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53222"/>
  <mc:AlternateContent xmlns:mc="http://schemas.openxmlformats.org/markup-compatibility/2006">
    <mc:Choice Requires="x15">
      <x15ac:absPath xmlns:x15ac="http://schemas.microsoft.com/office/spreadsheetml/2010/11/ac" url="U:\COORD ECONOMICA\Ger_Tarifas\Prestadores\CESAMA JF\RevisaoTarifaria_2020\Publicacoes\Pre_AP\Publicar_site\"/>
    </mc:Choice>
  </mc:AlternateContent>
  <bookViews>
    <workbookView xWindow="0" yWindow="0" windowWidth="15090" windowHeight="6855" tabRatio="933" activeTab="1"/>
  </bookViews>
  <sheets>
    <sheet name="Introdução" sheetId="7" r:id="rId1"/>
    <sheet name="WACC" sheetId="4" r:id="rId2"/>
    <sheet name="Estrutura de capital" sheetId="1" r:id="rId3"/>
    <sheet name="Re e Rd" sheetId="5" r:id="rId4"/>
    <sheet name="Beta" sheetId="3" r:id="rId5"/>
    <sheet name="Dados" sheetId="2" r:id="rId6"/>
    <sheet name="Outras variáveis" sheetId="6" r:id="rId7"/>
    <sheet name="Info_complementar" sheetId="8" r:id="rId8"/>
    <sheet name="Auxiliar_Embi+br" sheetId="19" r:id="rId9"/>
  </sheets>
  <externalReferences>
    <externalReference r:id="rId10"/>
  </externalReferences>
  <definedNames>
    <definedName name="_A">#REF!</definedName>
    <definedName name="_FF" hidden="1">#REF!</definedName>
    <definedName name="_FF1" hidden="1">#REF!</definedName>
    <definedName name="_Fill" hidden="1">#REF!</definedName>
    <definedName name="_Fill2" hidden="1">#REF!</definedName>
    <definedName name="_xlnm._FilterDatabase" localSheetId="8" hidden="1">'Auxiliar_Embi+br'!$B$4:$H$7332</definedName>
    <definedName name="_Key1" hidden="1">#REF!</definedName>
    <definedName name="_Key2" hidden="1">#REF!</definedName>
    <definedName name="_Order1" hidden="1">255</definedName>
    <definedName name="_Order2" hidden="1">255</definedName>
    <definedName name="_QDA1">#REF!</definedName>
    <definedName name="_Sort" hidden="1">#REF!</definedName>
    <definedName name="ALF">#REF!</definedName>
    <definedName name="ANUAL">#REF!</definedName>
    <definedName name="_xlnm.Print_Area" localSheetId="3">'Re e Rd'!$A$5:$H$42</definedName>
    <definedName name="_xlnm.Print_Area" localSheetId="1">WACC!$A$22:$L$44</definedName>
    <definedName name="b" hidden="1">#REF!</definedName>
    <definedName name="Banco_Dados_Patrimonial_final">#REF!</definedName>
    <definedName name="COD">#REF!</definedName>
    <definedName name="CONT">#REF!</definedName>
    <definedName name="CONTAS">#REF!</definedName>
    <definedName name="d" hidden="1">#REF!</definedName>
    <definedName name="ECO">#REF!</definedName>
    <definedName name="ECONO">#REF!</definedName>
    <definedName name="ECORES">#REF!</definedName>
    <definedName name="ESG">#REF!</definedName>
    <definedName name="FAT">#REF!</definedName>
    <definedName name="Fill" hidden="1">#REF!</definedName>
    <definedName name="Ger">#REF!</definedName>
    <definedName name="Geral">#REF!</definedName>
    <definedName name="GRCT">#REF!</definedName>
    <definedName name="GRND">#REF!</definedName>
    <definedName name="GRNT">#REF!</definedName>
    <definedName name="GROE">#REF!</definedName>
    <definedName name="GRSD">#REF!</definedName>
    <definedName name="GRSL">#REF!</definedName>
    <definedName name="GRVA">#REF!</definedName>
    <definedName name="Header">#REF!</definedName>
    <definedName name="Índices">[1]IB!$B$23:$B$33</definedName>
    <definedName name="INV_INT_AF_CID_DES_ANLA_ANLB_ANLC_ANLZ">#REF!</definedName>
    <definedName name="LIG">#REF!</definedName>
    <definedName name="LIGHID">#REF!</definedName>
    <definedName name="LIGRES">#REF!</definedName>
    <definedName name="OUT">#REF!</definedName>
    <definedName name="QDA">#REF!</definedName>
    <definedName name="QRDCTOTAGUA">#REF!</definedName>
    <definedName name="RawData">#REF!</definedName>
    <definedName name="RMBH">#REF!</definedName>
    <definedName name="SILVERIO">#REF!</definedName>
    <definedName name="SOMA">#REF!</definedName>
    <definedName name="TAR">#REF!</definedName>
    <definedName name="TESTE">#REF!</definedName>
    <definedName name="TIT">#REF!</definedName>
    <definedName name="TOTAL">#REF!</definedName>
    <definedName name="VOLFAT">#REF!</definedName>
    <definedName name="VOLME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5" l="1"/>
  <c r="Q16" i="5"/>
  <c r="E9" i="1" l="1"/>
  <c r="E18" i="5" l="1"/>
  <c r="E17" i="5"/>
  <c r="E16" i="5"/>
  <c r="E10" i="5"/>
  <c r="E14" i="5" l="1"/>
  <c r="E33" i="5"/>
  <c r="E37" i="5"/>
  <c r="E38" i="5" s="1"/>
  <c r="E13" i="5"/>
  <c r="E15" i="5" s="1"/>
  <c r="E39" i="5" l="1"/>
  <c r="E11" i="1"/>
  <c r="O17" i="5" l="1"/>
  <c r="O18" i="5" s="1"/>
  <c r="O16" i="5"/>
  <c r="D11" i="2" l="1"/>
  <c r="D10" i="2"/>
  <c r="E11" i="2"/>
  <c r="F10" i="2"/>
  <c r="S165" i="2"/>
  <c r="R165" i="2"/>
  <c r="M33" i="6"/>
  <c r="J34" i="6" s="1"/>
  <c r="J33" i="6" l="1"/>
  <c r="X32" i="3" l="1"/>
  <c r="B9" i="3"/>
  <c r="X31" i="3" s="1"/>
  <c r="F288" i="3"/>
  <c r="I288" i="3" s="1"/>
  <c r="G290" i="3"/>
  <c r="J290" i="3" s="1"/>
  <c r="G291" i="3"/>
  <c r="J291" i="3" s="1"/>
  <c r="F293" i="3"/>
  <c r="I293" i="3" s="1"/>
  <c r="G294" i="3"/>
  <c r="J294" i="3" s="1"/>
  <c r="F295" i="3"/>
  <c r="I295" i="3" s="1"/>
  <c r="F296" i="3"/>
  <c r="I296" i="3" s="1"/>
  <c r="F299" i="3"/>
  <c r="I299" i="3" s="1"/>
  <c r="G302" i="3"/>
  <c r="J302" i="3" s="1"/>
  <c r="F287" i="3"/>
  <c r="I287" i="3" s="1"/>
  <c r="G287" i="3"/>
  <c r="J287" i="3" s="1"/>
  <c r="G301" i="3" l="1"/>
  <c r="J301" i="3" s="1"/>
  <c r="G297" i="3"/>
  <c r="J297" i="3" s="1"/>
  <c r="F298" i="3"/>
  <c r="I298" i="3" s="1"/>
  <c r="F291" i="3"/>
  <c r="I291" i="3" s="1"/>
  <c r="G299" i="3"/>
  <c r="J299" i="3" s="1"/>
  <c r="G289" i="3"/>
  <c r="J289" i="3" s="1"/>
  <c r="G303" i="3"/>
  <c r="J303" i="3" s="1"/>
  <c r="F300" i="3"/>
  <c r="I300" i="3" s="1"/>
  <c r="F290" i="3"/>
  <c r="I290" i="3" s="1"/>
  <c r="G295" i="3"/>
  <c r="J295" i="3" s="1"/>
  <c r="F292" i="3"/>
  <c r="I292" i="3" s="1"/>
  <c r="G293" i="3"/>
  <c r="J293" i="3" s="1"/>
  <c r="F303" i="3"/>
  <c r="I303" i="3" s="1"/>
  <c r="F39" i="3"/>
  <c r="I39" i="3" s="1"/>
  <c r="F31" i="3"/>
  <c r="I31" i="3" s="1"/>
  <c r="F301" i="3"/>
  <c r="I301" i="3" s="1"/>
  <c r="G298" i="3"/>
  <c r="J298" i="3" s="1"/>
  <c r="G184" i="3"/>
  <c r="J184" i="3" s="1"/>
  <c r="G168" i="3"/>
  <c r="J168" i="3" s="1"/>
  <c r="G108" i="3"/>
  <c r="J108" i="3" s="1"/>
  <c r="F302" i="3"/>
  <c r="I302" i="3" s="1"/>
  <c r="F294" i="3"/>
  <c r="I294" i="3" s="1"/>
  <c r="G300" i="3"/>
  <c r="J300" i="3" s="1"/>
  <c r="G292" i="3"/>
  <c r="J292" i="3" s="1"/>
  <c r="G246" i="3"/>
  <c r="J246" i="3" s="1"/>
  <c r="G158" i="3"/>
  <c r="J158" i="3" s="1"/>
  <c r="G126" i="3"/>
  <c r="J126" i="3" s="1"/>
  <c r="F256" i="3"/>
  <c r="I256" i="3" s="1"/>
  <c r="F184" i="3"/>
  <c r="I184" i="3" s="1"/>
  <c r="F132" i="3"/>
  <c r="I132" i="3" s="1"/>
  <c r="F76" i="3"/>
  <c r="I76" i="3" s="1"/>
  <c r="G296" i="3"/>
  <c r="J296" i="3" s="1"/>
  <c r="G288" i="3"/>
  <c r="J288" i="3" s="1"/>
  <c r="F297" i="3"/>
  <c r="I297" i="3" s="1"/>
  <c r="F289" i="3"/>
  <c r="I289" i="3" s="1"/>
  <c r="G62" i="3"/>
  <c r="J62" i="3" s="1"/>
  <c r="G283" i="3"/>
  <c r="J283" i="3" s="1"/>
  <c r="G279" i="3"/>
  <c r="J279" i="3" s="1"/>
  <c r="G275" i="3"/>
  <c r="J275" i="3" s="1"/>
  <c r="G271" i="3"/>
  <c r="J271" i="3" s="1"/>
  <c r="G267" i="3"/>
  <c r="J267" i="3" s="1"/>
  <c r="G263" i="3"/>
  <c r="J263" i="3" s="1"/>
  <c r="G259" i="3"/>
  <c r="J259" i="3" s="1"/>
  <c r="G255" i="3"/>
  <c r="J255" i="3" s="1"/>
  <c r="G251" i="3"/>
  <c r="J251" i="3" s="1"/>
  <c r="G247" i="3"/>
  <c r="J247" i="3" s="1"/>
  <c r="G243" i="3"/>
  <c r="J243" i="3" s="1"/>
  <c r="G239" i="3"/>
  <c r="J239" i="3" s="1"/>
  <c r="G235" i="3"/>
  <c r="J235" i="3" s="1"/>
  <c r="G231" i="3"/>
  <c r="J231" i="3" s="1"/>
  <c r="G227" i="3"/>
  <c r="J227" i="3" s="1"/>
  <c r="G223" i="3"/>
  <c r="J223" i="3" s="1"/>
  <c r="G219" i="3"/>
  <c r="J219" i="3" s="1"/>
  <c r="G215" i="3"/>
  <c r="J215" i="3" s="1"/>
  <c r="G211" i="3"/>
  <c r="J211" i="3" s="1"/>
  <c r="G207" i="3"/>
  <c r="J207" i="3" s="1"/>
  <c r="G203" i="3"/>
  <c r="J203" i="3" s="1"/>
  <c r="G199" i="3"/>
  <c r="J199" i="3" s="1"/>
  <c r="G195" i="3"/>
  <c r="J195" i="3" s="1"/>
  <c r="G191" i="3"/>
  <c r="J191" i="3" s="1"/>
  <c r="G187" i="3"/>
  <c r="J187" i="3" s="1"/>
  <c r="G183" i="3"/>
  <c r="J183" i="3" s="1"/>
  <c r="G179" i="3"/>
  <c r="J179" i="3" s="1"/>
  <c r="G175" i="3"/>
  <c r="J175" i="3" s="1"/>
  <c r="G171" i="3"/>
  <c r="J171" i="3" s="1"/>
  <c r="G167" i="3"/>
  <c r="J167" i="3" s="1"/>
  <c r="G163" i="3"/>
  <c r="J163" i="3" s="1"/>
  <c r="G159" i="3"/>
  <c r="J159" i="3" s="1"/>
  <c r="G155" i="3"/>
  <c r="J155" i="3" s="1"/>
  <c r="G151" i="3"/>
  <c r="J151" i="3" s="1"/>
  <c r="G147" i="3"/>
  <c r="J147" i="3" s="1"/>
  <c r="G143" i="3"/>
  <c r="J143" i="3" s="1"/>
  <c r="G139" i="3"/>
  <c r="J139" i="3" s="1"/>
  <c r="G135" i="3"/>
  <c r="J135" i="3" s="1"/>
  <c r="G131" i="3"/>
  <c r="J131" i="3" s="1"/>
  <c r="G127" i="3"/>
  <c r="J127" i="3" s="1"/>
  <c r="G123" i="3"/>
  <c r="J123" i="3" s="1"/>
  <c r="G119" i="3"/>
  <c r="J119" i="3" s="1"/>
  <c r="G115" i="3"/>
  <c r="J115" i="3" s="1"/>
  <c r="G111" i="3"/>
  <c r="J111" i="3" s="1"/>
  <c r="G107" i="3"/>
  <c r="J107" i="3" s="1"/>
  <c r="G103" i="3"/>
  <c r="J103" i="3" s="1"/>
  <c r="G99" i="3"/>
  <c r="J99" i="3" s="1"/>
  <c r="G95" i="3"/>
  <c r="J95" i="3" s="1"/>
  <c r="G91" i="3"/>
  <c r="J91" i="3" s="1"/>
  <c r="G87" i="3"/>
  <c r="J87" i="3" s="1"/>
  <c r="G83" i="3"/>
  <c r="J83" i="3" s="1"/>
  <c r="G79" i="3"/>
  <c r="J79" i="3" s="1"/>
  <c r="G75" i="3"/>
  <c r="J75" i="3" s="1"/>
  <c r="G71" i="3"/>
  <c r="J71" i="3" s="1"/>
  <c r="F247" i="3"/>
  <c r="I247" i="3" s="1"/>
  <c r="F207" i="3"/>
  <c r="I207" i="3" s="1"/>
  <c r="F63" i="3"/>
  <c r="I63" i="3" s="1"/>
  <c r="G285" i="3"/>
  <c r="J285" i="3" s="1"/>
  <c r="G281" i="3"/>
  <c r="J281" i="3" s="1"/>
  <c r="G269" i="3"/>
  <c r="J269" i="3" s="1"/>
  <c r="G253" i="3"/>
  <c r="J253" i="3" s="1"/>
  <c r="G249" i="3"/>
  <c r="J249" i="3" s="1"/>
  <c r="G241" i="3"/>
  <c r="J241" i="3" s="1"/>
  <c r="G225" i="3"/>
  <c r="J225" i="3" s="1"/>
  <c r="G221" i="3"/>
  <c r="J221" i="3" s="1"/>
  <c r="G217" i="3"/>
  <c r="J217" i="3" s="1"/>
  <c r="G206" i="3"/>
  <c r="J206" i="3" s="1"/>
  <c r="G194" i="3"/>
  <c r="J194" i="3" s="1"/>
  <c r="F281" i="3"/>
  <c r="I281" i="3" s="1"/>
  <c r="F277" i="3"/>
  <c r="I277" i="3" s="1"/>
  <c r="F269" i="3"/>
  <c r="I269" i="3" s="1"/>
  <c r="F253" i="3"/>
  <c r="I253" i="3" s="1"/>
  <c r="F249" i="3"/>
  <c r="I249" i="3" s="1"/>
  <c r="F245" i="3"/>
  <c r="I245" i="3" s="1"/>
  <c r="F225" i="3"/>
  <c r="I225" i="3" s="1"/>
  <c r="F217" i="3"/>
  <c r="I217" i="3" s="1"/>
  <c r="F213" i="3"/>
  <c r="I213" i="3" s="1"/>
  <c r="F197" i="3"/>
  <c r="I197" i="3" s="1"/>
  <c r="F181" i="3"/>
  <c r="I181" i="3" s="1"/>
  <c r="F165" i="3"/>
  <c r="I165" i="3" s="1"/>
  <c r="F149" i="3"/>
  <c r="I149" i="3" s="1"/>
  <c r="F133" i="3"/>
  <c r="I133" i="3" s="1"/>
  <c r="F117" i="3"/>
  <c r="I117" i="3" s="1"/>
  <c r="F105" i="3"/>
  <c r="I105" i="3" s="1"/>
  <c r="F101" i="3"/>
  <c r="I101" i="3" s="1"/>
  <c r="F89" i="3"/>
  <c r="I89" i="3" s="1"/>
  <c r="F85" i="3"/>
  <c r="I85" i="3" s="1"/>
  <c r="F73" i="3"/>
  <c r="I73" i="3" s="1"/>
  <c r="F69" i="3"/>
  <c r="I69" i="3" s="1"/>
  <c r="F57" i="3"/>
  <c r="I57" i="3" s="1"/>
  <c r="F53" i="3"/>
  <c r="I53" i="3" s="1"/>
  <c r="F49" i="3"/>
  <c r="I49" i="3" s="1"/>
  <c r="F37" i="3"/>
  <c r="I37" i="3" s="1"/>
  <c r="F29" i="3"/>
  <c r="I29" i="3" s="1"/>
  <c r="F21" i="3"/>
  <c r="I21" i="3" s="1"/>
  <c r="G67" i="3"/>
  <c r="J67" i="3" s="1"/>
  <c r="G63" i="3"/>
  <c r="J63" i="3" s="1"/>
  <c r="G59" i="3"/>
  <c r="J59" i="3" s="1"/>
  <c r="G55" i="3"/>
  <c r="J55" i="3" s="1"/>
  <c r="G51" i="3"/>
  <c r="J51" i="3" s="1"/>
  <c r="G47" i="3"/>
  <c r="J47" i="3" s="1"/>
  <c r="G43" i="3"/>
  <c r="J43" i="3" s="1"/>
  <c r="G39" i="3"/>
  <c r="J39" i="3" s="1"/>
  <c r="F283" i="3"/>
  <c r="I283" i="3" s="1"/>
  <c r="F279" i="3"/>
  <c r="I279" i="3" s="1"/>
  <c r="F275" i="3"/>
  <c r="I275" i="3" s="1"/>
  <c r="F271" i="3"/>
  <c r="I271" i="3" s="1"/>
  <c r="F267" i="3"/>
  <c r="I267" i="3" s="1"/>
  <c r="F263" i="3"/>
  <c r="I263" i="3" s="1"/>
  <c r="F259" i="3"/>
  <c r="I259" i="3" s="1"/>
  <c r="F255" i="3"/>
  <c r="I255" i="3" s="1"/>
  <c r="F251" i="3"/>
  <c r="I251" i="3" s="1"/>
  <c r="F243" i="3"/>
  <c r="I243" i="3" s="1"/>
  <c r="F239" i="3"/>
  <c r="I239" i="3" s="1"/>
  <c r="F235" i="3"/>
  <c r="I235" i="3" s="1"/>
  <c r="F231" i="3"/>
  <c r="I231" i="3" s="1"/>
  <c r="F227" i="3"/>
  <c r="I227" i="3" s="1"/>
  <c r="F223" i="3"/>
  <c r="I223" i="3" s="1"/>
  <c r="F219" i="3"/>
  <c r="I219" i="3" s="1"/>
  <c r="F215" i="3"/>
  <c r="I215" i="3" s="1"/>
  <c r="F211" i="3"/>
  <c r="I211" i="3" s="1"/>
  <c r="F203" i="3"/>
  <c r="I203" i="3" s="1"/>
  <c r="F199" i="3"/>
  <c r="I199" i="3" s="1"/>
  <c r="F195" i="3"/>
  <c r="I195" i="3" s="1"/>
  <c r="F191" i="3"/>
  <c r="I191" i="3" s="1"/>
  <c r="F187" i="3"/>
  <c r="I187" i="3" s="1"/>
  <c r="F183" i="3"/>
  <c r="I183" i="3" s="1"/>
  <c r="F179" i="3"/>
  <c r="I179" i="3" s="1"/>
  <c r="F175" i="3"/>
  <c r="I175" i="3" s="1"/>
  <c r="F171" i="3"/>
  <c r="I171" i="3" s="1"/>
  <c r="F167" i="3"/>
  <c r="I167" i="3" s="1"/>
  <c r="F163" i="3"/>
  <c r="I163" i="3" s="1"/>
  <c r="F159" i="3"/>
  <c r="I159" i="3" s="1"/>
  <c r="F155" i="3"/>
  <c r="I155" i="3" s="1"/>
  <c r="F147" i="3"/>
  <c r="I147" i="3" s="1"/>
  <c r="F143" i="3"/>
  <c r="I143" i="3" s="1"/>
  <c r="F139" i="3"/>
  <c r="I139" i="3" s="1"/>
  <c r="F135" i="3"/>
  <c r="I135" i="3" s="1"/>
  <c r="F131" i="3"/>
  <c r="I131" i="3" s="1"/>
  <c r="F127" i="3"/>
  <c r="I127" i="3" s="1"/>
  <c r="F123" i="3"/>
  <c r="I123" i="3" s="1"/>
  <c r="F119" i="3"/>
  <c r="I119" i="3" s="1"/>
  <c r="F115" i="3"/>
  <c r="I115" i="3" s="1"/>
  <c r="F111" i="3"/>
  <c r="I111" i="3" s="1"/>
  <c r="F107" i="3"/>
  <c r="I107" i="3" s="1"/>
  <c r="F103" i="3"/>
  <c r="I103" i="3" s="1"/>
  <c r="F99" i="3"/>
  <c r="I99" i="3" s="1"/>
  <c r="F95" i="3"/>
  <c r="I95" i="3" s="1"/>
  <c r="F87" i="3"/>
  <c r="I87" i="3" s="1"/>
  <c r="F83" i="3"/>
  <c r="I83" i="3" s="1"/>
  <c r="F79" i="3"/>
  <c r="I79" i="3" s="1"/>
  <c r="F75" i="3"/>
  <c r="I75" i="3" s="1"/>
  <c r="F71" i="3"/>
  <c r="I71" i="3" s="1"/>
  <c r="F67" i="3"/>
  <c r="I67" i="3" s="1"/>
  <c r="F59" i="3"/>
  <c r="I59" i="3" s="1"/>
  <c r="F55" i="3"/>
  <c r="I55" i="3" s="1"/>
  <c r="F51" i="3"/>
  <c r="I51" i="3" s="1"/>
  <c r="F47" i="3"/>
  <c r="I47" i="3" s="1"/>
  <c r="F43" i="3"/>
  <c r="I43" i="3" s="1"/>
  <c r="F35" i="3"/>
  <c r="I35" i="3" s="1"/>
  <c r="F27" i="3"/>
  <c r="I27" i="3" s="1"/>
  <c r="F23" i="3"/>
  <c r="I23" i="3" s="1"/>
  <c r="F19" i="3"/>
  <c r="I19" i="3" s="1"/>
  <c r="G270" i="3"/>
  <c r="J270" i="3" s="1"/>
  <c r="G98" i="3"/>
  <c r="J98" i="3" s="1"/>
  <c r="G30" i="3"/>
  <c r="J30" i="3" s="1"/>
  <c r="G35" i="3"/>
  <c r="J35" i="3" s="1"/>
  <c r="G31" i="3"/>
  <c r="J31" i="3" s="1"/>
  <c r="G27" i="3"/>
  <c r="J27" i="3" s="1"/>
  <c r="G23" i="3"/>
  <c r="J23" i="3" s="1"/>
  <c r="G19" i="3"/>
  <c r="J19" i="3" s="1"/>
  <c r="G15" i="3"/>
  <c r="G282" i="3"/>
  <c r="J282" i="3" s="1"/>
  <c r="G274" i="3"/>
  <c r="J274" i="3" s="1"/>
  <c r="G266" i="3"/>
  <c r="J266" i="3" s="1"/>
  <c r="G258" i="3"/>
  <c r="J258" i="3" s="1"/>
  <c r="G250" i="3"/>
  <c r="J250" i="3" s="1"/>
  <c r="G242" i="3"/>
  <c r="J242" i="3" s="1"/>
  <c r="G238" i="3"/>
  <c r="J238" i="3" s="1"/>
  <c r="G230" i="3"/>
  <c r="J230" i="3" s="1"/>
  <c r="G222" i="3"/>
  <c r="J222" i="3" s="1"/>
  <c r="G218" i="3"/>
  <c r="J218" i="3" s="1"/>
  <c r="G214" i="3"/>
  <c r="J214" i="3" s="1"/>
  <c r="G210" i="3"/>
  <c r="J210" i="3" s="1"/>
  <c r="G202" i="3"/>
  <c r="J202" i="3" s="1"/>
  <c r="G198" i="3"/>
  <c r="J198" i="3" s="1"/>
  <c r="G190" i="3"/>
  <c r="J190" i="3" s="1"/>
  <c r="G186" i="3"/>
  <c r="J186" i="3" s="1"/>
  <c r="G182" i="3"/>
  <c r="J182" i="3" s="1"/>
  <c r="G178" i="3"/>
  <c r="J178" i="3" s="1"/>
  <c r="G174" i="3"/>
  <c r="J174" i="3" s="1"/>
  <c r="G170" i="3"/>
  <c r="J170" i="3" s="1"/>
  <c r="G166" i="3"/>
  <c r="J166" i="3" s="1"/>
  <c r="G162" i="3"/>
  <c r="J162" i="3" s="1"/>
  <c r="G154" i="3"/>
  <c r="J154" i="3" s="1"/>
  <c r="G150" i="3"/>
  <c r="J150" i="3" s="1"/>
  <c r="G146" i="3"/>
  <c r="J146" i="3" s="1"/>
  <c r="G142" i="3"/>
  <c r="J142" i="3" s="1"/>
  <c r="G138" i="3"/>
  <c r="J138" i="3" s="1"/>
  <c r="G134" i="3"/>
  <c r="J134" i="3" s="1"/>
  <c r="G130" i="3"/>
  <c r="J130" i="3" s="1"/>
  <c r="G122" i="3"/>
  <c r="J122" i="3" s="1"/>
  <c r="G118" i="3"/>
  <c r="J118" i="3" s="1"/>
  <c r="G114" i="3"/>
  <c r="J114" i="3" s="1"/>
  <c r="G110" i="3"/>
  <c r="J110" i="3" s="1"/>
  <c r="G106" i="3"/>
  <c r="J106" i="3" s="1"/>
  <c r="G102" i="3"/>
  <c r="J102" i="3" s="1"/>
  <c r="G94" i="3"/>
  <c r="J94" i="3" s="1"/>
  <c r="G90" i="3"/>
  <c r="J90" i="3" s="1"/>
  <c r="G86" i="3"/>
  <c r="J86" i="3" s="1"/>
  <c r="G82" i="3"/>
  <c r="J82" i="3" s="1"/>
  <c r="G78" i="3"/>
  <c r="J78" i="3" s="1"/>
  <c r="G74" i="3"/>
  <c r="J74" i="3" s="1"/>
  <c r="G70" i="3"/>
  <c r="J70" i="3" s="1"/>
  <c r="G66" i="3"/>
  <c r="J66" i="3" s="1"/>
  <c r="G58" i="3"/>
  <c r="J58" i="3" s="1"/>
  <c r="G54" i="3"/>
  <c r="J54" i="3" s="1"/>
  <c r="G50" i="3"/>
  <c r="J50" i="3" s="1"/>
  <c r="G46" i="3"/>
  <c r="J46" i="3" s="1"/>
  <c r="G42" i="3"/>
  <c r="J42" i="3" s="1"/>
  <c r="G38" i="3"/>
  <c r="J38" i="3" s="1"/>
  <c r="G34" i="3"/>
  <c r="J34" i="3" s="1"/>
  <c r="G26" i="3"/>
  <c r="J26" i="3" s="1"/>
  <c r="G22" i="3"/>
  <c r="J22" i="3" s="1"/>
  <c r="G18" i="3"/>
  <c r="J18" i="3" s="1"/>
  <c r="F168" i="3"/>
  <c r="I168" i="3" s="1"/>
  <c r="G286" i="3"/>
  <c r="J286" i="3" s="1"/>
  <c r="G278" i="3"/>
  <c r="J278" i="3" s="1"/>
  <c r="G262" i="3"/>
  <c r="J262" i="3" s="1"/>
  <c r="G254" i="3"/>
  <c r="J254" i="3" s="1"/>
  <c r="G234" i="3"/>
  <c r="J234" i="3" s="1"/>
  <c r="G226" i="3"/>
  <c r="J226" i="3" s="1"/>
  <c r="F151" i="3"/>
  <c r="I151" i="3" s="1"/>
  <c r="F152" i="3"/>
  <c r="I152" i="3" s="1"/>
  <c r="F15" i="3"/>
  <c r="F124" i="3"/>
  <c r="I124" i="3" s="1"/>
  <c r="G200" i="3"/>
  <c r="J200" i="3" s="1"/>
  <c r="F286" i="3"/>
  <c r="I286" i="3" s="1"/>
  <c r="F282" i="3"/>
  <c r="I282" i="3" s="1"/>
  <c r="F278" i="3"/>
  <c r="I278" i="3" s="1"/>
  <c r="F274" i="3"/>
  <c r="I274" i="3" s="1"/>
  <c r="F270" i="3"/>
  <c r="I270" i="3" s="1"/>
  <c r="F266" i="3"/>
  <c r="I266" i="3" s="1"/>
  <c r="F262" i="3"/>
  <c r="I262" i="3" s="1"/>
  <c r="F258" i="3"/>
  <c r="I258" i="3" s="1"/>
  <c r="F254" i="3"/>
  <c r="I254" i="3" s="1"/>
  <c r="F250" i="3"/>
  <c r="I250" i="3" s="1"/>
  <c r="F246" i="3"/>
  <c r="I246" i="3" s="1"/>
  <c r="F242" i="3"/>
  <c r="I242" i="3" s="1"/>
  <c r="F238" i="3"/>
  <c r="I238" i="3" s="1"/>
  <c r="F234" i="3"/>
  <c r="I234" i="3" s="1"/>
  <c r="F230" i="3"/>
  <c r="I230" i="3" s="1"/>
  <c r="F226" i="3"/>
  <c r="I226" i="3" s="1"/>
  <c r="F222" i="3"/>
  <c r="I222" i="3" s="1"/>
  <c r="F218" i="3"/>
  <c r="I218" i="3" s="1"/>
  <c r="F214" i="3"/>
  <c r="I214" i="3" s="1"/>
  <c r="F210" i="3"/>
  <c r="I210" i="3" s="1"/>
  <c r="F206" i="3"/>
  <c r="I206" i="3" s="1"/>
  <c r="F202" i="3"/>
  <c r="I202" i="3" s="1"/>
  <c r="F198" i="3"/>
  <c r="I198" i="3" s="1"/>
  <c r="F194" i="3"/>
  <c r="I194" i="3" s="1"/>
  <c r="F190" i="3"/>
  <c r="I190" i="3" s="1"/>
  <c r="F186" i="3"/>
  <c r="I186" i="3" s="1"/>
  <c r="F182" i="3"/>
  <c r="I182" i="3" s="1"/>
  <c r="F178" i="3"/>
  <c r="I178" i="3" s="1"/>
  <c r="F174" i="3"/>
  <c r="I174" i="3" s="1"/>
  <c r="F170" i="3"/>
  <c r="I170" i="3" s="1"/>
  <c r="F166" i="3"/>
  <c r="I166" i="3" s="1"/>
  <c r="F162" i="3"/>
  <c r="I162" i="3" s="1"/>
  <c r="F158" i="3"/>
  <c r="I158" i="3" s="1"/>
  <c r="F154" i="3"/>
  <c r="I154" i="3" s="1"/>
  <c r="F150" i="3"/>
  <c r="I150" i="3" s="1"/>
  <c r="F146" i="3"/>
  <c r="I146" i="3" s="1"/>
  <c r="F142" i="3"/>
  <c r="I142" i="3" s="1"/>
  <c r="F138" i="3"/>
  <c r="I138" i="3" s="1"/>
  <c r="F134" i="3"/>
  <c r="I134" i="3" s="1"/>
  <c r="F130" i="3"/>
  <c r="I130" i="3" s="1"/>
  <c r="F126" i="3"/>
  <c r="I126" i="3" s="1"/>
  <c r="F122" i="3"/>
  <c r="I122" i="3" s="1"/>
  <c r="F118" i="3"/>
  <c r="I118" i="3" s="1"/>
  <c r="F114" i="3"/>
  <c r="I114" i="3" s="1"/>
  <c r="F110" i="3"/>
  <c r="I110" i="3" s="1"/>
  <c r="F106" i="3"/>
  <c r="I106" i="3" s="1"/>
  <c r="F102" i="3"/>
  <c r="I102" i="3" s="1"/>
  <c r="F98" i="3"/>
  <c r="I98" i="3" s="1"/>
  <c r="F94" i="3"/>
  <c r="I94" i="3" s="1"/>
  <c r="F90" i="3"/>
  <c r="I90" i="3" s="1"/>
  <c r="F86" i="3"/>
  <c r="I86" i="3" s="1"/>
  <c r="F82" i="3"/>
  <c r="I82" i="3" s="1"/>
  <c r="F78" i="3"/>
  <c r="I78" i="3" s="1"/>
  <c r="F74" i="3"/>
  <c r="I74" i="3" s="1"/>
  <c r="F70" i="3"/>
  <c r="I70" i="3" s="1"/>
  <c r="F66" i="3"/>
  <c r="I66" i="3" s="1"/>
  <c r="F62" i="3"/>
  <c r="I62" i="3" s="1"/>
  <c r="F58" i="3"/>
  <c r="I58" i="3" s="1"/>
  <c r="F54" i="3"/>
  <c r="I54" i="3" s="1"/>
  <c r="F50" i="3"/>
  <c r="I50" i="3" s="1"/>
  <c r="F46" i="3"/>
  <c r="I46" i="3" s="1"/>
  <c r="F42" i="3"/>
  <c r="I42" i="3" s="1"/>
  <c r="F38" i="3"/>
  <c r="I38" i="3" s="1"/>
  <c r="F34" i="3"/>
  <c r="I34" i="3" s="1"/>
  <c r="F30" i="3"/>
  <c r="I30" i="3" s="1"/>
  <c r="F26" i="3"/>
  <c r="I26" i="3" s="1"/>
  <c r="F22" i="3"/>
  <c r="I22" i="3" s="1"/>
  <c r="F18" i="3"/>
  <c r="I18" i="3" s="1"/>
  <c r="F200" i="3"/>
  <c r="I200" i="3" s="1"/>
  <c r="G124" i="3"/>
  <c r="J124" i="3" s="1"/>
  <c r="F91" i="3"/>
  <c r="I91" i="3" s="1"/>
  <c r="F92" i="3"/>
  <c r="I92" i="3" s="1"/>
  <c r="F108" i="3"/>
  <c r="I108" i="3" s="1"/>
  <c r="G284" i="3"/>
  <c r="J284" i="3" s="1"/>
  <c r="G280" i="3"/>
  <c r="J280" i="3" s="1"/>
  <c r="G268" i="3"/>
  <c r="J268" i="3" s="1"/>
  <c r="G260" i="3"/>
  <c r="J260" i="3" s="1"/>
  <c r="G252" i="3"/>
  <c r="J252" i="3" s="1"/>
  <c r="G248" i="3"/>
  <c r="J248" i="3" s="1"/>
  <c r="G240" i="3"/>
  <c r="J240" i="3" s="1"/>
  <c r="G232" i="3"/>
  <c r="J232" i="3" s="1"/>
  <c r="G224" i="3"/>
  <c r="J224" i="3" s="1"/>
  <c r="G220" i="3"/>
  <c r="J220" i="3" s="1"/>
  <c r="G216" i="3"/>
  <c r="J216" i="3" s="1"/>
  <c r="G208" i="3"/>
  <c r="J208" i="3" s="1"/>
  <c r="G204" i="3"/>
  <c r="J204" i="3" s="1"/>
  <c r="G196" i="3"/>
  <c r="J196" i="3" s="1"/>
  <c r="G192" i="3"/>
  <c r="J192" i="3" s="1"/>
  <c r="G188" i="3"/>
  <c r="J188" i="3" s="1"/>
  <c r="G180" i="3"/>
  <c r="J180" i="3" s="1"/>
  <c r="G176" i="3"/>
  <c r="J176" i="3" s="1"/>
  <c r="G172" i="3"/>
  <c r="J172" i="3" s="1"/>
  <c r="G164" i="3"/>
  <c r="J164" i="3" s="1"/>
  <c r="G160" i="3"/>
  <c r="J160" i="3" s="1"/>
  <c r="G156" i="3"/>
  <c r="J156" i="3" s="1"/>
  <c r="G152" i="3"/>
  <c r="J152" i="3" s="1"/>
  <c r="G148" i="3"/>
  <c r="J148" i="3" s="1"/>
  <c r="G144" i="3"/>
  <c r="J144" i="3" s="1"/>
  <c r="G140" i="3"/>
  <c r="J140" i="3" s="1"/>
  <c r="G136" i="3"/>
  <c r="J136" i="3" s="1"/>
  <c r="G132" i="3"/>
  <c r="J132" i="3" s="1"/>
  <c r="G128" i="3"/>
  <c r="J128" i="3" s="1"/>
  <c r="G120" i="3"/>
  <c r="J120" i="3" s="1"/>
  <c r="G116" i="3"/>
  <c r="J116" i="3" s="1"/>
  <c r="G112" i="3"/>
  <c r="J112" i="3" s="1"/>
  <c r="G104" i="3"/>
  <c r="J104" i="3" s="1"/>
  <c r="G100" i="3"/>
  <c r="J100" i="3" s="1"/>
  <c r="G96" i="3"/>
  <c r="J96" i="3" s="1"/>
  <c r="G92" i="3"/>
  <c r="J92" i="3" s="1"/>
  <c r="G88" i="3"/>
  <c r="J88" i="3" s="1"/>
  <c r="G84" i="3"/>
  <c r="J84" i="3" s="1"/>
  <c r="G80" i="3"/>
  <c r="J80" i="3" s="1"/>
  <c r="G76" i="3"/>
  <c r="J76" i="3" s="1"/>
  <c r="G72" i="3"/>
  <c r="J72" i="3" s="1"/>
  <c r="G68" i="3"/>
  <c r="J68" i="3" s="1"/>
  <c r="G64" i="3"/>
  <c r="J64" i="3" s="1"/>
  <c r="G60" i="3"/>
  <c r="J60" i="3" s="1"/>
  <c r="G56" i="3"/>
  <c r="J56" i="3" s="1"/>
  <c r="G52" i="3"/>
  <c r="J52" i="3" s="1"/>
  <c r="G48" i="3"/>
  <c r="J48" i="3" s="1"/>
  <c r="G44" i="3"/>
  <c r="J44" i="3" s="1"/>
  <c r="G40" i="3"/>
  <c r="J40" i="3" s="1"/>
  <c r="G36" i="3"/>
  <c r="J36" i="3" s="1"/>
  <c r="G32" i="3"/>
  <c r="J32" i="3" s="1"/>
  <c r="G28" i="3"/>
  <c r="J28" i="3" s="1"/>
  <c r="G24" i="3"/>
  <c r="J24" i="3" s="1"/>
  <c r="G20" i="3"/>
  <c r="J20" i="3" s="1"/>
  <c r="G16" i="3"/>
  <c r="J16" i="3" s="1"/>
  <c r="F285" i="3"/>
  <c r="I285" i="3" s="1"/>
  <c r="F280" i="3"/>
  <c r="I280" i="3" s="1"/>
  <c r="F276" i="3"/>
  <c r="I276" i="3" s="1"/>
  <c r="F268" i="3"/>
  <c r="I268" i="3" s="1"/>
  <c r="F260" i="3"/>
  <c r="I260" i="3" s="1"/>
  <c r="F257" i="3"/>
  <c r="I257" i="3" s="1"/>
  <c r="F252" i="3"/>
  <c r="I252" i="3" s="1"/>
  <c r="F248" i="3"/>
  <c r="I248" i="3" s="1"/>
  <c r="F244" i="3"/>
  <c r="I244" i="3" s="1"/>
  <c r="F232" i="3"/>
  <c r="I232" i="3" s="1"/>
  <c r="F224" i="3"/>
  <c r="I224" i="3" s="1"/>
  <c r="F216" i="3"/>
  <c r="I216" i="3" s="1"/>
  <c r="F212" i="3"/>
  <c r="I212" i="3" s="1"/>
  <c r="F208" i="3"/>
  <c r="I208" i="3" s="1"/>
  <c r="F205" i="3"/>
  <c r="I205" i="3" s="1"/>
  <c r="F201" i="3"/>
  <c r="I201" i="3" s="1"/>
  <c r="F196" i="3"/>
  <c r="I196" i="3" s="1"/>
  <c r="F192" i="3"/>
  <c r="I192" i="3" s="1"/>
  <c r="F185" i="3"/>
  <c r="I185" i="3" s="1"/>
  <c r="F180" i="3"/>
  <c r="I180" i="3" s="1"/>
  <c r="F176" i="3"/>
  <c r="I176" i="3" s="1"/>
  <c r="F169" i="3"/>
  <c r="I169" i="3" s="1"/>
  <c r="F164" i="3"/>
  <c r="I164" i="3" s="1"/>
  <c r="F160" i="3"/>
  <c r="I160" i="3" s="1"/>
  <c r="F156" i="3"/>
  <c r="I156" i="3" s="1"/>
  <c r="F153" i="3"/>
  <c r="I153" i="3" s="1"/>
  <c r="F148" i="3"/>
  <c r="I148" i="3" s="1"/>
  <c r="F140" i="3"/>
  <c r="I140" i="3" s="1"/>
  <c r="F125" i="3"/>
  <c r="I125" i="3" s="1"/>
  <c r="F116" i="3"/>
  <c r="I116" i="3" s="1"/>
  <c r="F109" i="3"/>
  <c r="I109" i="3" s="1"/>
  <c r="F104" i="3"/>
  <c r="I104" i="3" s="1"/>
  <c r="F100" i="3"/>
  <c r="I100" i="3" s="1"/>
  <c r="F93" i="3"/>
  <c r="I93" i="3" s="1"/>
  <c r="F88" i="3"/>
  <c r="I88" i="3" s="1"/>
  <c r="F84" i="3"/>
  <c r="I84" i="3" s="1"/>
  <c r="F80" i="3"/>
  <c r="I80" i="3" s="1"/>
  <c r="F77" i="3"/>
  <c r="I77" i="3" s="1"/>
  <c r="F72" i="3"/>
  <c r="I72" i="3" s="1"/>
  <c r="F68" i="3"/>
  <c r="I68" i="3" s="1"/>
  <c r="F64" i="3"/>
  <c r="I64" i="3" s="1"/>
  <c r="F56" i="3"/>
  <c r="I56" i="3" s="1"/>
  <c r="F52" i="3"/>
  <c r="I52" i="3" s="1"/>
  <c r="F48" i="3"/>
  <c r="I48" i="3" s="1"/>
  <c r="F41" i="3"/>
  <c r="I41" i="3" s="1"/>
  <c r="F36" i="3"/>
  <c r="I36" i="3" s="1"/>
  <c r="F32" i="3"/>
  <c r="I32" i="3" s="1"/>
  <c r="F28" i="3"/>
  <c r="I28" i="3" s="1"/>
  <c r="F25" i="3"/>
  <c r="I25" i="3" s="1"/>
  <c r="F20" i="3"/>
  <c r="I20" i="3" s="1"/>
  <c r="G272" i="3"/>
  <c r="J272" i="3" s="1"/>
  <c r="G273" i="3"/>
  <c r="J273" i="3" s="1"/>
  <c r="G264" i="3"/>
  <c r="J264" i="3" s="1"/>
  <c r="G265" i="3"/>
  <c r="J265" i="3" s="1"/>
  <c r="G256" i="3"/>
  <c r="J256" i="3" s="1"/>
  <c r="G257" i="3"/>
  <c r="J257" i="3" s="1"/>
  <c r="G212" i="3"/>
  <c r="J212" i="3" s="1"/>
  <c r="G213" i="3"/>
  <c r="J213" i="3" s="1"/>
  <c r="F272" i="3"/>
  <c r="I272" i="3" s="1"/>
  <c r="F273" i="3"/>
  <c r="I273" i="3" s="1"/>
  <c r="F264" i="3"/>
  <c r="I264" i="3" s="1"/>
  <c r="F265" i="3"/>
  <c r="I265" i="3" s="1"/>
  <c r="F240" i="3"/>
  <c r="I240" i="3" s="1"/>
  <c r="F241" i="3"/>
  <c r="I241" i="3" s="1"/>
  <c r="F144" i="3"/>
  <c r="I144" i="3" s="1"/>
  <c r="F145" i="3"/>
  <c r="I145" i="3" s="1"/>
  <c r="F136" i="3"/>
  <c r="I136" i="3" s="1"/>
  <c r="F137" i="3"/>
  <c r="I137" i="3" s="1"/>
  <c r="F128" i="3"/>
  <c r="I128" i="3" s="1"/>
  <c r="F129" i="3"/>
  <c r="I129" i="3" s="1"/>
  <c r="F121" i="3"/>
  <c r="I121" i="3" s="1"/>
  <c r="F120" i="3"/>
  <c r="I120" i="3" s="1"/>
  <c r="F112" i="3"/>
  <c r="I112" i="3" s="1"/>
  <c r="F113" i="3"/>
  <c r="I113" i="3" s="1"/>
  <c r="F45" i="3"/>
  <c r="I45" i="3" s="1"/>
  <c r="F44" i="3"/>
  <c r="I44" i="3" s="1"/>
  <c r="F24" i="3"/>
  <c r="I24" i="3" s="1"/>
  <c r="G233" i="3"/>
  <c r="J233" i="3" s="1"/>
  <c r="F193" i="3"/>
  <c r="I193" i="3" s="1"/>
  <c r="G261" i="3"/>
  <c r="J261" i="3" s="1"/>
  <c r="F233" i="3"/>
  <c r="I233" i="3" s="1"/>
  <c r="F261" i="3"/>
  <c r="I261" i="3" s="1"/>
  <c r="F204" i="3"/>
  <c r="I204" i="3" s="1"/>
  <c r="F141" i="3"/>
  <c r="I141" i="3" s="1"/>
  <c r="F81" i="3"/>
  <c r="I81" i="3" s="1"/>
  <c r="G276" i="3"/>
  <c r="J276" i="3" s="1"/>
  <c r="G277" i="3"/>
  <c r="J277" i="3" s="1"/>
  <c r="G244" i="3"/>
  <c r="J244" i="3" s="1"/>
  <c r="G245" i="3"/>
  <c r="J245" i="3" s="1"/>
  <c r="G236" i="3"/>
  <c r="J236" i="3" s="1"/>
  <c r="G237" i="3"/>
  <c r="J237" i="3" s="1"/>
  <c r="G229" i="3"/>
  <c r="J229" i="3" s="1"/>
  <c r="G228" i="3"/>
  <c r="J228" i="3" s="1"/>
  <c r="F236" i="3"/>
  <c r="I236" i="3" s="1"/>
  <c r="F237" i="3"/>
  <c r="I237" i="3" s="1"/>
  <c r="F228" i="3"/>
  <c r="I228" i="3" s="1"/>
  <c r="F229" i="3"/>
  <c r="I229" i="3" s="1"/>
  <c r="F220" i="3"/>
  <c r="I220" i="3" s="1"/>
  <c r="F221" i="3"/>
  <c r="I221" i="3" s="1"/>
  <c r="F188" i="3"/>
  <c r="I188" i="3" s="1"/>
  <c r="F189" i="3"/>
  <c r="I189" i="3" s="1"/>
  <c r="F172" i="3"/>
  <c r="I172" i="3" s="1"/>
  <c r="F173" i="3"/>
  <c r="I173" i="3" s="1"/>
  <c r="F96" i="3"/>
  <c r="I96" i="3" s="1"/>
  <c r="F97" i="3"/>
  <c r="I97" i="3" s="1"/>
  <c r="F60" i="3"/>
  <c r="I60" i="3" s="1"/>
  <c r="F61" i="3"/>
  <c r="I61" i="3" s="1"/>
  <c r="F16" i="3"/>
  <c r="I16" i="3" s="1"/>
  <c r="F17" i="3"/>
  <c r="I17" i="3" s="1"/>
  <c r="F209" i="3"/>
  <c r="I209" i="3" s="1"/>
  <c r="F161" i="3"/>
  <c r="I161" i="3" s="1"/>
  <c r="F40" i="3"/>
  <c r="I40" i="3" s="1"/>
  <c r="F177" i="3"/>
  <c r="I177" i="3" s="1"/>
  <c r="F284" i="3"/>
  <c r="I284" i="3" s="1"/>
  <c r="F157" i="3"/>
  <c r="I157" i="3" s="1"/>
  <c r="F65" i="3"/>
  <c r="I65" i="3" s="1"/>
  <c r="F33" i="3"/>
  <c r="I33" i="3" s="1"/>
  <c r="G209" i="3"/>
  <c r="J209" i="3" s="1"/>
  <c r="G205" i="3"/>
  <c r="J205" i="3" s="1"/>
  <c r="G201" i="3"/>
  <c r="J201" i="3" s="1"/>
  <c r="G197" i="3"/>
  <c r="J197" i="3" s="1"/>
  <c r="G193" i="3"/>
  <c r="J193" i="3" s="1"/>
  <c r="G189" i="3"/>
  <c r="J189" i="3" s="1"/>
  <c r="G185" i="3"/>
  <c r="J185" i="3" s="1"/>
  <c r="G181" i="3"/>
  <c r="J181" i="3" s="1"/>
  <c r="G177" i="3"/>
  <c r="J177" i="3" s="1"/>
  <c r="G173" i="3"/>
  <c r="J173" i="3" s="1"/>
  <c r="G169" i="3"/>
  <c r="J169" i="3" s="1"/>
  <c r="G165" i="3"/>
  <c r="J165" i="3" s="1"/>
  <c r="G161" i="3"/>
  <c r="J161" i="3" s="1"/>
  <c r="G157" i="3"/>
  <c r="J157" i="3" s="1"/>
  <c r="G153" i="3"/>
  <c r="J153" i="3" s="1"/>
  <c r="G149" i="3"/>
  <c r="J149" i="3" s="1"/>
  <c r="G145" i="3"/>
  <c r="J145" i="3" s="1"/>
  <c r="G141" i="3"/>
  <c r="J141" i="3" s="1"/>
  <c r="G137" i="3"/>
  <c r="J137" i="3" s="1"/>
  <c r="G133" i="3"/>
  <c r="J133" i="3" s="1"/>
  <c r="G129" i="3"/>
  <c r="J129" i="3" s="1"/>
  <c r="G125" i="3"/>
  <c r="J125" i="3" s="1"/>
  <c r="G121" i="3"/>
  <c r="J121" i="3" s="1"/>
  <c r="G117" i="3"/>
  <c r="J117" i="3" s="1"/>
  <c r="G113" i="3"/>
  <c r="J113" i="3" s="1"/>
  <c r="G109" i="3"/>
  <c r="J109" i="3" s="1"/>
  <c r="G105" i="3"/>
  <c r="J105" i="3" s="1"/>
  <c r="G101" i="3"/>
  <c r="J101" i="3" s="1"/>
  <c r="G97" i="3"/>
  <c r="J97" i="3" s="1"/>
  <c r="G93" i="3"/>
  <c r="J93" i="3" s="1"/>
  <c r="G89" i="3"/>
  <c r="J89" i="3" s="1"/>
  <c r="G85" i="3"/>
  <c r="J85" i="3" s="1"/>
  <c r="G81" i="3"/>
  <c r="J81" i="3" s="1"/>
  <c r="G77" i="3"/>
  <c r="J77" i="3" s="1"/>
  <c r="G73" i="3"/>
  <c r="J73" i="3" s="1"/>
  <c r="G69" i="3"/>
  <c r="J69" i="3" s="1"/>
  <c r="G65" i="3"/>
  <c r="J65" i="3" s="1"/>
  <c r="G61" i="3"/>
  <c r="J61" i="3" s="1"/>
  <c r="G57" i="3"/>
  <c r="J57" i="3" s="1"/>
  <c r="G53" i="3"/>
  <c r="J53" i="3" s="1"/>
  <c r="G49" i="3"/>
  <c r="J49" i="3" s="1"/>
  <c r="G45" i="3"/>
  <c r="J45" i="3" s="1"/>
  <c r="G41" i="3"/>
  <c r="J41" i="3" s="1"/>
  <c r="G37" i="3"/>
  <c r="J37" i="3" s="1"/>
  <c r="G33" i="3"/>
  <c r="J33" i="3" s="1"/>
  <c r="G29" i="3"/>
  <c r="J29" i="3" s="1"/>
  <c r="G25" i="3"/>
  <c r="J25" i="3" s="1"/>
  <c r="G21" i="3"/>
  <c r="J21" i="3" s="1"/>
  <c r="G17" i="3"/>
  <c r="J17" i="3" s="1"/>
  <c r="J31" i="6"/>
  <c r="J36" i="6"/>
  <c r="H36" i="6"/>
  <c r="J35" i="6"/>
  <c r="J32" i="6"/>
  <c r="G12" i="6"/>
  <c r="G11" i="6"/>
  <c r="D11" i="6"/>
  <c r="E11" i="6"/>
  <c r="F11" i="6"/>
  <c r="D12" i="6"/>
  <c r="E12" i="6"/>
  <c r="F12" i="6"/>
  <c r="C12" i="6"/>
  <c r="C11" i="6"/>
  <c r="E10" i="6"/>
  <c r="F10" i="6"/>
  <c r="G10" i="6"/>
  <c r="D10" i="6"/>
  <c r="C10" i="6"/>
  <c r="G166" i="6"/>
  <c r="G167" i="6"/>
  <c r="G168" i="6"/>
  <c r="G165" i="6"/>
  <c r="F168" i="6"/>
  <c r="E168" i="6"/>
  <c r="D168" i="6"/>
  <c r="D167" i="6"/>
  <c r="C167" i="6"/>
  <c r="C168" i="6" s="1"/>
  <c r="E15" i="2" l="1"/>
  <c r="E14" i="2"/>
  <c r="E13"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7332" i="19"/>
  <c r="D7332" i="19"/>
  <c r="E7331" i="19"/>
  <c r="D7331" i="19"/>
  <c r="E7330" i="19"/>
  <c r="D7330" i="19"/>
  <c r="E7329" i="19"/>
  <c r="D7329" i="19"/>
  <c r="E7328" i="19"/>
  <c r="D7328" i="19"/>
  <c r="E7327" i="19"/>
  <c r="D7327" i="19"/>
  <c r="E7326" i="19"/>
  <c r="D7326" i="19"/>
  <c r="E7325" i="19"/>
  <c r="D7325" i="19"/>
  <c r="E7324" i="19"/>
  <c r="D7324" i="19"/>
  <c r="E7323" i="19"/>
  <c r="D7323" i="19"/>
  <c r="E7322" i="19"/>
  <c r="D7322" i="19"/>
  <c r="E7321" i="19"/>
  <c r="D7321" i="19"/>
  <c r="E7320" i="19"/>
  <c r="D7320" i="19"/>
  <c r="E7319" i="19"/>
  <c r="D7319" i="19"/>
  <c r="E7318" i="19"/>
  <c r="D7318" i="19"/>
  <c r="E7317" i="19"/>
  <c r="D7317" i="19"/>
  <c r="E7316" i="19"/>
  <c r="D7316" i="19"/>
  <c r="E7315" i="19"/>
  <c r="D7315" i="19"/>
  <c r="E7314" i="19"/>
  <c r="D7314" i="19"/>
  <c r="E7313" i="19"/>
  <c r="D7313" i="19"/>
  <c r="E7312" i="19"/>
  <c r="D7312" i="19"/>
  <c r="E7311" i="19"/>
  <c r="D7311" i="19"/>
  <c r="E7310" i="19"/>
  <c r="D7310" i="19"/>
  <c r="E7309" i="19"/>
  <c r="D7309" i="19"/>
  <c r="E7308" i="19"/>
  <c r="D7308" i="19"/>
  <c r="E7307" i="19"/>
  <c r="D7307" i="19"/>
  <c r="E7306" i="19"/>
  <c r="D7306" i="19"/>
  <c r="E7305" i="19"/>
  <c r="D7305" i="19"/>
  <c r="E7304" i="19"/>
  <c r="D7304" i="19"/>
  <c r="E7303" i="19"/>
  <c r="D7303" i="19"/>
  <c r="E7302" i="19"/>
  <c r="D7302" i="19"/>
  <c r="E7301" i="19"/>
  <c r="D7301" i="19"/>
  <c r="E7300" i="19"/>
  <c r="D7300" i="19"/>
  <c r="E7299" i="19"/>
  <c r="D7299" i="19"/>
  <c r="E7298" i="19"/>
  <c r="D7298" i="19"/>
  <c r="E7297" i="19"/>
  <c r="D7297" i="19"/>
  <c r="E7296" i="19"/>
  <c r="D7296" i="19"/>
  <c r="E7295" i="19"/>
  <c r="D7295" i="19"/>
  <c r="E7294" i="19"/>
  <c r="D7294" i="19"/>
  <c r="E7293" i="19"/>
  <c r="D7293" i="19"/>
  <c r="E7292" i="19"/>
  <c r="D7292" i="19"/>
  <c r="E7291" i="19"/>
  <c r="D7291" i="19"/>
  <c r="E7290" i="19"/>
  <c r="D7290" i="19"/>
  <c r="E7289" i="19"/>
  <c r="D7289" i="19"/>
  <c r="E7288" i="19"/>
  <c r="D7288" i="19"/>
  <c r="E7287" i="19"/>
  <c r="D7287" i="19"/>
  <c r="E7286" i="19"/>
  <c r="D7286" i="19"/>
  <c r="E7285" i="19"/>
  <c r="D7285" i="19"/>
  <c r="E7284" i="19"/>
  <c r="D7284" i="19"/>
  <c r="E7283" i="19"/>
  <c r="D7283" i="19"/>
  <c r="E7282" i="19"/>
  <c r="D7282" i="19"/>
  <c r="E7281" i="19"/>
  <c r="D7281" i="19"/>
  <c r="E7280" i="19"/>
  <c r="D7280" i="19"/>
  <c r="E7279" i="19"/>
  <c r="D7279" i="19"/>
  <c r="E7278" i="19"/>
  <c r="D7278" i="19"/>
  <c r="E7277" i="19"/>
  <c r="D7277" i="19"/>
  <c r="E7276" i="19"/>
  <c r="D7276" i="19"/>
  <c r="E7275" i="19"/>
  <c r="D7275" i="19"/>
  <c r="E7274" i="19"/>
  <c r="D7274" i="19"/>
  <c r="E7273" i="19"/>
  <c r="D7273" i="19"/>
  <c r="E7272" i="19"/>
  <c r="D7272" i="19"/>
  <c r="E7271" i="19"/>
  <c r="D7271" i="19"/>
  <c r="E7270" i="19"/>
  <c r="D7270" i="19"/>
  <c r="E7269" i="19"/>
  <c r="D7269" i="19"/>
  <c r="E7268" i="19"/>
  <c r="D7268" i="19"/>
  <c r="E7267" i="19"/>
  <c r="D7267" i="19"/>
  <c r="E7266" i="19"/>
  <c r="D7266" i="19"/>
  <c r="E7265" i="19"/>
  <c r="D7265" i="19"/>
  <c r="E7264" i="19"/>
  <c r="D7264" i="19"/>
  <c r="E7263" i="19"/>
  <c r="D7263" i="19"/>
  <c r="E7262" i="19"/>
  <c r="D7262" i="19"/>
  <c r="E7261" i="19"/>
  <c r="D7261" i="19"/>
  <c r="E7260" i="19"/>
  <c r="D7260" i="19"/>
  <c r="E7259" i="19"/>
  <c r="D7259" i="19"/>
  <c r="E7258" i="19"/>
  <c r="D7258" i="19"/>
  <c r="E7257" i="19"/>
  <c r="D7257" i="19"/>
  <c r="E7256" i="19"/>
  <c r="D7256" i="19"/>
  <c r="E7255" i="19"/>
  <c r="D7255" i="19"/>
  <c r="E7254" i="19"/>
  <c r="D7254" i="19"/>
  <c r="E7253" i="19"/>
  <c r="D7253" i="19"/>
  <c r="E7252" i="19"/>
  <c r="D7252" i="19"/>
  <c r="E7251" i="19"/>
  <c r="D7251" i="19"/>
  <c r="E7250" i="19"/>
  <c r="D7250" i="19"/>
  <c r="E7249" i="19"/>
  <c r="D7249" i="19"/>
  <c r="E7248" i="19"/>
  <c r="D7248" i="19"/>
  <c r="E7247" i="19"/>
  <c r="D7247" i="19"/>
  <c r="E7246" i="19"/>
  <c r="D7246" i="19"/>
  <c r="E7245" i="19"/>
  <c r="D7245" i="19"/>
  <c r="E7244" i="19"/>
  <c r="D7244" i="19"/>
  <c r="E7243" i="19"/>
  <c r="D7243" i="19"/>
  <c r="E7242" i="19"/>
  <c r="D7242" i="19"/>
  <c r="E7241" i="19"/>
  <c r="D7241" i="19"/>
  <c r="E7240" i="19"/>
  <c r="D7240" i="19"/>
  <c r="E7239" i="19"/>
  <c r="D7239" i="19"/>
  <c r="E7238" i="19"/>
  <c r="D7238" i="19"/>
  <c r="E7237" i="19"/>
  <c r="D7237" i="19"/>
  <c r="E7236" i="19"/>
  <c r="D7236" i="19"/>
  <c r="E7235" i="19"/>
  <c r="D7235" i="19"/>
  <c r="E7234" i="19"/>
  <c r="D7234" i="19"/>
  <c r="E7233" i="19"/>
  <c r="D7233" i="19"/>
  <c r="E7232" i="19"/>
  <c r="D7232" i="19"/>
  <c r="E7231" i="19"/>
  <c r="D7231" i="19"/>
  <c r="E7230" i="19"/>
  <c r="D7230" i="19"/>
  <c r="E7229" i="19"/>
  <c r="D7229" i="19"/>
  <c r="E7228" i="19"/>
  <c r="D7228" i="19"/>
  <c r="E7227" i="19"/>
  <c r="D7227" i="19"/>
  <c r="E7226" i="19"/>
  <c r="D7226" i="19"/>
  <c r="E7225" i="19"/>
  <c r="D7225" i="19"/>
  <c r="E7224" i="19"/>
  <c r="D7224" i="19"/>
  <c r="E7223" i="19"/>
  <c r="D7223" i="19"/>
  <c r="E7222" i="19"/>
  <c r="D7222" i="19"/>
  <c r="E7221" i="19"/>
  <c r="D7221" i="19"/>
  <c r="E7220" i="19"/>
  <c r="D7220" i="19"/>
  <c r="E7219" i="19"/>
  <c r="D7219" i="19"/>
  <c r="E7218" i="19"/>
  <c r="D7218" i="19"/>
  <c r="E7217" i="19"/>
  <c r="D7217" i="19"/>
  <c r="E7216" i="19"/>
  <c r="D7216" i="19"/>
  <c r="E7215" i="19"/>
  <c r="D7215" i="19"/>
  <c r="E7214" i="19"/>
  <c r="D7214" i="19"/>
  <c r="E7213" i="19"/>
  <c r="D7213" i="19"/>
  <c r="E7212" i="19"/>
  <c r="D7212" i="19"/>
  <c r="E7211" i="19"/>
  <c r="D7211" i="19"/>
  <c r="E7210" i="19"/>
  <c r="D7210" i="19"/>
  <c r="E7209" i="19"/>
  <c r="D7209" i="19"/>
  <c r="E7208" i="19"/>
  <c r="D7208" i="19"/>
  <c r="E7207" i="19"/>
  <c r="D7207" i="19"/>
  <c r="E7206" i="19"/>
  <c r="D7206" i="19"/>
  <c r="E7205" i="19"/>
  <c r="D7205" i="19"/>
  <c r="E7204" i="19"/>
  <c r="D7204" i="19"/>
  <c r="E7203" i="19"/>
  <c r="D7203" i="19"/>
  <c r="E7202" i="19"/>
  <c r="D7202" i="19"/>
  <c r="E7201" i="19"/>
  <c r="D7201" i="19"/>
  <c r="E7200" i="19"/>
  <c r="D7200" i="19"/>
  <c r="E7199" i="19"/>
  <c r="D7199" i="19"/>
  <c r="E7198" i="19"/>
  <c r="D7198" i="19"/>
  <c r="E7197" i="19"/>
  <c r="D7197" i="19"/>
  <c r="E7196" i="19"/>
  <c r="D7196" i="19"/>
  <c r="E7195" i="19"/>
  <c r="D7195" i="19"/>
  <c r="E7194" i="19"/>
  <c r="D7194" i="19"/>
  <c r="E7193" i="19"/>
  <c r="D7193" i="19"/>
  <c r="E7192" i="19"/>
  <c r="D7192" i="19"/>
  <c r="E7191" i="19"/>
  <c r="D7191" i="19"/>
  <c r="E7190" i="19"/>
  <c r="D7190" i="19"/>
  <c r="E7189" i="19"/>
  <c r="D7189" i="19"/>
  <c r="E7188" i="19"/>
  <c r="D7188" i="19"/>
  <c r="E7187" i="19"/>
  <c r="D7187" i="19"/>
  <c r="E7186" i="19"/>
  <c r="D7186" i="19"/>
  <c r="E7185" i="19"/>
  <c r="D7185" i="19"/>
  <c r="E7184" i="19"/>
  <c r="D7184" i="19"/>
  <c r="E7183" i="19"/>
  <c r="D7183" i="19"/>
  <c r="E7182" i="19"/>
  <c r="D7182" i="19"/>
  <c r="E7181" i="19"/>
  <c r="D7181" i="19"/>
  <c r="E7180" i="19"/>
  <c r="D7180" i="19"/>
  <c r="E7179" i="19"/>
  <c r="D7179" i="19"/>
  <c r="E7178" i="19"/>
  <c r="D7178" i="19"/>
  <c r="E7177" i="19"/>
  <c r="D7177" i="19"/>
  <c r="E7176" i="19"/>
  <c r="D7176" i="19"/>
  <c r="E7175" i="19"/>
  <c r="D7175" i="19"/>
  <c r="E7174" i="19"/>
  <c r="D7174" i="19"/>
  <c r="E7173" i="19"/>
  <c r="D7173" i="19"/>
  <c r="E7172" i="19"/>
  <c r="D7172" i="19"/>
  <c r="E7171" i="19"/>
  <c r="D7171" i="19"/>
  <c r="E7170" i="19"/>
  <c r="D7170" i="19"/>
  <c r="E7169" i="19"/>
  <c r="D7169" i="19"/>
  <c r="E7168" i="19"/>
  <c r="D7168" i="19"/>
  <c r="E7167" i="19"/>
  <c r="D7167" i="19"/>
  <c r="E7166" i="19"/>
  <c r="D7166" i="19"/>
  <c r="E7165" i="19"/>
  <c r="D7165" i="19"/>
  <c r="E7164" i="19"/>
  <c r="D7164" i="19"/>
  <c r="E7163" i="19"/>
  <c r="D7163" i="19"/>
  <c r="E7162" i="19"/>
  <c r="D7162" i="19"/>
  <c r="E7161" i="19"/>
  <c r="D7161" i="19"/>
  <c r="E7160" i="19"/>
  <c r="D7160" i="19"/>
  <c r="E7159" i="19"/>
  <c r="D7159" i="19"/>
  <c r="E7158" i="19"/>
  <c r="D7158" i="19"/>
  <c r="E7157" i="19"/>
  <c r="D7157" i="19"/>
  <c r="E7156" i="19"/>
  <c r="D7156" i="19"/>
  <c r="E7155" i="19"/>
  <c r="D7155" i="19"/>
  <c r="E7154" i="19"/>
  <c r="D7154" i="19"/>
  <c r="E7153" i="19"/>
  <c r="D7153" i="19"/>
  <c r="E7152" i="19"/>
  <c r="D7152" i="19"/>
  <c r="E7151" i="19"/>
  <c r="D7151" i="19"/>
  <c r="E7150" i="19"/>
  <c r="D7150" i="19"/>
  <c r="E7149" i="19"/>
  <c r="D7149" i="19"/>
  <c r="E7148" i="19"/>
  <c r="D7148" i="19"/>
  <c r="E7147" i="19"/>
  <c r="D7147" i="19"/>
  <c r="E7146" i="19"/>
  <c r="D7146" i="19"/>
  <c r="E7145" i="19"/>
  <c r="D7145" i="19"/>
  <c r="E7144" i="19"/>
  <c r="D7144" i="19"/>
  <c r="E7143" i="19"/>
  <c r="D7143" i="19"/>
  <c r="E7142" i="19"/>
  <c r="D7142" i="19"/>
  <c r="E7141" i="19"/>
  <c r="D7141" i="19"/>
  <c r="E7140" i="19"/>
  <c r="D7140" i="19"/>
  <c r="E7139" i="19"/>
  <c r="D7139" i="19"/>
  <c r="E7138" i="19"/>
  <c r="D7138" i="19"/>
  <c r="E7137" i="19"/>
  <c r="D7137" i="19"/>
  <c r="E7136" i="19"/>
  <c r="D7136" i="19"/>
  <c r="E7135" i="19"/>
  <c r="D7135" i="19"/>
  <c r="E7134" i="19"/>
  <c r="D7134" i="19"/>
  <c r="E7133" i="19"/>
  <c r="D7133" i="19"/>
  <c r="E7132" i="19"/>
  <c r="D7132" i="19"/>
  <c r="E7131" i="19"/>
  <c r="D7131" i="19"/>
  <c r="E7130" i="19"/>
  <c r="D7130" i="19"/>
  <c r="E7129" i="19"/>
  <c r="D7129" i="19"/>
  <c r="E7128" i="19"/>
  <c r="D7128" i="19"/>
  <c r="E7127" i="19"/>
  <c r="D7127" i="19"/>
  <c r="E7126" i="19"/>
  <c r="D7126" i="19"/>
  <c r="E7125" i="19"/>
  <c r="D7125" i="19"/>
  <c r="E7124" i="19"/>
  <c r="D7124" i="19"/>
  <c r="E7123" i="19"/>
  <c r="D7123" i="19"/>
  <c r="E7122" i="19"/>
  <c r="D7122" i="19"/>
  <c r="E7121" i="19"/>
  <c r="D7121" i="19"/>
  <c r="E7120" i="19"/>
  <c r="D7120" i="19"/>
  <c r="E7119" i="19"/>
  <c r="D7119" i="19"/>
  <c r="E7118" i="19"/>
  <c r="D7118" i="19"/>
  <c r="E7117" i="19"/>
  <c r="D7117" i="19"/>
  <c r="E7116" i="19"/>
  <c r="D7116" i="19"/>
  <c r="E7115" i="19"/>
  <c r="D7115" i="19"/>
  <c r="E7114" i="19"/>
  <c r="D7114" i="19"/>
  <c r="E7113" i="19"/>
  <c r="D7113" i="19"/>
  <c r="E7112" i="19"/>
  <c r="D7112" i="19"/>
  <c r="E7111" i="19"/>
  <c r="D7111" i="19"/>
  <c r="E7110" i="19"/>
  <c r="D7110" i="19"/>
  <c r="E7109" i="19"/>
  <c r="D7109" i="19"/>
  <c r="E7108" i="19"/>
  <c r="D7108" i="19"/>
  <c r="E7107" i="19"/>
  <c r="D7107" i="19"/>
  <c r="E7106" i="19"/>
  <c r="D7106" i="19"/>
  <c r="E7105" i="19"/>
  <c r="D7105" i="19"/>
  <c r="E7104" i="19"/>
  <c r="D7104" i="19"/>
  <c r="E7103" i="19"/>
  <c r="D7103" i="19"/>
  <c r="E7102" i="19"/>
  <c r="D7102" i="19"/>
  <c r="E7101" i="19"/>
  <c r="D7101" i="19"/>
  <c r="E7100" i="19"/>
  <c r="D7100" i="19"/>
  <c r="E7099" i="19"/>
  <c r="D7099" i="19"/>
  <c r="E7098" i="19"/>
  <c r="D7098" i="19"/>
  <c r="E7097" i="19"/>
  <c r="D7097" i="19"/>
  <c r="E7096" i="19"/>
  <c r="D7096" i="19"/>
  <c r="E7095" i="19"/>
  <c r="D7095" i="19"/>
  <c r="E7094" i="19"/>
  <c r="D7094" i="19"/>
  <c r="E7093" i="19"/>
  <c r="D7093" i="19"/>
  <c r="E7092" i="19"/>
  <c r="D7092" i="19"/>
  <c r="E7091" i="19"/>
  <c r="D7091" i="19"/>
  <c r="E7090" i="19"/>
  <c r="D7090" i="19"/>
  <c r="E7089" i="19"/>
  <c r="D7089" i="19"/>
  <c r="E7088" i="19"/>
  <c r="D7088" i="19"/>
  <c r="E7087" i="19"/>
  <c r="D7087" i="19"/>
  <c r="E7086" i="19"/>
  <c r="D7086" i="19"/>
  <c r="E7085" i="19"/>
  <c r="D7085" i="19"/>
  <c r="E7084" i="19"/>
  <c r="D7084" i="19"/>
  <c r="E7083" i="19"/>
  <c r="D7083" i="19"/>
  <c r="E7082" i="19"/>
  <c r="D7082" i="19"/>
  <c r="E7081" i="19"/>
  <c r="D7081" i="19"/>
  <c r="E7080" i="19"/>
  <c r="D7080" i="19"/>
  <c r="E7079" i="19"/>
  <c r="D7079" i="19"/>
  <c r="E7078" i="19"/>
  <c r="D7078" i="19"/>
  <c r="E7077" i="19"/>
  <c r="D7077" i="19"/>
  <c r="E7076" i="19"/>
  <c r="D7076" i="19"/>
  <c r="E7075" i="19"/>
  <c r="D7075" i="19"/>
  <c r="E7074" i="19"/>
  <c r="D7074" i="19"/>
  <c r="E7073" i="19"/>
  <c r="D7073" i="19"/>
  <c r="E7072" i="19"/>
  <c r="D7072" i="19"/>
  <c r="E7071" i="19"/>
  <c r="D7071" i="19"/>
  <c r="E7070" i="19"/>
  <c r="D7070" i="19"/>
  <c r="E7069" i="19"/>
  <c r="D7069" i="19"/>
  <c r="E7068" i="19"/>
  <c r="D7068" i="19"/>
  <c r="E7067" i="19"/>
  <c r="D7067" i="19"/>
  <c r="E7066" i="19"/>
  <c r="D7066" i="19"/>
  <c r="E7065" i="19"/>
  <c r="D7065" i="19"/>
  <c r="E7064" i="19"/>
  <c r="D7064" i="19"/>
  <c r="E7063" i="19"/>
  <c r="D7063" i="19"/>
  <c r="E7062" i="19"/>
  <c r="D7062" i="19"/>
  <c r="E7061" i="19"/>
  <c r="D7061" i="19"/>
  <c r="E7060" i="19"/>
  <c r="D7060" i="19"/>
  <c r="E7059" i="19"/>
  <c r="D7059" i="19"/>
  <c r="E7058" i="19"/>
  <c r="D7058" i="19"/>
  <c r="E7057" i="19"/>
  <c r="D7057" i="19"/>
  <c r="E7056" i="19"/>
  <c r="D7056" i="19"/>
  <c r="E7055" i="19"/>
  <c r="D7055" i="19"/>
  <c r="E7054" i="19"/>
  <c r="D7054" i="19"/>
  <c r="E7053" i="19"/>
  <c r="D7053" i="19"/>
  <c r="E7052" i="19"/>
  <c r="D7052" i="19"/>
  <c r="E7051" i="19"/>
  <c r="D7051" i="19"/>
  <c r="E7050" i="19"/>
  <c r="D7050" i="19"/>
  <c r="E7049" i="19"/>
  <c r="D7049" i="19"/>
  <c r="E7048" i="19"/>
  <c r="D7048" i="19"/>
  <c r="E7047" i="19"/>
  <c r="D7047" i="19"/>
  <c r="E7046" i="19"/>
  <c r="D7046" i="19"/>
  <c r="E7045" i="19"/>
  <c r="D7045" i="19"/>
  <c r="E7044" i="19"/>
  <c r="D7044" i="19"/>
  <c r="E7043" i="19"/>
  <c r="D7043" i="19"/>
  <c r="E7042" i="19"/>
  <c r="D7042" i="19"/>
  <c r="E7041" i="19"/>
  <c r="D7041" i="19"/>
  <c r="E7040" i="19"/>
  <c r="D7040" i="19"/>
  <c r="E7039" i="19"/>
  <c r="D7039" i="19"/>
  <c r="E7038" i="19"/>
  <c r="D7038" i="19"/>
  <c r="E7037" i="19"/>
  <c r="D7037" i="19"/>
  <c r="E7036" i="19"/>
  <c r="D7036" i="19"/>
  <c r="E7035" i="19"/>
  <c r="D7035" i="19"/>
  <c r="E7034" i="19"/>
  <c r="D7034" i="19"/>
  <c r="E7033" i="19"/>
  <c r="D7033" i="19"/>
  <c r="E7032" i="19"/>
  <c r="D7032" i="19"/>
  <c r="E7031" i="19"/>
  <c r="D7031" i="19"/>
  <c r="E7030" i="19"/>
  <c r="D7030" i="19"/>
  <c r="E7029" i="19"/>
  <c r="D7029" i="19"/>
  <c r="E7028" i="19"/>
  <c r="D7028" i="19"/>
  <c r="E7027" i="19"/>
  <c r="D7027" i="19"/>
  <c r="E7026" i="19"/>
  <c r="D7026" i="19"/>
  <c r="E7025" i="19"/>
  <c r="D7025" i="19"/>
  <c r="E7024" i="19"/>
  <c r="D7024" i="19"/>
  <c r="E7023" i="19"/>
  <c r="D7023" i="19"/>
  <c r="E7022" i="19"/>
  <c r="D7022" i="19"/>
  <c r="E7021" i="19"/>
  <c r="D7021" i="19"/>
  <c r="E7020" i="19"/>
  <c r="D7020" i="19"/>
  <c r="E7019" i="19"/>
  <c r="D7019" i="19"/>
  <c r="E7018" i="19"/>
  <c r="D7018" i="19"/>
  <c r="E7017" i="19"/>
  <c r="D7017" i="19"/>
  <c r="E7016" i="19"/>
  <c r="D7016" i="19"/>
  <c r="E7015" i="19"/>
  <c r="D7015" i="19"/>
  <c r="E7014" i="19"/>
  <c r="D7014" i="19"/>
  <c r="E7013" i="19"/>
  <c r="D7013" i="19"/>
  <c r="E7012" i="19"/>
  <c r="D7012" i="19"/>
  <c r="E7011" i="19"/>
  <c r="D7011" i="19"/>
  <c r="E7010" i="19"/>
  <c r="D7010" i="19"/>
  <c r="E7009" i="19"/>
  <c r="D7009" i="19"/>
  <c r="E7008" i="19"/>
  <c r="D7008" i="19"/>
  <c r="E7007" i="19"/>
  <c r="D7007" i="19"/>
  <c r="E7006" i="19"/>
  <c r="D7006" i="19"/>
  <c r="E7005" i="19"/>
  <c r="D7005" i="19"/>
  <c r="E7004" i="19"/>
  <c r="D7004" i="19"/>
  <c r="E7003" i="19"/>
  <c r="D7003" i="19"/>
  <c r="E7002" i="19"/>
  <c r="D7002" i="19"/>
  <c r="E7001" i="19"/>
  <c r="D7001" i="19"/>
  <c r="E7000" i="19"/>
  <c r="D7000" i="19"/>
  <c r="E6999" i="19"/>
  <c r="D6999" i="19"/>
  <c r="E6998" i="19"/>
  <c r="D6998" i="19"/>
  <c r="E6997" i="19"/>
  <c r="D6997" i="19"/>
  <c r="E6996" i="19"/>
  <c r="D6996" i="19"/>
  <c r="E6995" i="19"/>
  <c r="D6995" i="19"/>
  <c r="E6994" i="19"/>
  <c r="D6994" i="19"/>
  <c r="E6993" i="19"/>
  <c r="D6993" i="19"/>
  <c r="E6992" i="19"/>
  <c r="D6992" i="19"/>
  <c r="E6991" i="19"/>
  <c r="D6991" i="19"/>
  <c r="E6990" i="19"/>
  <c r="D6990" i="19"/>
  <c r="E6989" i="19"/>
  <c r="D6989" i="19"/>
  <c r="E6988" i="19"/>
  <c r="D6988" i="19"/>
  <c r="E6987" i="19"/>
  <c r="D6987" i="19"/>
  <c r="E6986" i="19"/>
  <c r="D6986" i="19"/>
  <c r="E6985" i="19"/>
  <c r="D6985" i="19"/>
  <c r="E6984" i="19"/>
  <c r="D6984" i="19"/>
  <c r="E6983" i="19"/>
  <c r="D6983" i="19"/>
  <c r="E6982" i="19"/>
  <c r="D6982" i="19"/>
  <c r="E6981" i="19"/>
  <c r="D6981" i="19"/>
  <c r="E6980" i="19"/>
  <c r="D6980" i="19"/>
  <c r="E6979" i="19"/>
  <c r="D6979" i="19"/>
  <c r="E6978" i="19"/>
  <c r="D6978" i="19"/>
  <c r="E6977" i="19"/>
  <c r="D6977" i="19"/>
  <c r="E6976" i="19"/>
  <c r="D6976" i="19"/>
  <c r="E6975" i="19"/>
  <c r="D6975" i="19"/>
  <c r="E6974" i="19"/>
  <c r="D6974" i="19"/>
  <c r="E6973" i="19"/>
  <c r="D6973" i="19"/>
  <c r="E6972" i="19"/>
  <c r="D6972" i="19"/>
  <c r="E6971" i="19"/>
  <c r="D6971" i="19"/>
  <c r="E6970" i="19"/>
  <c r="D6970" i="19"/>
  <c r="E6969" i="19"/>
  <c r="D6969" i="19"/>
  <c r="E6968" i="19"/>
  <c r="D6968" i="19"/>
  <c r="E6967" i="19"/>
  <c r="D6967" i="19"/>
  <c r="E6966" i="19"/>
  <c r="D6966" i="19"/>
  <c r="E6965" i="19"/>
  <c r="D6965" i="19"/>
  <c r="E6964" i="19"/>
  <c r="D6964" i="19"/>
  <c r="E6963" i="19"/>
  <c r="D6963" i="19"/>
  <c r="E6962" i="19"/>
  <c r="D6962" i="19"/>
  <c r="E6961" i="19"/>
  <c r="D6961" i="19"/>
  <c r="E6960" i="19"/>
  <c r="D6960" i="19"/>
  <c r="E6959" i="19"/>
  <c r="D6959" i="19"/>
  <c r="E6958" i="19"/>
  <c r="D6958" i="19"/>
  <c r="E6957" i="19"/>
  <c r="D6957" i="19"/>
  <c r="E6956" i="19"/>
  <c r="D6956" i="19"/>
  <c r="E6955" i="19"/>
  <c r="D6955" i="19"/>
  <c r="E6954" i="19"/>
  <c r="D6954" i="19"/>
  <c r="E6953" i="19"/>
  <c r="D6953" i="19"/>
  <c r="E6952" i="19"/>
  <c r="D6952" i="19"/>
  <c r="E6951" i="19"/>
  <c r="D6951" i="19"/>
  <c r="E6950" i="19"/>
  <c r="D6950" i="19"/>
  <c r="E6949" i="19"/>
  <c r="D6949" i="19"/>
  <c r="E6948" i="19"/>
  <c r="D6948" i="19"/>
  <c r="E6947" i="19"/>
  <c r="D6947" i="19"/>
  <c r="E6946" i="19"/>
  <c r="D6946" i="19"/>
  <c r="E6945" i="19"/>
  <c r="D6945" i="19"/>
  <c r="E6944" i="19"/>
  <c r="D6944" i="19"/>
  <c r="E6943" i="19"/>
  <c r="D6943" i="19"/>
  <c r="E6942" i="19"/>
  <c r="D6942" i="19"/>
  <c r="E6941" i="19"/>
  <c r="D6941" i="19"/>
  <c r="E6940" i="19"/>
  <c r="D6940" i="19"/>
  <c r="E6939" i="19"/>
  <c r="D6939" i="19"/>
  <c r="E6938" i="19"/>
  <c r="D6938" i="19"/>
  <c r="E6937" i="19"/>
  <c r="D6937" i="19"/>
  <c r="E6936" i="19"/>
  <c r="D6936" i="19"/>
  <c r="E6935" i="19"/>
  <c r="D6935" i="19"/>
  <c r="E6934" i="19"/>
  <c r="D6934" i="19"/>
  <c r="E6933" i="19"/>
  <c r="D6933" i="19"/>
  <c r="E6932" i="19"/>
  <c r="D6932" i="19"/>
  <c r="E6931" i="19"/>
  <c r="D6931" i="19"/>
  <c r="E6930" i="19"/>
  <c r="D6930" i="19"/>
  <c r="E6929" i="19"/>
  <c r="D6929" i="19"/>
  <c r="E6928" i="19"/>
  <c r="D6928" i="19"/>
  <c r="E6927" i="19"/>
  <c r="D6927" i="19"/>
  <c r="E6926" i="19"/>
  <c r="D6926" i="19"/>
  <c r="E6925" i="19"/>
  <c r="D6925" i="19"/>
  <c r="E6924" i="19"/>
  <c r="D6924" i="19"/>
  <c r="E6923" i="19"/>
  <c r="D6923" i="19"/>
  <c r="E6922" i="19"/>
  <c r="D6922" i="19"/>
  <c r="E6921" i="19"/>
  <c r="D6921" i="19"/>
  <c r="E6920" i="19"/>
  <c r="D6920" i="19"/>
  <c r="E6919" i="19"/>
  <c r="D6919" i="19"/>
  <c r="E6918" i="19"/>
  <c r="D6918" i="19"/>
  <c r="E6917" i="19"/>
  <c r="D6917" i="19"/>
  <c r="E6916" i="19"/>
  <c r="D6916" i="19"/>
  <c r="E6915" i="19"/>
  <c r="D6915" i="19"/>
  <c r="E6914" i="19"/>
  <c r="D6914" i="19"/>
  <c r="E6913" i="19"/>
  <c r="D6913" i="19"/>
  <c r="E6912" i="19"/>
  <c r="D6912" i="19"/>
  <c r="E6911" i="19"/>
  <c r="D6911" i="19"/>
  <c r="E6910" i="19"/>
  <c r="D6910" i="19"/>
  <c r="E6909" i="19"/>
  <c r="D6909" i="19"/>
  <c r="E6908" i="19"/>
  <c r="D6908" i="19"/>
  <c r="E6907" i="19"/>
  <c r="D6907" i="19"/>
  <c r="E6906" i="19"/>
  <c r="D6906" i="19"/>
  <c r="E6905" i="19"/>
  <c r="D6905" i="19"/>
  <c r="E6904" i="19"/>
  <c r="D6904" i="19"/>
  <c r="E6903" i="19"/>
  <c r="D6903" i="19"/>
  <c r="E6902" i="19"/>
  <c r="D6902" i="19"/>
  <c r="E6901" i="19"/>
  <c r="D6901" i="19"/>
  <c r="E6900" i="19"/>
  <c r="D6900" i="19"/>
  <c r="E6899" i="19"/>
  <c r="D6899" i="19"/>
  <c r="E6898" i="19"/>
  <c r="D6898" i="19"/>
  <c r="E6897" i="19"/>
  <c r="D6897" i="19"/>
  <c r="E6896" i="19"/>
  <c r="D6896" i="19"/>
  <c r="E6895" i="19"/>
  <c r="D6895" i="19"/>
  <c r="E6894" i="19"/>
  <c r="D6894" i="19"/>
  <c r="E6893" i="19"/>
  <c r="D6893" i="19"/>
  <c r="E6892" i="19"/>
  <c r="D6892" i="19"/>
  <c r="E6891" i="19"/>
  <c r="D6891" i="19"/>
  <c r="E6890" i="19"/>
  <c r="D6890" i="19"/>
  <c r="E6889" i="19"/>
  <c r="D6889" i="19"/>
  <c r="E6888" i="19"/>
  <c r="D6888" i="19"/>
  <c r="E6887" i="19"/>
  <c r="D6887" i="19"/>
  <c r="E6886" i="19"/>
  <c r="D6886" i="19"/>
  <c r="E6885" i="19"/>
  <c r="D6885" i="19"/>
  <c r="E6884" i="19"/>
  <c r="D6884" i="19"/>
  <c r="E6883" i="19"/>
  <c r="D6883" i="19"/>
  <c r="E6882" i="19"/>
  <c r="D6882" i="19"/>
  <c r="E6881" i="19"/>
  <c r="D6881" i="19"/>
  <c r="E6880" i="19"/>
  <c r="D6880" i="19"/>
  <c r="E6879" i="19"/>
  <c r="D6879" i="19"/>
  <c r="E6878" i="19"/>
  <c r="D6878" i="19"/>
  <c r="E6877" i="19"/>
  <c r="D6877" i="19"/>
  <c r="E6876" i="19"/>
  <c r="D6876" i="19"/>
  <c r="E6875" i="19"/>
  <c r="D6875" i="19"/>
  <c r="E6874" i="19"/>
  <c r="D6874" i="19"/>
  <c r="E6873" i="19"/>
  <c r="D6873" i="19"/>
  <c r="E6872" i="19"/>
  <c r="D6872" i="19"/>
  <c r="E6871" i="19"/>
  <c r="D6871" i="19"/>
  <c r="E6870" i="19"/>
  <c r="D6870" i="19"/>
  <c r="E6869" i="19"/>
  <c r="D6869" i="19"/>
  <c r="E6868" i="19"/>
  <c r="D6868" i="19"/>
  <c r="E6867" i="19"/>
  <c r="D6867" i="19"/>
  <c r="E6866" i="19"/>
  <c r="D6866" i="19"/>
  <c r="E6865" i="19"/>
  <c r="D6865" i="19"/>
  <c r="E6864" i="19"/>
  <c r="D6864" i="19"/>
  <c r="E6863" i="19"/>
  <c r="D6863" i="19"/>
  <c r="E6862" i="19"/>
  <c r="D6862" i="19"/>
  <c r="E6861" i="19"/>
  <c r="D6861" i="19"/>
  <c r="E6860" i="19"/>
  <c r="D6860" i="19"/>
  <c r="E6859" i="19"/>
  <c r="D6859" i="19"/>
  <c r="E6858" i="19"/>
  <c r="D6858" i="19"/>
  <c r="E6857" i="19"/>
  <c r="D6857" i="19"/>
  <c r="E6856" i="19"/>
  <c r="D6856" i="19"/>
  <c r="E6855" i="19"/>
  <c r="D6855" i="19"/>
  <c r="E6854" i="19"/>
  <c r="D6854" i="19"/>
  <c r="E6853" i="19"/>
  <c r="D6853" i="19"/>
  <c r="E6852" i="19"/>
  <c r="D6852" i="19"/>
  <c r="E6851" i="19"/>
  <c r="D6851" i="19"/>
  <c r="E6850" i="19"/>
  <c r="D6850" i="19"/>
  <c r="E6849" i="19"/>
  <c r="D6849" i="19"/>
  <c r="E6848" i="19"/>
  <c r="D6848" i="19"/>
  <c r="E6847" i="19"/>
  <c r="D6847" i="19"/>
  <c r="E6846" i="19"/>
  <c r="D6846" i="19"/>
  <c r="E6845" i="19"/>
  <c r="D6845" i="19"/>
  <c r="E6844" i="19"/>
  <c r="D6844" i="19"/>
  <c r="E6843" i="19"/>
  <c r="D6843" i="19"/>
  <c r="E6842" i="19"/>
  <c r="D6842" i="19"/>
  <c r="E6841" i="19"/>
  <c r="D6841" i="19"/>
  <c r="E6840" i="19"/>
  <c r="D6840" i="19"/>
  <c r="E6839" i="19"/>
  <c r="D6839" i="19"/>
  <c r="E6838" i="19"/>
  <c r="D6838" i="19"/>
  <c r="E6837" i="19"/>
  <c r="D6837" i="19"/>
  <c r="E6836" i="19"/>
  <c r="D6836" i="19"/>
  <c r="E6835" i="19"/>
  <c r="D6835" i="19"/>
  <c r="E6834" i="19"/>
  <c r="D6834" i="19"/>
  <c r="E6833" i="19"/>
  <c r="D6833" i="19"/>
  <c r="E6832" i="19"/>
  <c r="D6832" i="19"/>
  <c r="E6831" i="19"/>
  <c r="D6831" i="19"/>
  <c r="E6830" i="19"/>
  <c r="D6830" i="19"/>
  <c r="E6829" i="19"/>
  <c r="D6829" i="19"/>
  <c r="E6828" i="19"/>
  <c r="D6828" i="19"/>
  <c r="E6827" i="19"/>
  <c r="D6827" i="19"/>
  <c r="E6826" i="19"/>
  <c r="D6826" i="19"/>
  <c r="E6825" i="19"/>
  <c r="D6825" i="19"/>
  <c r="E6824" i="19"/>
  <c r="D6824" i="19"/>
  <c r="E6823" i="19"/>
  <c r="D6823" i="19"/>
  <c r="E6822" i="19"/>
  <c r="D6822" i="19"/>
  <c r="E6821" i="19"/>
  <c r="D6821" i="19"/>
  <c r="E6820" i="19"/>
  <c r="D6820" i="19"/>
  <c r="E6819" i="19"/>
  <c r="D6819" i="19"/>
  <c r="E6818" i="19"/>
  <c r="D6818" i="19"/>
  <c r="E6817" i="19"/>
  <c r="D6817" i="19"/>
  <c r="E6816" i="19"/>
  <c r="D6816" i="19"/>
  <c r="E6815" i="19"/>
  <c r="D6815" i="19"/>
  <c r="E6814" i="19"/>
  <c r="D6814" i="19"/>
  <c r="E6813" i="19"/>
  <c r="D6813" i="19"/>
  <c r="E6812" i="19"/>
  <c r="D6812" i="19"/>
  <c r="E6811" i="19"/>
  <c r="D6811" i="19"/>
  <c r="E6810" i="19"/>
  <c r="D6810" i="19"/>
  <c r="E6809" i="19"/>
  <c r="D6809" i="19"/>
  <c r="E6808" i="19"/>
  <c r="D6808" i="19"/>
  <c r="E6807" i="19"/>
  <c r="D6807" i="19"/>
  <c r="E6806" i="19"/>
  <c r="D6806" i="19"/>
  <c r="E6805" i="19"/>
  <c r="D6805" i="19"/>
  <c r="E6804" i="19"/>
  <c r="D6804" i="19"/>
  <c r="E6803" i="19"/>
  <c r="D6803" i="19"/>
  <c r="E6802" i="19"/>
  <c r="D6802" i="19"/>
  <c r="E6801" i="19"/>
  <c r="D6801" i="19"/>
  <c r="E6800" i="19"/>
  <c r="D6800" i="19"/>
  <c r="E6799" i="19"/>
  <c r="D6799" i="19"/>
  <c r="E6798" i="19"/>
  <c r="D6798" i="19"/>
  <c r="E6797" i="19"/>
  <c r="D6797" i="19"/>
  <c r="E6796" i="19"/>
  <c r="D6796" i="19"/>
  <c r="E6795" i="19"/>
  <c r="D6795" i="19"/>
  <c r="E6794" i="19"/>
  <c r="D6794" i="19"/>
  <c r="E6793" i="19"/>
  <c r="D6793" i="19"/>
  <c r="E6792" i="19"/>
  <c r="D6792" i="19"/>
  <c r="E6791" i="19"/>
  <c r="D6791" i="19"/>
  <c r="E6790" i="19"/>
  <c r="D6790" i="19"/>
  <c r="E6789" i="19"/>
  <c r="D6789" i="19"/>
  <c r="E6788" i="19"/>
  <c r="D6788" i="19"/>
  <c r="E6787" i="19"/>
  <c r="D6787" i="19"/>
  <c r="E6786" i="19"/>
  <c r="D6786" i="19"/>
  <c r="E6785" i="19"/>
  <c r="D6785" i="19"/>
  <c r="E6784" i="19"/>
  <c r="D6784" i="19"/>
  <c r="E6783" i="19"/>
  <c r="D6783" i="19"/>
  <c r="E6782" i="19"/>
  <c r="D6782" i="19"/>
  <c r="E6781" i="19"/>
  <c r="D6781" i="19"/>
  <c r="E6780" i="19"/>
  <c r="D6780" i="19"/>
  <c r="E6779" i="19"/>
  <c r="D6779" i="19"/>
  <c r="E6778" i="19"/>
  <c r="D6778" i="19"/>
  <c r="E6777" i="19"/>
  <c r="D6777" i="19"/>
  <c r="E6776" i="19"/>
  <c r="D6776" i="19"/>
  <c r="E6775" i="19"/>
  <c r="D6775" i="19"/>
  <c r="E6774" i="19"/>
  <c r="D6774" i="19"/>
  <c r="E6773" i="19"/>
  <c r="D6773" i="19"/>
  <c r="E6772" i="19"/>
  <c r="D6772" i="19"/>
  <c r="E6771" i="19"/>
  <c r="D6771" i="19"/>
  <c r="E6770" i="19"/>
  <c r="D6770" i="19"/>
  <c r="E6769" i="19"/>
  <c r="D6769" i="19"/>
  <c r="E6768" i="19"/>
  <c r="D6768" i="19"/>
  <c r="E6767" i="19"/>
  <c r="D6767" i="19"/>
  <c r="E6766" i="19"/>
  <c r="D6766" i="19"/>
  <c r="E6765" i="19"/>
  <c r="D6765" i="19"/>
  <c r="E6764" i="19"/>
  <c r="D6764" i="19"/>
  <c r="E6763" i="19"/>
  <c r="D6763" i="19"/>
  <c r="E6762" i="19"/>
  <c r="D6762" i="19"/>
  <c r="E6761" i="19"/>
  <c r="D6761" i="19"/>
  <c r="E6760" i="19"/>
  <c r="D6760" i="19"/>
  <c r="E6759" i="19"/>
  <c r="D6759" i="19"/>
  <c r="E6758" i="19"/>
  <c r="D6758" i="19"/>
  <c r="E6757" i="19"/>
  <c r="D6757" i="19"/>
  <c r="E6756" i="19"/>
  <c r="D6756" i="19"/>
  <c r="E6755" i="19"/>
  <c r="D6755" i="19"/>
  <c r="E6754" i="19"/>
  <c r="D6754" i="19"/>
  <c r="E6753" i="19"/>
  <c r="D6753" i="19"/>
  <c r="E6752" i="19"/>
  <c r="D6752" i="19"/>
  <c r="E6751" i="19"/>
  <c r="D6751" i="19"/>
  <c r="E6750" i="19"/>
  <c r="D6750" i="19"/>
  <c r="E6749" i="19"/>
  <c r="D6749" i="19"/>
  <c r="E6748" i="19"/>
  <c r="D6748" i="19"/>
  <c r="E6747" i="19"/>
  <c r="D6747" i="19"/>
  <c r="E6746" i="19"/>
  <c r="D6746" i="19"/>
  <c r="E6745" i="19"/>
  <c r="D6745" i="19"/>
  <c r="E6744" i="19"/>
  <c r="D6744" i="19"/>
  <c r="E6743" i="19"/>
  <c r="D6743" i="19"/>
  <c r="E6742" i="19"/>
  <c r="D6742" i="19"/>
  <c r="E6741" i="19"/>
  <c r="D6741" i="19"/>
  <c r="E6740" i="19"/>
  <c r="D6740" i="19"/>
  <c r="E6739" i="19"/>
  <c r="D6739" i="19"/>
  <c r="E6738" i="19"/>
  <c r="D6738" i="19"/>
  <c r="E6737" i="19"/>
  <c r="D6737" i="19"/>
  <c r="E6736" i="19"/>
  <c r="D6736" i="19"/>
  <c r="E6735" i="19"/>
  <c r="D6735" i="19"/>
  <c r="E6734" i="19"/>
  <c r="D6734" i="19"/>
  <c r="E6733" i="19"/>
  <c r="D6733" i="19"/>
  <c r="E6732" i="19"/>
  <c r="D6732" i="19"/>
  <c r="E6731" i="19"/>
  <c r="D6731" i="19"/>
  <c r="E6730" i="19"/>
  <c r="D6730" i="19"/>
  <c r="E6729" i="19"/>
  <c r="D6729" i="19"/>
  <c r="E6728" i="19"/>
  <c r="D6728" i="19"/>
  <c r="E6727" i="19"/>
  <c r="D6727" i="19"/>
  <c r="E6726" i="19"/>
  <c r="D6726" i="19"/>
  <c r="E6725" i="19"/>
  <c r="D6725" i="19"/>
  <c r="E6724" i="19"/>
  <c r="D6724" i="19"/>
  <c r="E6723" i="19"/>
  <c r="D6723" i="19"/>
  <c r="E6722" i="19"/>
  <c r="D6722" i="19"/>
  <c r="E6721" i="19"/>
  <c r="D6721" i="19"/>
  <c r="E6720" i="19"/>
  <c r="D6720" i="19"/>
  <c r="E6719" i="19"/>
  <c r="D6719" i="19"/>
  <c r="E6718" i="19"/>
  <c r="D6718" i="19"/>
  <c r="E6717" i="19"/>
  <c r="D6717" i="19"/>
  <c r="E6716" i="19"/>
  <c r="D6716" i="19"/>
  <c r="E6715" i="19"/>
  <c r="D6715" i="19"/>
  <c r="E6714" i="19"/>
  <c r="D6714" i="19"/>
  <c r="E6713" i="19"/>
  <c r="D6713" i="19"/>
  <c r="E6712" i="19"/>
  <c r="D6712" i="19"/>
  <c r="E6711" i="19"/>
  <c r="D6711" i="19"/>
  <c r="E6710" i="19"/>
  <c r="D6710" i="19"/>
  <c r="E6709" i="19"/>
  <c r="D6709" i="19"/>
  <c r="E6708" i="19"/>
  <c r="D6708" i="19"/>
  <c r="E6707" i="19"/>
  <c r="D6707" i="19"/>
  <c r="E6706" i="19"/>
  <c r="D6706" i="19"/>
  <c r="E6705" i="19"/>
  <c r="D6705" i="19"/>
  <c r="E6704" i="19"/>
  <c r="D6704" i="19"/>
  <c r="E6703" i="19"/>
  <c r="D6703" i="19"/>
  <c r="E6702" i="19"/>
  <c r="D6702" i="19"/>
  <c r="E6701" i="19"/>
  <c r="D6701" i="19"/>
  <c r="E6700" i="19"/>
  <c r="D6700" i="19"/>
  <c r="E6699" i="19"/>
  <c r="D6699" i="19"/>
  <c r="E6698" i="19"/>
  <c r="D6698" i="19"/>
  <c r="E6697" i="19"/>
  <c r="D6697" i="19"/>
  <c r="E6696" i="19"/>
  <c r="D6696" i="19"/>
  <c r="E6695" i="19"/>
  <c r="D6695" i="19"/>
  <c r="E6694" i="19"/>
  <c r="D6694" i="19"/>
  <c r="E6693" i="19"/>
  <c r="D6693" i="19"/>
  <c r="E6692" i="19"/>
  <c r="D6692" i="19"/>
  <c r="E6691" i="19"/>
  <c r="D6691" i="19"/>
  <c r="E6690" i="19"/>
  <c r="D6690" i="19"/>
  <c r="E6689" i="19"/>
  <c r="D6689" i="19"/>
  <c r="E6688" i="19"/>
  <c r="D6688" i="19"/>
  <c r="E6687" i="19"/>
  <c r="D6687" i="19"/>
  <c r="E6686" i="19"/>
  <c r="D6686" i="19"/>
  <c r="E6685" i="19"/>
  <c r="D6685" i="19"/>
  <c r="E6684" i="19"/>
  <c r="D6684" i="19"/>
  <c r="E6683" i="19"/>
  <c r="D6683" i="19"/>
  <c r="E6682" i="19"/>
  <c r="D6682" i="19"/>
  <c r="E6681" i="19"/>
  <c r="D6681" i="19"/>
  <c r="E6680" i="19"/>
  <c r="D6680" i="19"/>
  <c r="E6679" i="19"/>
  <c r="D6679" i="19"/>
  <c r="E6678" i="19"/>
  <c r="D6678" i="19"/>
  <c r="E6677" i="19"/>
  <c r="D6677" i="19"/>
  <c r="E6676" i="19"/>
  <c r="D6676" i="19"/>
  <c r="E6675" i="19"/>
  <c r="D6675" i="19"/>
  <c r="E6674" i="19"/>
  <c r="D6674" i="19"/>
  <c r="E6673" i="19"/>
  <c r="D6673" i="19"/>
  <c r="E6672" i="19"/>
  <c r="D6672" i="19"/>
  <c r="E6671" i="19"/>
  <c r="D6671" i="19"/>
  <c r="E6670" i="19"/>
  <c r="D6670" i="19"/>
  <c r="E6669" i="19"/>
  <c r="D6669" i="19"/>
  <c r="E6668" i="19"/>
  <c r="D6668" i="19"/>
  <c r="E6667" i="19"/>
  <c r="D6667" i="19"/>
  <c r="E6666" i="19"/>
  <c r="D6666" i="19"/>
  <c r="E6665" i="19"/>
  <c r="D6665" i="19"/>
  <c r="E6664" i="19"/>
  <c r="D6664" i="19"/>
  <c r="E6663" i="19"/>
  <c r="D6663" i="19"/>
  <c r="E6662" i="19"/>
  <c r="D6662" i="19"/>
  <c r="E6661" i="19"/>
  <c r="D6661" i="19"/>
  <c r="E6660" i="19"/>
  <c r="D6660" i="19"/>
  <c r="E6659" i="19"/>
  <c r="D6659" i="19"/>
  <c r="E6658" i="19"/>
  <c r="D6658" i="19"/>
  <c r="E6657" i="19"/>
  <c r="D6657" i="19"/>
  <c r="E6656" i="19"/>
  <c r="D6656" i="19"/>
  <c r="E6655" i="19"/>
  <c r="D6655" i="19"/>
  <c r="E6654" i="19"/>
  <c r="D6654" i="19"/>
  <c r="E6653" i="19"/>
  <c r="D6653" i="19"/>
  <c r="E6652" i="19"/>
  <c r="D6652" i="19"/>
  <c r="E6651" i="19"/>
  <c r="D6651" i="19"/>
  <c r="E6650" i="19"/>
  <c r="D6650" i="19"/>
  <c r="E6649" i="19"/>
  <c r="D6649" i="19"/>
  <c r="E6648" i="19"/>
  <c r="D6648" i="19"/>
  <c r="E6647" i="19"/>
  <c r="D6647" i="19"/>
  <c r="E6646" i="19"/>
  <c r="D6646" i="19"/>
  <c r="E6645" i="19"/>
  <c r="D6645" i="19"/>
  <c r="E6644" i="19"/>
  <c r="D6644" i="19"/>
  <c r="E6643" i="19"/>
  <c r="D6643" i="19"/>
  <c r="E6642" i="19"/>
  <c r="D6642" i="19"/>
  <c r="E6641" i="19"/>
  <c r="D6641" i="19"/>
  <c r="E6640" i="19"/>
  <c r="D6640" i="19"/>
  <c r="E6639" i="19"/>
  <c r="D6639" i="19"/>
  <c r="E6638" i="19"/>
  <c r="D6638" i="19"/>
  <c r="E6637" i="19"/>
  <c r="D6637" i="19"/>
  <c r="E6636" i="19"/>
  <c r="D6636" i="19"/>
  <c r="E6635" i="19"/>
  <c r="D6635" i="19"/>
  <c r="E6634" i="19"/>
  <c r="D6634" i="19"/>
  <c r="E6633" i="19"/>
  <c r="D6633" i="19"/>
  <c r="E6632" i="19"/>
  <c r="D6632" i="19"/>
  <c r="E6631" i="19"/>
  <c r="D6631" i="19"/>
  <c r="E6630" i="19"/>
  <c r="D6630" i="19"/>
  <c r="E6629" i="19"/>
  <c r="D6629" i="19"/>
  <c r="E6628" i="19"/>
  <c r="D6628" i="19"/>
  <c r="E6627" i="19"/>
  <c r="D6627" i="19"/>
  <c r="E6626" i="19"/>
  <c r="D6626" i="19"/>
  <c r="E6625" i="19"/>
  <c r="D6625" i="19"/>
  <c r="E6624" i="19"/>
  <c r="D6624" i="19"/>
  <c r="E6623" i="19"/>
  <c r="D6623" i="19"/>
  <c r="E6622" i="19"/>
  <c r="D6622" i="19"/>
  <c r="E6621" i="19"/>
  <c r="D6621" i="19"/>
  <c r="E6620" i="19"/>
  <c r="D6620" i="19"/>
  <c r="E6619" i="19"/>
  <c r="D6619" i="19"/>
  <c r="E6618" i="19"/>
  <c r="D6618" i="19"/>
  <c r="E6617" i="19"/>
  <c r="D6617" i="19"/>
  <c r="E6616" i="19"/>
  <c r="D6616" i="19"/>
  <c r="E6615" i="19"/>
  <c r="D6615" i="19"/>
  <c r="E6614" i="19"/>
  <c r="D6614" i="19"/>
  <c r="E6613" i="19"/>
  <c r="D6613" i="19"/>
  <c r="E6612" i="19"/>
  <c r="D6612" i="19"/>
  <c r="E6611" i="19"/>
  <c r="D6611" i="19"/>
  <c r="E6610" i="19"/>
  <c r="D6610" i="19"/>
  <c r="E6609" i="19"/>
  <c r="D6609" i="19"/>
  <c r="E6608" i="19"/>
  <c r="D6608" i="19"/>
  <c r="E6607" i="19"/>
  <c r="D6607" i="19"/>
  <c r="E6606" i="19"/>
  <c r="D6606" i="19"/>
  <c r="E6605" i="19"/>
  <c r="D6605" i="19"/>
  <c r="E6604" i="19"/>
  <c r="D6604" i="19"/>
  <c r="E6603" i="19"/>
  <c r="D6603" i="19"/>
  <c r="E6602" i="19"/>
  <c r="D6602" i="19"/>
  <c r="E6601" i="19"/>
  <c r="D6601" i="19"/>
  <c r="E6600" i="19"/>
  <c r="D6600" i="19"/>
  <c r="E6599" i="19"/>
  <c r="D6599" i="19"/>
  <c r="E6598" i="19"/>
  <c r="D6598" i="19"/>
  <c r="E6597" i="19"/>
  <c r="D6597" i="19"/>
  <c r="E6596" i="19"/>
  <c r="D6596" i="19"/>
  <c r="E6595" i="19"/>
  <c r="D6595" i="19"/>
  <c r="E6594" i="19"/>
  <c r="D6594" i="19"/>
  <c r="E6593" i="19"/>
  <c r="D6593" i="19"/>
  <c r="E6592" i="19"/>
  <c r="D6592" i="19"/>
  <c r="E6591" i="19"/>
  <c r="D6591" i="19"/>
  <c r="E6590" i="19"/>
  <c r="D6590" i="19"/>
  <c r="E6589" i="19"/>
  <c r="D6589" i="19"/>
  <c r="E6588" i="19"/>
  <c r="D6588" i="19"/>
  <c r="E6587" i="19"/>
  <c r="D6587" i="19"/>
  <c r="E6586" i="19"/>
  <c r="D6586" i="19"/>
  <c r="E6585" i="19"/>
  <c r="D6585" i="19"/>
  <c r="E6584" i="19"/>
  <c r="D6584" i="19"/>
  <c r="E6583" i="19"/>
  <c r="D6583" i="19"/>
  <c r="E6582" i="19"/>
  <c r="D6582" i="19"/>
  <c r="E6581" i="19"/>
  <c r="D6581" i="19"/>
  <c r="E6580" i="19"/>
  <c r="D6580" i="19"/>
  <c r="E6579" i="19"/>
  <c r="D6579" i="19"/>
  <c r="E6578" i="19"/>
  <c r="D6578" i="19"/>
  <c r="E6577" i="19"/>
  <c r="D6577" i="19"/>
  <c r="E6576" i="19"/>
  <c r="D6576" i="19"/>
  <c r="E6575" i="19"/>
  <c r="D6575" i="19"/>
  <c r="E6574" i="19"/>
  <c r="D6574" i="19"/>
  <c r="E6573" i="19"/>
  <c r="D6573" i="19"/>
  <c r="E6572" i="19"/>
  <c r="D6572" i="19"/>
  <c r="E6571" i="19"/>
  <c r="D6571" i="19"/>
  <c r="E6570" i="19"/>
  <c r="D6570" i="19"/>
  <c r="E6569" i="19"/>
  <c r="D6569" i="19"/>
  <c r="E6568" i="19"/>
  <c r="D6568" i="19"/>
  <c r="E6567" i="19"/>
  <c r="D6567" i="19"/>
  <c r="E6566" i="19"/>
  <c r="D6566" i="19"/>
  <c r="E6565" i="19"/>
  <c r="D6565" i="19"/>
  <c r="E6564" i="19"/>
  <c r="D6564" i="19"/>
  <c r="E6563" i="19"/>
  <c r="D6563" i="19"/>
  <c r="E6562" i="19"/>
  <c r="D6562" i="19"/>
  <c r="E6561" i="19"/>
  <c r="D6561" i="19"/>
  <c r="E6560" i="19"/>
  <c r="D6560" i="19"/>
  <c r="E6559" i="19"/>
  <c r="D6559" i="19"/>
  <c r="E6558" i="19"/>
  <c r="D6558" i="19"/>
  <c r="E6557" i="19"/>
  <c r="D6557" i="19"/>
  <c r="E6556" i="19"/>
  <c r="D6556" i="19"/>
  <c r="E6555" i="19"/>
  <c r="D6555" i="19"/>
  <c r="E6554" i="19"/>
  <c r="D6554" i="19"/>
  <c r="E6553" i="19"/>
  <c r="D6553" i="19"/>
  <c r="E6552" i="19"/>
  <c r="D6552" i="19"/>
  <c r="E6551" i="19"/>
  <c r="D6551" i="19"/>
  <c r="E6550" i="19"/>
  <c r="D6550" i="19"/>
  <c r="E6549" i="19"/>
  <c r="D6549" i="19"/>
  <c r="E6548" i="19"/>
  <c r="D6548" i="19"/>
  <c r="E6547" i="19"/>
  <c r="D6547" i="19"/>
  <c r="E6546" i="19"/>
  <c r="D6546" i="19"/>
  <c r="E6545" i="19"/>
  <c r="D6545" i="19"/>
  <c r="E6544" i="19"/>
  <c r="D6544" i="19"/>
  <c r="E6543" i="19"/>
  <c r="D6543" i="19"/>
  <c r="E6542" i="19"/>
  <c r="D6542" i="19"/>
  <c r="E6541" i="19"/>
  <c r="D6541" i="19"/>
  <c r="E6540" i="19"/>
  <c r="D6540" i="19"/>
  <c r="E6539" i="19"/>
  <c r="D6539" i="19"/>
  <c r="E6538" i="19"/>
  <c r="D6538" i="19"/>
  <c r="E6537" i="19"/>
  <c r="D6537" i="19"/>
  <c r="E6536" i="19"/>
  <c r="D6536" i="19"/>
  <c r="E6535" i="19"/>
  <c r="D6535" i="19"/>
  <c r="E6534" i="19"/>
  <c r="D6534" i="19"/>
  <c r="E6533" i="19"/>
  <c r="D6533" i="19"/>
  <c r="E6532" i="19"/>
  <c r="D6532" i="19"/>
  <c r="E6531" i="19"/>
  <c r="D6531" i="19"/>
  <c r="E6530" i="19"/>
  <c r="D6530" i="19"/>
  <c r="E6529" i="19"/>
  <c r="D6529" i="19"/>
  <c r="E6528" i="19"/>
  <c r="D6528" i="19"/>
  <c r="E6527" i="19"/>
  <c r="D6527" i="19"/>
  <c r="E6526" i="19"/>
  <c r="D6526" i="19"/>
  <c r="E6525" i="19"/>
  <c r="D6525" i="19"/>
  <c r="E6524" i="19"/>
  <c r="D6524" i="19"/>
  <c r="E6523" i="19"/>
  <c r="D6523" i="19"/>
  <c r="E6522" i="19"/>
  <c r="D6522" i="19"/>
  <c r="E6521" i="19"/>
  <c r="D6521" i="19"/>
  <c r="E6520" i="19"/>
  <c r="D6520" i="19"/>
  <c r="E6519" i="19"/>
  <c r="D6519" i="19"/>
  <c r="E6518" i="19"/>
  <c r="D6518" i="19"/>
  <c r="E6517" i="19"/>
  <c r="D6517" i="19"/>
  <c r="E6516" i="19"/>
  <c r="D6516" i="19"/>
  <c r="E6515" i="19"/>
  <c r="D6515" i="19"/>
  <c r="E6514" i="19"/>
  <c r="D6514" i="19"/>
  <c r="E6513" i="19"/>
  <c r="D6513" i="19"/>
  <c r="E6512" i="19"/>
  <c r="D6512" i="19"/>
  <c r="E6511" i="19"/>
  <c r="D6511" i="19"/>
  <c r="E6510" i="19"/>
  <c r="D6510" i="19"/>
  <c r="E6509" i="19"/>
  <c r="D6509" i="19"/>
  <c r="E6508" i="19"/>
  <c r="D6508" i="19"/>
  <c r="E6507" i="19"/>
  <c r="D6507" i="19"/>
  <c r="E6506" i="19"/>
  <c r="D6506" i="19"/>
  <c r="E6505" i="19"/>
  <c r="D6505" i="19"/>
  <c r="E6504" i="19"/>
  <c r="D6504" i="19"/>
  <c r="E6503" i="19"/>
  <c r="D6503" i="19"/>
  <c r="E6502" i="19"/>
  <c r="D6502" i="19"/>
  <c r="E6501" i="19"/>
  <c r="D6501" i="19"/>
  <c r="E6500" i="19"/>
  <c r="D6500" i="19"/>
  <c r="E6499" i="19"/>
  <c r="D6499" i="19"/>
  <c r="E6498" i="19"/>
  <c r="D6498" i="19"/>
  <c r="E6497" i="19"/>
  <c r="D6497" i="19"/>
  <c r="E6496" i="19"/>
  <c r="D6496" i="19"/>
  <c r="E6495" i="19"/>
  <c r="D6495" i="19"/>
  <c r="E6494" i="19"/>
  <c r="D6494" i="19"/>
  <c r="E6493" i="19"/>
  <c r="D6493" i="19"/>
  <c r="E6492" i="19"/>
  <c r="D6492" i="19"/>
  <c r="E6491" i="19"/>
  <c r="D6491" i="19"/>
  <c r="E6490" i="19"/>
  <c r="D6490" i="19"/>
  <c r="E6489" i="19"/>
  <c r="D6489" i="19"/>
  <c r="E6488" i="19"/>
  <c r="D6488" i="19"/>
  <c r="E6487" i="19"/>
  <c r="D6487" i="19"/>
  <c r="E6486" i="19"/>
  <c r="D6486" i="19"/>
  <c r="E6485" i="19"/>
  <c r="D6485" i="19"/>
  <c r="E6484" i="19"/>
  <c r="D6484" i="19"/>
  <c r="E6483" i="19"/>
  <c r="D6483" i="19"/>
  <c r="E6482" i="19"/>
  <c r="D6482" i="19"/>
  <c r="E6481" i="19"/>
  <c r="D6481" i="19"/>
  <c r="E6480" i="19"/>
  <c r="D6480" i="19"/>
  <c r="E6479" i="19"/>
  <c r="D6479" i="19"/>
  <c r="E6478" i="19"/>
  <c r="D6478" i="19"/>
  <c r="E6477" i="19"/>
  <c r="D6477" i="19"/>
  <c r="E6476" i="19"/>
  <c r="D6476" i="19"/>
  <c r="E6475" i="19"/>
  <c r="D6475" i="19"/>
  <c r="E6474" i="19"/>
  <c r="D6474" i="19"/>
  <c r="E6473" i="19"/>
  <c r="D6473" i="19"/>
  <c r="E6472" i="19"/>
  <c r="D6472" i="19"/>
  <c r="E6471" i="19"/>
  <c r="D6471" i="19"/>
  <c r="E6470" i="19"/>
  <c r="D6470" i="19"/>
  <c r="E6469" i="19"/>
  <c r="D6469" i="19"/>
  <c r="E6468" i="19"/>
  <c r="D6468" i="19"/>
  <c r="E6467" i="19"/>
  <c r="D6467" i="19"/>
  <c r="E6466" i="19"/>
  <c r="D6466" i="19"/>
  <c r="E6465" i="19"/>
  <c r="D6465" i="19"/>
  <c r="E6464" i="19"/>
  <c r="D6464" i="19"/>
  <c r="E6463" i="19"/>
  <c r="D6463" i="19"/>
  <c r="E6462" i="19"/>
  <c r="D6462" i="19"/>
  <c r="E6461" i="19"/>
  <c r="D6461" i="19"/>
  <c r="E6460" i="19"/>
  <c r="D6460" i="19"/>
  <c r="E6459" i="19"/>
  <c r="D6459" i="19"/>
  <c r="E6458" i="19"/>
  <c r="D6458" i="19"/>
  <c r="E6457" i="19"/>
  <c r="D6457" i="19"/>
  <c r="E6456" i="19"/>
  <c r="D6456" i="19"/>
  <c r="E6455" i="19"/>
  <c r="D6455" i="19"/>
  <c r="E6454" i="19"/>
  <c r="D6454" i="19"/>
  <c r="E6453" i="19"/>
  <c r="D6453" i="19"/>
  <c r="E6452" i="19"/>
  <c r="D6452" i="19"/>
  <c r="E6451" i="19"/>
  <c r="D6451" i="19"/>
  <c r="E6450" i="19"/>
  <c r="D6450" i="19"/>
  <c r="E6449" i="19"/>
  <c r="D6449" i="19"/>
  <c r="E6448" i="19"/>
  <c r="D6448" i="19"/>
  <c r="E6447" i="19"/>
  <c r="D6447" i="19"/>
  <c r="E6446" i="19"/>
  <c r="D6446" i="19"/>
  <c r="E6445" i="19"/>
  <c r="D6445" i="19"/>
  <c r="E6444" i="19"/>
  <c r="D6444" i="19"/>
  <c r="E6443" i="19"/>
  <c r="D6443" i="19"/>
  <c r="E6442" i="19"/>
  <c r="D6442" i="19"/>
  <c r="E6441" i="19"/>
  <c r="D6441" i="19"/>
  <c r="E6440" i="19"/>
  <c r="D6440" i="19"/>
  <c r="E6439" i="19"/>
  <c r="D6439" i="19"/>
  <c r="E6438" i="19"/>
  <c r="D6438" i="19"/>
  <c r="E6437" i="19"/>
  <c r="D6437" i="19"/>
  <c r="E6436" i="19"/>
  <c r="D6436" i="19"/>
  <c r="E6435" i="19"/>
  <c r="D6435" i="19"/>
  <c r="E6434" i="19"/>
  <c r="D6434" i="19"/>
  <c r="E6433" i="19"/>
  <c r="D6433" i="19"/>
  <c r="E6432" i="19"/>
  <c r="D6432" i="19"/>
  <c r="E6431" i="19"/>
  <c r="D6431" i="19"/>
  <c r="E6430" i="19"/>
  <c r="D6430" i="19"/>
  <c r="E6429" i="19"/>
  <c r="D6429" i="19"/>
  <c r="E6428" i="19"/>
  <c r="D6428" i="19"/>
  <c r="E6427" i="19"/>
  <c r="D6427" i="19"/>
  <c r="E6426" i="19"/>
  <c r="D6426" i="19"/>
  <c r="E6425" i="19"/>
  <c r="D6425" i="19"/>
  <c r="E6424" i="19"/>
  <c r="D6424" i="19"/>
  <c r="E6423" i="19"/>
  <c r="D6423" i="19"/>
  <c r="E6422" i="19"/>
  <c r="D6422" i="19"/>
  <c r="E6421" i="19"/>
  <c r="D6421" i="19"/>
  <c r="E6420" i="19"/>
  <c r="D6420" i="19"/>
  <c r="E6419" i="19"/>
  <c r="D6419" i="19"/>
  <c r="E6418" i="19"/>
  <c r="D6418" i="19"/>
  <c r="E6417" i="19"/>
  <c r="D6417" i="19"/>
  <c r="E6416" i="19"/>
  <c r="D6416" i="19"/>
  <c r="E6415" i="19"/>
  <c r="D6415" i="19"/>
  <c r="E6414" i="19"/>
  <c r="D6414" i="19"/>
  <c r="E6413" i="19"/>
  <c r="D6413" i="19"/>
  <c r="E6412" i="19"/>
  <c r="D6412" i="19"/>
  <c r="E6411" i="19"/>
  <c r="D6411" i="19"/>
  <c r="E6410" i="19"/>
  <c r="D6410" i="19"/>
  <c r="E6409" i="19"/>
  <c r="D6409" i="19"/>
  <c r="E6408" i="19"/>
  <c r="D6408" i="19"/>
  <c r="E6407" i="19"/>
  <c r="D6407" i="19"/>
  <c r="E6406" i="19"/>
  <c r="D6406" i="19"/>
  <c r="E6405" i="19"/>
  <c r="D6405" i="19"/>
  <c r="E6404" i="19"/>
  <c r="D6404" i="19"/>
  <c r="E6403" i="19"/>
  <c r="D6403" i="19"/>
  <c r="E6402" i="19"/>
  <c r="D6402" i="19"/>
  <c r="E6401" i="19"/>
  <c r="D6401" i="19"/>
  <c r="E6400" i="19"/>
  <c r="D6400" i="19"/>
  <c r="E6399" i="19"/>
  <c r="D6399" i="19"/>
  <c r="E6398" i="19"/>
  <c r="D6398" i="19"/>
  <c r="E6397" i="19"/>
  <c r="D6397" i="19"/>
  <c r="E6396" i="19"/>
  <c r="D6396" i="19"/>
  <c r="E6395" i="19"/>
  <c r="D6395" i="19"/>
  <c r="E6394" i="19"/>
  <c r="D6394" i="19"/>
  <c r="E6393" i="19"/>
  <c r="D6393" i="19"/>
  <c r="E6392" i="19"/>
  <c r="D6392" i="19"/>
  <c r="E6391" i="19"/>
  <c r="D6391" i="19"/>
  <c r="E6390" i="19"/>
  <c r="D6390" i="19"/>
  <c r="E6389" i="19"/>
  <c r="D6389" i="19"/>
  <c r="E6388" i="19"/>
  <c r="D6388" i="19"/>
  <c r="E6387" i="19"/>
  <c r="D6387" i="19"/>
  <c r="E6386" i="19"/>
  <c r="D6386" i="19"/>
  <c r="E6385" i="19"/>
  <c r="D6385" i="19"/>
  <c r="E6384" i="19"/>
  <c r="D6384" i="19"/>
  <c r="E6383" i="19"/>
  <c r="D6383" i="19"/>
  <c r="E6382" i="19"/>
  <c r="D6382" i="19"/>
  <c r="E6381" i="19"/>
  <c r="D6381" i="19"/>
  <c r="E6380" i="19"/>
  <c r="D6380" i="19"/>
  <c r="E6379" i="19"/>
  <c r="D6379" i="19"/>
  <c r="E6378" i="19"/>
  <c r="D6378" i="19"/>
  <c r="E6377" i="19"/>
  <c r="D6377" i="19"/>
  <c r="E6376" i="19"/>
  <c r="D6376" i="19"/>
  <c r="E6375" i="19"/>
  <c r="D6375" i="19"/>
  <c r="E6374" i="19"/>
  <c r="D6374" i="19"/>
  <c r="E6373" i="19"/>
  <c r="D6373" i="19"/>
  <c r="E6372" i="19"/>
  <c r="D6372" i="19"/>
  <c r="E6371" i="19"/>
  <c r="D6371" i="19"/>
  <c r="E6370" i="19"/>
  <c r="D6370" i="19"/>
  <c r="E6369" i="19"/>
  <c r="D6369" i="19"/>
  <c r="E6368" i="19"/>
  <c r="D6368" i="19"/>
  <c r="E6367" i="19"/>
  <c r="D6367" i="19"/>
  <c r="E6366" i="19"/>
  <c r="D6366" i="19"/>
  <c r="E6365" i="19"/>
  <c r="D6365" i="19"/>
  <c r="E6364" i="19"/>
  <c r="D6364" i="19"/>
  <c r="E6363" i="19"/>
  <c r="D6363" i="19"/>
  <c r="E6362" i="19"/>
  <c r="D6362" i="19"/>
  <c r="E6361" i="19"/>
  <c r="D6361" i="19"/>
  <c r="E6360" i="19"/>
  <c r="D6360" i="19"/>
  <c r="E6359" i="19"/>
  <c r="D6359" i="19"/>
  <c r="E6358" i="19"/>
  <c r="D6358" i="19"/>
  <c r="E6357" i="19"/>
  <c r="D6357" i="19"/>
  <c r="E6356" i="19"/>
  <c r="D6356" i="19"/>
  <c r="E6355" i="19"/>
  <c r="D6355" i="19"/>
  <c r="E6354" i="19"/>
  <c r="D6354" i="19"/>
  <c r="E6353" i="19"/>
  <c r="D6353" i="19"/>
  <c r="E6352" i="19"/>
  <c r="D6352" i="19"/>
  <c r="C6352" i="19"/>
  <c r="E6351" i="19"/>
  <c r="D6351" i="19"/>
  <c r="C6351" i="19"/>
  <c r="E6350" i="19"/>
  <c r="D6350" i="19"/>
  <c r="E6349" i="19"/>
  <c r="D6349" i="19"/>
  <c r="E6348" i="19"/>
  <c r="D6348" i="19"/>
  <c r="E6347" i="19"/>
  <c r="D6347" i="19"/>
  <c r="E6346" i="19"/>
  <c r="D6346" i="19"/>
  <c r="E6345" i="19"/>
  <c r="D6345" i="19"/>
  <c r="E6344" i="19"/>
  <c r="D6344" i="19"/>
  <c r="E6343" i="19"/>
  <c r="D6343" i="19"/>
  <c r="E6342" i="19"/>
  <c r="D6342" i="19"/>
  <c r="E6341" i="19"/>
  <c r="D6341" i="19"/>
  <c r="E6340" i="19"/>
  <c r="D6340" i="19"/>
  <c r="E6339" i="19"/>
  <c r="D6339" i="19"/>
  <c r="E6338" i="19"/>
  <c r="D6338" i="19"/>
  <c r="E6337" i="19"/>
  <c r="D6337" i="19"/>
  <c r="E6336" i="19"/>
  <c r="D6336" i="19"/>
  <c r="E6335" i="19"/>
  <c r="D6335" i="19"/>
  <c r="E6334" i="19"/>
  <c r="D6334" i="19"/>
  <c r="E6333" i="19"/>
  <c r="D6333" i="19"/>
  <c r="E6332" i="19"/>
  <c r="D6332" i="19"/>
  <c r="E6331" i="19"/>
  <c r="D6331" i="19"/>
  <c r="E6330" i="19"/>
  <c r="D6330" i="19"/>
  <c r="E6329" i="19"/>
  <c r="D6329" i="19"/>
  <c r="E6328" i="19"/>
  <c r="D6328" i="19"/>
  <c r="E6327" i="19"/>
  <c r="D6327" i="19"/>
  <c r="E6326" i="19"/>
  <c r="D6326" i="19"/>
  <c r="E6325" i="19"/>
  <c r="D6325" i="19"/>
  <c r="E6324" i="19"/>
  <c r="D6324" i="19"/>
  <c r="E6323" i="19"/>
  <c r="D6323" i="19"/>
  <c r="E6322" i="19"/>
  <c r="D6322" i="19"/>
  <c r="E6321" i="19"/>
  <c r="D6321" i="19"/>
  <c r="E6320" i="19"/>
  <c r="D6320" i="19"/>
  <c r="E6319" i="19"/>
  <c r="D6319" i="19"/>
  <c r="E6318" i="19"/>
  <c r="D6318" i="19"/>
  <c r="E6317" i="19"/>
  <c r="D6317" i="19"/>
  <c r="E6316" i="19"/>
  <c r="D6316" i="19"/>
  <c r="E6315" i="19"/>
  <c r="D6315" i="19"/>
  <c r="E6314" i="19"/>
  <c r="D6314" i="19"/>
  <c r="E6313" i="19"/>
  <c r="D6313" i="19"/>
  <c r="E6312" i="19"/>
  <c r="D6312" i="19"/>
  <c r="E6311" i="19"/>
  <c r="D6311" i="19"/>
  <c r="E6310" i="19"/>
  <c r="D6310" i="19"/>
  <c r="E6309" i="19"/>
  <c r="D6309" i="19"/>
  <c r="E6308" i="19"/>
  <c r="D6308" i="19"/>
  <c r="E6307" i="19"/>
  <c r="D6307" i="19"/>
  <c r="E6306" i="19"/>
  <c r="D6306" i="19"/>
  <c r="E6305" i="19"/>
  <c r="D6305" i="19"/>
  <c r="E6304" i="19"/>
  <c r="D6304" i="19"/>
  <c r="E6303" i="19"/>
  <c r="D6303" i="19"/>
  <c r="E6302" i="19"/>
  <c r="D6302" i="19"/>
  <c r="E6301" i="19"/>
  <c r="D6301" i="19"/>
  <c r="E6300" i="19"/>
  <c r="D6300" i="19"/>
  <c r="E6299" i="19"/>
  <c r="D6299" i="19"/>
  <c r="E6298" i="19"/>
  <c r="D6298" i="19"/>
  <c r="E6297" i="19"/>
  <c r="D6297" i="19"/>
  <c r="E6296" i="19"/>
  <c r="D6296" i="19"/>
  <c r="E6295" i="19"/>
  <c r="D6295" i="19"/>
  <c r="E6294" i="19"/>
  <c r="D6294" i="19"/>
  <c r="E6293" i="19"/>
  <c r="D6293" i="19"/>
  <c r="E6292" i="19"/>
  <c r="D6292" i="19"/>
  <c r="E6291" i="19"/>
  <c r="D6291" i="19"/>
  <c r="E6290" i="19"/>
  <c r="D6290" i="19"/>
  <c r="E6289" i="19"/>
  <c r="D6289" i="19"/>
  <c r="E6288" i="19"/>
  <c r="D6288" i="19"/>
  <c r="E6287" i="19"/>
  <c r="D6287" i="19"/>
  <c r="E6286" i="19"/>
  <c r="D6286" i="19"/>
  <c r="E6285" i="19"/>
  <c r="D6285" i="19"/>
  <c r="E6284" i="19"/>
  <c r="D6284" i="19"/>
  <c r="E6283" i="19"/>
  <c r="D6283" i="19"/>
  <c r="E6282" i="19"/>
  <c r="D6282" i="19"/>
  <c r="E6281" i="19"/>
  <c r="D6281" i="19"/>
  <c r="E6280" i="19"/>
  <c r="D6280" i="19"/>
  <c r="E6279" i="19"/>
  <c r="D6279" i="19"/>
  <c r="E6278" i="19"/>
  <c r="D6278" i="19"/>
  <c r="E6277" i="19"/>
  <c r="D6277" i="19"/>
  <c r="E6276" i="19"/>
  <c r="D6276" i="19"/>
  <c r="E6275" i="19"/>
  <c r="D6275" i="19"/>
  <c r="E6274" i="19"/>
  <c r="D6274" i="19"/>
  <c r="E6273" i="19"/>
  <c r="D6273" i="19"/>
  <c r="E6272" i="19"/>
  <c r="D6272" i="19"/>
  <c r="E6271" i="19"/>
  <c r="D6271" i="19"/>
  <c r="E6270" i="19"/>
  <c r="D6270" i="19"/>
  <c r="E6269" i="19"/>
  <c r="D6269" i="19"/>
  <c r="E6268" i="19"/>
  <c r="D6268" i="19"/>
  <c r="E6267" i="19"/>
  <c r="D6267" i="19"/>
  <c r="E6266" i="19"/>
  <c r="D6266" i="19"/>
  <c r="E6265" i="19"/>
  <c r="D6265" i="19"/>
  <c r="E6264" i="19"/>
  <c r="D6264" i="19"/>
  <c r="E6263" i="19"/>
  <c r="D6263" i="19"/>
  <c r="E6262" i="19"/>
  <c r="D6262" i="19"/>
  <c r="E6261" i="19"/>
  <c r="D6261" i="19"/>
  <c r="E6260" i="19"/>
  <c r="D6260" i="19"/>
  <c r="E6259" i="19"/>
  <c r="D6259" i="19"/>
  <c r="E6258" i="19"/>
  <c r="D6258" i="19"/>
  <c r="E6257" i="19"/>
  <c r="D6257" i="19"/>
  <c r="E6256" i="19"/>
  <c r="D6256" i="19"/>
  <c r="E6255" i="19"/>
  <c r="D6255" i="19"/>
  <c r="E6254" i="19"/>
  <c r="D6254" i="19"/>
  <c r="E6253" i="19"/>
  <c r="D6253" i="19"/>
  <c r="E6252" i="19"/>
  <c r="D6252" i="19"/>
  <c r="E6251" i="19"/>
  <c r="D6251" i="19"/>
  <c r="E6250" i="19"/>
  <c r="D6250" i="19"/>
  <c r="E6249" i="19"/>
  <c r="D6249" i="19"/>
  <c r="E6248" i="19"/>
  <c r="D6248" i="19"/>
  <c r="E6247" i="19"/>
  <c r="D6247" i="19"/>
  <c r="E6246" i="19"/>
  <c r="D6246" i="19"/>
  <c r="E6245" i="19"/>
  <c r="D6245" i="19"/>
  <c r="E6244" i="19"/>
  <c r="D6244" i="19"/>
  <c r="E6243" i="19"/>
  <c r="D6243" i="19"/>
  <c r="E6242" i="19"/>
  <c r="D6242" i="19"/>
  <c r="E6241" i="19"/>
  <c r="D6241" i="19"/>
  <c r="E6240" i="19"/>
  <c r="D6240" i="19"/>
  <c r="E6239" i="19"/>
  <c r="D6239" i="19"/>
  <c r="E6238" i="19"/>
  <c r="D6238" i="19"/>
  <c r="E6237" i="19"/>
  <c r="D6237" i="19"/>
  <c r="E6236" i="19"/>
  <c r="D6236" i="19"/>
  <c r="E6235" i="19"/>
  <c r="D6235" i="19"/>
  <c r="E6234" i="19"/>
  <c r="D6234" i="19"/>
  <c r="E6233" i="19"/>
  <c r="D6233" i="19"/>
  <c r="E6232" i="19"/>
  <c r="D6232" i="19"/>
  <c r="E6231" i="19"/>
  <c r="D6231" i="19"/>
  <c r="E6230" i="19"/>
  <c r="D6230" i="19"/>
  <c r="E6229" i="19"/>
  <c r="D6229" i="19"/>
  <c r="E6228" i="19"/>
  <c r="D6228" i="19"/>
  <c r="E6227" i="19"/>
  <c r="D6227" i="19"/>
  <c r="E6226" i="19"/>
  <c r="D6226" i="19"/>
  <c r="E6225" i="19"/>
  <c r="D6225" i="19"/>
  <c r="E6224" i="19"/>
  <c r="D6224" i="19"/>
  <c r="E6223" i="19"/>
  <c r="D6223" i="19"/>
  <c r="E6222" i="19"/>
  <c r="D6222" i="19"/>
  <c r="E6221" i="19"/>
  <c r="D6221" i="19"/>
  <c r="E6220" i="19"/>
  <c r="D6220" i="19"/>
  <c r="E6219" i="19"/>
  <c r="D6219" i="19"/>
  <c r="E6218" i="19"/>
  <c r="D6218" i="19"/>
  <c r="E6217" i="19"/>
  <c r="D6217" i="19"/>
  <c r="E6216" i="19"/>
  <c r="D6216" i="19"/>
  <c r="E6215" i="19"/>
  <c r="D6215" i="19"/>
  <c r="E6214" i="19"/>
  <c r="D6214" i="19"/>
  <c r="E6213" i="19"/>
  <c r="D6213" i="19"/>
  <c r="E6212" i="19"/>
  <c r="D6212" i="19"/>
  <c r="E6211" i="19"/>
  <c r="D6211" i="19"/>
  <c r="E6210" i="19"/>
  <c r="D6210" i="19"/>
  <c r="E6209" i="19"/>
  <c r="D6209" i="19"/>
  <c r="E6208" i="19"/>
  <c r="D6208" i="19"/>
  <c r="E6207" i="19"/>
  <c r="D6207" i="19"/>
  <c r="E6206" i="19"/>
  <c r="D6206" i="19"/>
  <c r="E6205" i="19"/>
  <c r="D6205" i="19"/>
  <c r="E6204" i="19"/>
  <c r="D6204" i="19"/>
  <c r="E6203" i="19"/>
  <c r="D6203" i="19"/>
  <c r="E6202" i="19"/>
  <c r="D6202" i="19"/>
  <c r="E6201" i="19"/>
  <c r="D6201" i="19"/>
  <c r="E6200" i="19"/>
  <c r="D6200" i="19"/>
  <c r="E6199" i="19"/>
  <c r="D6199" i="19"/>
  <c r="E6198" i="19"/>
  <c r="D6198" i="19"/>
  <c r="E6197" i="19"/>
  <c r="D6197" i="19"/>
  <c r="E6196" i="19"/>
  <c r="D6196" i="19"/>
  <c r="E6195" i="19"/>
  <c r="D6195" i="19"/>
  <c r="E6194" i="19"/>
  <c r="D6194" i="19"/>
  <c r="E6193" i="19"/>
  <c r="D6193" i="19"/>
  <c r="E6192" i="19"/>
  <c r="D6192" i="19"/>
  <c r="E6191" i="19"/>
  <c r="D6191" i="19"/>
  <c r="E6190" i="19"/>
  <c r="D6190" i="19"/>
  <c r="E6189" i="19"/>
  <c r="D6189" i="19"/>
  <c r="E6188" i="19"/>
  <c r="D6188" i="19"/>
  <c r="E6187" i="19"/>
  <c r="D6187" i="19"/>
  <c r="E6186" i="19"/>
  <c r="D6186" i="19"/>
  <c r="E6185" i="19"/>
  <c r="D6185" i="19"/>
  <c r="E6184" i="19"/>
  <c r="D6184" i="19"/>
  <c r="E6183" i="19"/>
  <c r="D6183" i="19"/>
  <c r="E6182" i="19"/>
  <c r="D6182" i="19"/>
  <c r="E6181" i="19"/>
  <c r="D6181" i="19"/>
  <c r="E6180" i="19"/>
  <c r="D6180" i="19"/>
  <c r="E6179" i="19"/>
  <c r="D6179" i="19"/>
  <c r="E6178" i="19"/>
  <c r="D6178" i="19"/>
  <c r="E6177" i="19"/>
  <c r="D6177" i="19"/>
  <c r="E6176" i="19"/>
  <c r="D6176" i="19"/>
  <c r="E6175" i="19"/>
  <c r="D6175" i="19"/>
  <c r="E6174" i="19"/>
  <c r="D6174" i="19"/>
  <c r="E6173" i="19"/>
  <c r="D6173" i="19"/>
  <c r="E6172" i="19"/>
  <c r="D6172" i="19"/>
  <c r="E6171" i="19"/>
  <c r="D6171" i="19"/>
  <c r="E6170" i="19"/>
  <c r="D6170" i="19"/>
  <c r="E6169" i="19"/>
  <c r="D6169" i="19"/>
  <c r="E6168" i="19"/>
  <c r="D6168" i="19"/>
  <c r="E6167" i="19"/>
  <c r="D6167" i="19"/>
  <c r="E6166" i="19"/>
  <c r="D6166" i="19"/>
  <c r="E6165" i="19"/>
  <c r="D6165" i="19"/>
  <c r="E6164" i="19"/>
  <c r="D6164" i="19"/>
  <c r="E6163" i="19"/>
  <c r="D6163" i="19"/>
  <c r="E6162" i="19"/>
  <c r="D6162" i="19"/>
  <c r="E6161" i="19"/>
  <c r="D6161" i="19"/>
  <c r="E6160" i="19"/>
  <c r="D6160" i="19"/>
  <c r="E6159" i="19"/>
  <c r="D6159" i="19"/>
  <c r="E6158" i="19"/>
  <c r="D6158" i="19"/>
  <c r="E6157" i="19"/>
  <c r="D6157" i="19"/>
  <c r="E6156" i="19"/>
  <c r="D6156" i="19"/>
  <c r="E6155" i="19"/>
  <c r="D6155" i="19"/>
  <c r="E6154" i="19"/>
  <c r="D6154" i="19"/>
  <c r="E6153" i="19"/>
  <c r="D6153" i="19"/>
  <c r="E6152" i="19"/>
  <c r="D6152" i="19"/>
  <c r="E6151" i="19"/>
  <c r="D6151" i="19"/>
  <c r="E6150" i="19"/>
  <c r="D6150" i="19"/>
  <c r="E6149" i="19"/>
  <c r="D6149" i="19"/>
  <c r="E6148" i="19"/>
  <c r="D6148" i="19"/>
  <c r="E6147" i="19"/>
  <c r="D6147" i="19"/>
  <c r="E6146" i="19"/>
  <c r="D6146" i="19"/>
  <c r="E6145" i="19"/>
  <c r="D6145" i="19"/>
  <c r="E6144" i="19"/>
  <c r="D6144" i="19"/>
  <c r="E6143" i="19"/>
  <c r="D6143" i="19"/>
  <c r="E6142" i="19"/>
  <c r="D6142" i="19"/>
  <c r="E6141" i="19"/>
  <c r="D6141" i="19"/>
  <c r="E6140" i="19"/>
  <c r="D6140" i="19"/>
  <c r="E6139" i="19"/>
  <c r="D6139" i="19"/>
  <c r="E6138" i="19"/>
  <c r="D6138" i="19"/>
  <c r="E6137" i="19"/>
  <c r="D6137" i="19"/>
  <c r="E6136" i="19"/>
  <c r="D6136" i="19"/>
  <c r="E6135" i="19"/>
  <c r="D6135" i="19"/>
  <c r="E6134" i="19"/>
  <c r="D6134" i="19"/>
  <c r="E6133" i="19"/>
  <c r="D6133" i="19"/>
  <c r="E6132" i="19"/>
  <c r="D6132" i="19"/>
  <c r="E6131" i="19"/>
  <c r="D6131" i="19"/>
  <c r="E6130" i="19"/>
  <c r="D6130" i="19"/>
  <c r="E6129" i="19"/>
  <c r="D6129" i="19"/>
  <c r="E6128" i="19"/>
  <c r="D6128" i="19"/>
  <c r="E6127" i="19"/>
  <c r="D6127" i="19"/>
  <c r="E6126" i="19"/>
  <c r="D6126" i="19"/>
  <c r="E6125" i="19"/>
  <c r="D6125" i="19"/>
  <c r="E6124" i="19"/>
  <c r="D6124" i="19"/>
  <c r="E6123" i="19"/>
  <c r="D6123" i="19"/>
  <c r="E6122" i="19"/>
  <c r="D6122" i="19"/>
  <c r="E6121" i="19"/>
  <c r="D6121" i="19"/>
  <c r="E6120" i="19"/>
  <c r="D6120" i="19"/>
  <c r="E6119" i="19"/>
  <c r="D6119" i="19"/>
  <c r="E6118" i="19"/>
  <c r="D6118" i="19"/>
  <c r="E6117" i="19"/>
  <c r="D6117" i="19"/>
  <c r="E6116" i="19"/>
  <c r="D6116" i="19"/>
  <c r="E6115" i="19"/>
  <c r="D6115" i="19"/>
  <c r="E6114" i="19"/>
  <c r="D6114" i="19"/>
  <c r="E6113" i="19"/>
  <c r="D6113" i="19"/>
  <c r="E6112" i="19"/>
  <c r="D6112" i="19"/>
  <c r="E6111" i="19"/>
  <c r="D6111" i="19"/>
  <c r="E6110" i="19"/>
  <c r="D6110" i="19"/>
  <c r="E6109" i="19"/>
  <c r="D6109" i="19"/>
  <c r="E6108" i="19"/>
  <c r="D6108" i="19"/>
  <c r="E6107" i="19"/>
  <c r="D6107" i="19"/>
  <c r="E6106" i="19"/>
  <c r="D6106" i="19"/>
  <c r="E6105" i="19"/>
  <c r="D6105" i="19"/>
  <c r="E6104" i="19"/>
  <c r="D6104" i="19"/>
  <c r="E6103" i="19"/>
  <c r="D6103" i="19"/>
  <c r="E6102" i="19"/>
  <c r="D6102" i="19"/>
  <c r="E6101" i="19"/>
  <c r="D6101" i="19"/>
  <c r="E6100" i="19"/>
  <c r="D6100" i="19"/>
  <c r="E6099" i="19"/>
  <c r="D6099" i="19"/>
  <c r="E6098" i="19"/>
  <c r="D6098" i="19"/>
  <c r="E6097" i="19"/>
  <c r="D6097" i="19"/>
  <c r="E6096" i="19"/>
  <c r="D6096" i="19"/>
  <c r="E6095" i="19"/>
  <c r="D6095" i="19"/>
  <c r="E6094" i="19"/>
  <c r="D6094" i="19"/>
  <c r="E6093" i="19"/>
  <c r="D6093" i="19"/>
  <c r="E6092" i="19"/>
  <c r="D6092" i="19"/>
  <c r="E6091" i="19"/>
  <c r="D6091" i="19"/>
  <c r="E6090" i="19"/>
  <c r="D6090" i="19"/>
  <c r="E6089" i="19"/>
  <c r="D6089" i="19"/>
  <c r="E6088" i="19"/>
  <c r="D6088" i="19"/>
  <c r="E6087" i="19"/>
  <c r="D6087" i="19"/>
  <c r="E6086" i="19"/>
  <c r="D6086" i="19"/>
  <c r="E6085" i="19"/>
  <c r="D6085" i="19"/>
  <c r="E6084" i="19"/>
  <c r="D6084" i="19"/>
  <c r="E6083" i="19"/>
  <c r="D6083" i="19"/>
  <c r="E6082" i="19"/>
  <c r="D6082" i="19"/>
  <c r="E6081" i="19"/>
  <c r="D6081" i="19"/>
  <c r="E6080" i="19"/>
  <c r="D6080" i="19"/>
  <c r="E6079" i="19"/>
  <c r="D6079" i="19"/>
  <c r="E6078" i="19"/>
  <c r="D6078" i="19"/>
  <c r="E6077" i="19"/>
  <c r="D6077" i="19"/>
  <c r="E6076" i="19"/>
  <c r="D6076" i="19"/>
  <c r="E6075" i="19"/>
  <c r="D6075" i="19"/>
  <c r="E6074" i="19"/>
  <c r="D6074" i="19"/>
  <c r="E6073" i="19"/>
  <c r="D6073" i="19"/>
  <c r="E6072" i="19"/>
  <c r="D6072" i="19"/>
  <c r="E6071" i="19"/>
  <c r="D6071" i="19"/>
  <c r="E6070" i="19"/>
  <c r="D6070" i="19"/>
  <c r="E6069" i="19"/>
  <c r="D6069" i="19"/>
  <c r="E6068" i="19"/>
  <c r="D6068" i="19"/>
  <c r="E6067" i="19"/>
  <c r="D6067" i="19"/>
  <c r="E6066" i="19"/>
  <c r="D6066" i="19"/>
  <c r="E6065" i="19"/>
  <c r="D6065" i="19"/>
  <c r="E6064" i="19"/>
  <c r="D6064" i="19"/>
  <c r="E6063" i="19"/>
  <c r="D6063" i="19"/>
  <c r="E6062" i="19"/>
  <c r="D6062" i="19"/>
  <c r="E6061" i="19"/>
  <c r="D6061" i="19"/>
  <c r="E6060" i="19"/>
  <c r="D6060" i="19"/>
  <c r="E6059" i="19"/>
  <c r="D6059" i="19"/>
  <c r="E6058" i="19"/>
  <c r="D6058" i="19"/>
  <c r="E6057" i="19"/>
  <c r="D6057" i="19"/>
  <c r="E6056" i="19"/>
  <c r="D6056" i="19"/>
  <c r="E6055" i="19"/>
  <c r="D6055" i="19"/>
  <c r="E6054" i="19"/>
  <c r="D6054" i="19"/>
  <c r="E6053" i="19"/>
  <c r="D6053" i="19"/>
  <c r="E6052" i="19"/>
  <c r="D6052" i="19"/>
  <c r="E6051" i="19"/>
  <c r="D6051" i="19"/>
  <c r="E6050" i="19"/>
  <c r="D6050" i="19"/>
  <c r="E6049" i="19"/>
  <c r="D6049" i="19"/>
  <c r="E6048" i="19"/>
  <c r="D6048" i="19"/>
  <c r="E6047" i="19"/>
  <c r="D6047" i="19"/>
  <c r="E6046" i="19"/>
  <c r="D6046" i="19"/>
  <c r="E6045" i="19"/>
  <c r="D6045" i="19"/>
  <c r="E6044" i="19"/>
  <c r="D6044" i="19"/>
  <c r="E6043" i="19"/>
  <c r="D6043" i="19"/>
  <c r="E6042" i="19"/>
  <c r="D6042" i="19"/>
  <c r="E6041" i="19"/>
  <c r="D6041" i="19"/>
  <c r="E6040" i="19"/>
  <c r="D6040" i="19"/>
  <c r="E6039" i="19"/>
  <c r="D6039" i="19"/>
  <c r="E6038" i="19"/>
  <c r="D6038" i="19"/>
  <c r="E6037" i="19"/>
  <c r="D6037" i="19"/>
  <c r="E6036" i="19"/>
  <c r="D6036" i="19"/>
  <c r="E6035" i="19"/>
  <c r="D6035" i="19"/>
  <c r="E6034" i="19"/>
  <c r="D6034" i="19"/>
  <c r="E6033" i="19"/>
  <c r="D6033" i="19"/>
  <c r="E6032" i="19"/>
  <c r="D6032" i="19"/>
  <c r="E6031" i="19"/>
  <c r="D6031" i="19"/>
  <c r="E6030" i="19"/>
  <c r="D6030" i="19"/>
  <c r="E6029" i="19"/>
  <c r="D6029" i="19"/>
  <c r="E6028" i="19"/>
  <c r="D6028" i="19"/>
  <c r="E6027" i="19"/>
  <c r="D6027" i="19"/>
  <c r="E6026" i="19"/>
  <c r="D6026" i="19"/>
  <c r="E6025" i="19"/>
  <c r="D6025" i="19"/>
  <c r="E6024" i="19"/>
  <c r="D6024" i="19"/>
  <c r="E6023" i="19"/>
  <c r="D6023" i="19"/>
  <c r="E6022" i="19"/>
  <c r="D6022" i="19"/>
  <c r="E6021" i="19"/>
  <c r="D6021" i="19"/>
  <c r="E6020" i="19"/>
  <c r="D6020" i="19"/>
  <c r="E6019" i="19"/>
  <c r="D6019" i="19"/>
  <c r="E6018" i="19"/>
  <c r="D6018" i="19"/>
  <c r="E6017" i="19"/>
  <c r="D6017" i="19"/>
  <c r="E6016" i="19"/>
  <c r="D6016" i="19"/>
  <c r="E6015" i="19"/>
  <c r="D6015" i="19"/>
  <c r="E6014" i="19"/>
  <c r="D6014" i="19"/>
  <c r="E6013" i="19"/>
  <c r="D6013" i="19"/>
  <c r="E6012" i="19"/>
  <c r="D6012" i="19"/>
  <c r="E6011" i="19"/>
  <c r="D6011" i="19"/>
  <c r="E6010" i="19"/>
  <c r="D6010" i="19"/>
  <c r="E6009" i="19"/>
  <c r="D6009" i="19"/>
  <c r="E6008" i="19"/>
  <c r="D6008" i="19"/>
  <c r="E6007" i="19"/>
  <c r="D6007" i="19"/>
  <c r="E6006" i="19"/>
  <c r="D6006" i="19"/>
  <c r="E6005" i="19"/>
  <c r="D6005" i="19"/>
  <c r="E6004" i="19"/>
  <c r="D6004" i="19"/>
  <c r="E6003" i="19"/>
  <c r="D6003" i="19"/>
  <c r="E6002" i="19"/>
  <c r="D6002" i="19"/>
  <c r="E6001" i="19"/>
  <c r="D6001" i="19"/>
  <c r="E6000" i="19"/>
  <c r="D6000" i="19"/>
  <c r="E5999" i="19"/>
  <c r="D5999" i="19"/>
  <c r="E5998" i="19"/>
  <c r="D5998" i="19"/>
  <c r="E5997" i="19"/>
  <c r="D5997" i="19"/>
  <c r="E5996" i="19"/>
  <c r="D5996" i="19"/>
  <c r="E5995" i="19"/>
  <c r="D5995" i="19"/>
  <c r="E5994" i="19"/>
  <c r="D5994" i="19"/>
  <c r="E5993" i="19"/>
  <c r="D5993" i="19"/>
  <c r="E5992" i="19"/>
  <c r="D5992" i="19"/>
  <c r="E5991" i="19"/>
  <c r="D5991" i="19"/>
  <c r="E5990" i="19"/>
  <c r="D5990" i="19"/>
  <c r="E5989" i="19"/>
  <c r="D5989" i="19"/>
  <c r="E5988" i="19"/>
  <c r="D5988" i="19"/>
  <c r="E5987" i="19"/>
  <c r="D5987" i="19"/>
  <c r="E5986" i="19"/>
  <c r="D5986" i="19"/>
  <c r="E5985" i="19"/>
  <c r="D5985" i="19"/>
  <c r="E5984" i="19"/>
  <c r="D5984" i="19"/>
  <c r="E5983" i="19"/>
  <c r="D5983" i="19"/>
  <c r="E5982" i="19"/>
  <c r="D5982" i="19"/>
  <c r="E5981" i="19"/>
  <c r="D5981" i="19"/>
  <c r="E5980" i="19"/>
  <c r="D5980" i="19"/>
  <c r="E5979" i="19"/>
  <c r="D5979" i="19"/>
  <c r="E5978" i="19"/>
  <c r="D5978" i="19"/>
  <c r="E5977" i="19"/>
  <c r="D5977" i="19"/>
  <c r="E5976" i="19"/>
  <c r="D5976" i="19"/>
  <c r="E5975" i="19"/>
  <c r="D5975" i="19"/>
  <c r="E5974" i="19"/>
  <c r="D5974" i="19"/>
  <c r="E5973" i="19"/>
  <c r="D5973" i="19"/>
  <c r="E5972" i="19"/>
  <c r="D5972" i="19"/>
  <c r="E5971" i="19"/>
  <c r="D5971" i="19"/>
  <c r="E5970" i="19"/>
  <c r="D5970" i="19"/>
  <c r="E5969" i="19"/>
  <c r="D5969" i="19"/>
  <c r="E5968" i="19"/>
  <c r="D5968" i="19"/>
  <c r="E5967" i="19"/>
  <c r="D5967" i="19"/>
  <c r="E5966" i="19"/>
  <c r="D5966" i="19"/>
  <c r="E5965" i="19"/>
  <c r="D5965" i="19"/>
  <c r="E5964" i="19"/>
  <c r="D5964" i="19"/>
  <c r="E5963" i="19"/>
  <c r="D5963" i="19"/>
  <c r="E5962" i="19"/>
  <c r="D5962" i="19"/>
  <c r="E5961" i="19"/>
  <c r="D5961" i="19"/>
  <c r="E5960" i="19"/>
  <c r="D5960" i="19"/>
  <c r="E5959" i="19"/>
  <c r="D5959" i="19"/>
  <c r="E5958" i="19"/>
  <c r="D5958" i="19"/>
  <c r="E5957" i="19"/>
  <c r="D5957" i="19"/>
  <c r="E5956" i="19"/>
  <c r="D5956" i="19"/>
  <c r="E5955" i="19"/>
  <c r="D5955" i="19"/>
  <c r="E5954" i="19"/>
  <c r="D5954" i="19"/>
  <c r="E5953" i="19"/>
  <c r="D5953" i="19"/>
  <c r="E5952" i="19"/>
  <c r="D5952" i="19"/>
  <c r="E5951" i="19"/>
  <c r="D5951" i="19"/>
  <c r="E5950" i="19"/>
  <c r="D5950" i="19"/>
  <c r="E5949" i="19"/>
  <c r="D5949" i="19"/>
  <c r="E5948" i="19"/>
  <c r="D5948" i="19"/>
  <c r="E5947" i="19"/>
  <c r="D5947" i="19"/>
  <c r="E5946" i="19"/>
  <c r="D5946" i="19"/>
  <c r="E5945" i="19"/>
  <c r="D5945" i="19"/>
  <c r="E5944" i="19"/>
  <c r="D5944" i="19"/>
  <c r="E5943" i="19"/>
  <c r="D5943" i="19"/>
  <c r="E5942" i="19"/>
  <c r="D5942" i="19"/>
  <c r="E5941" i="19"/>
  <c r="D5941" i="19"/>
  <c r="E5940" i="19"/>
  <c r="D5940" i="19"/>
  <c r="E5939" i="19"/>
  <c r="D5939" i="19"/>
  <c r="E5938" i="19"/>
  <c r="D5938" i="19"/>
  <c r="E5937" i="19"/>
  <c r="D5937" i="19"/>
  <c r="E5936" i="19"/>
  <c r="D5936" i="19"/>
  <c r="E5935" i="19"/>
  <c r="D5935" i="19"/>
  <c r="E5934" i="19"/>
  <c r="D5934" i="19"/>
  <c r="E5933" i="19"/>
  <c r="D5933" i="19"/>
  <c r="E5932" i="19"/>
  <c r="D5932" i="19"/>
  <c r="E5931" i="19"/>
  <c r="D5931" i="19"/>
  <c r="E5930" i="19"/>
  <c r="D5930" i="19"/>
  <c r="E5929" i="19"/>
  <c r="D5929" i="19"/>
  <c r="E5928" i="19"/>
  <c r="D5928" i="19"/>
  <c r="E5927" i="19"/>
  <c r="D5927" i="19"/>
  <c r="E5926" i="19"/>
  <c r="D5926" i="19"/>
  <c r="E5925" i="19"/>
  <c r="D5925" i="19"/>
  <c r="E5924" i="19"/>
  <c r="D5924" i="19"/>
  <c r="E5923" i="19"/>
  <c r="D5923" i="19"/>
  <c r="E5922" i="19"/>
  <c r="D5922" i="19"/>
  <c r="E5921" i="19"/>
  <c r="D5921" i="19"/>
  <c r="E5920" i="19"/>
  <c r="D5920" i="19"/>
  <c r="E5919" i="19"/>
  <c r="D5919" i="19"/>
  <c r="E5918" i="19"/>
  <c r="D5918" i="19"/>
  <c r="E5917" i="19"/>
  <c r="D5917" i="19"/>
  <c r="E5916" i="19"/>
  <c r="D5916" i="19"/>
  <c r="E5915" i="19"/>
  <c r="D5915" i="19"/>
  <c r="E5914" i="19"/>
  <c r="D5914" i="19"/>
  <c r="E5913" i="19"/>
  <c r="D5913" i="19"/>
  <c r="E5912" i="19"/>
  <c r="D5912" i="19"/>
  <c r="E5911" i="19"/>
  <c r="D5911" i="19"/>
  <c r="E5910" i="19"/>
  <c r="D5910" i="19"/>
  <c r="E5909" i="19"/>
  <c r="D5909" i="19"/>
  <c r="E5908" i="19"/>
  <c r="D5908" i="19"/>
  <c r="E5907" i="19"/>
  <c r="D5907" i="19"/>
  <c r="E5906" i="19"/>
  <c r="D5906" i="19"/>
  <c r="E5905" i="19"/>
  <c r="D5905" i="19"/>
  <c r="E5904" i="19"/>
  <c r="D5904" i="19"/>
  <c r="E5903" i="19"/>
  <c r="D5903" i="19"/>
  <c r="E5902" i="19"/>
  <c r="D5902" i="19"/>
  <c r="E5901" i="19"/>
  <c r="D5901" i="19"/>
  <c r="E5900" i="19"/>
  <c r="D5900" i="19"/>
  <c r="E5899" i="19"/>
  <c r="D5899" i="19"/>
  <c r="E5898" i="19"/>
  <c r="D5898" i="19"/>
  <c r="E5897" i="19"/>
  <c r="D5897" i="19"/>
  <c r="E5896" i="19"/>
  <c r="D5896" i="19"/>
  <c r="E5895" i="19"/>
  <c r="D5895" i="19"/>
  <c r="E5894" i="19"/>
  <c r="D5894" i="19"/>
  <c r="E5893" i="19"/>
  <c r="D5893" i="19"/>
  <c r="E5892" i="19"/>
  <c r="D5892" i="19"/>
  <c r="E5891" i="19"/>
  <c r="D5891" i="19"/>
  <c r="E5890" i="19"/>
  <c r="D5890" i="19"/>
  <c r="E5889" i="19"/>
  <c r="D5889" i="19"/>
  <c r="E5888" i="19"/>
  <c r="D5888" i="19"/>
  <c r="E5887" i="19"/>
  <c r="D5887" i="19"/>
  <c r="E5886" i="19"/>
  <c r="D5886" i="19"/>
  <c r="E5885" i="19"/>
  <c r="D5885" i="19"/>
  <c r="E5884" i="19"/>
  <c r="D5884" i="19"/>
  <c r="E5883" i="19"/>
  <c r="D5883" i="19"/>
  <c r="E5882" i="19"/>
  <c r="D5882" i="19"/>
  <c r="E5881" i="19"/>
  <c r="D5881" i="19"/>
  <c r="E5880" i="19"/>
  <c r="D5880" i="19"/>
  <c r="E5879" i="19"/>
  <c r="D5879" i="19"/>
  <c r="E5878" i="19"/>
  <c r="D5878" i="19"/>
  <c r="E5877" i="19"/>
  <c r="D5877" i="19"/>
  <c r="E5876" i="19"/>
  <c r="D5876" i="19"/>
  <c r="E5875" i="19"/>
  <c r="D5875" i="19"/>
  <c r="E5874" i="19"/>
  <c r="D5874" i="19"/>
  <c r="E5873" i="19"/>
  <c r="D5873" i="19"/>
  <c r="E5872" i="19"/>
  <c r="D5872" i="19"/>
  <c r="E5871" i="19"/>
  <c r="D5871" i="19"/>
  <c r="E5870" i="19"/>
  <c r="D5870" i="19"/>
  <c r="E5869" i="19"/>
  <c r="D5869" i="19"/>
  <c r="E5868" i="19"/>
  <c r="D5868" i="19"/>
  <c r="E5867" i="19"/>
  <c r="D5867" i="19"/>
  <c r="E5866" i="19"/>
  <c r="D5866" i="19"/>
  <c r="E5865" i="19"/>
  <c r="D5865" i="19"/>
  <c r="E5864" i="19"/>
  <c r="D5864" i="19"/>
  <c r="E5863" i="19"/>
  <c r="D5863" i="19"/>
  <c r="E5862" i="19"/>
  <c r="D5862" i="19"/>
  <c r="E5861" i="19"/>
  <c r="D5861" i="19"/>
  <c r="E5860" i="19"/>
  <c r="D5860" i="19"/>
  <c r="E5859" i="19"/>
  <c r="D5859" i="19"/>
  <c r="E5858" i="19"/>
  <c r="D5858" i="19"/>
  <c r="E5857" i="19"/>
  <c r="D5857" i="19"/>
  <c r="E5856" i="19"/>
  <c r="D5856" i="19"/>
  <c r="E5855" i="19"/>
  <c r="D5855" i="19"/>
  <c r="E5854" i="19"/>
  <c r="D5854" i="19"/>
  <c r="E5853" i="19"/>
  <c r="D5853" i="19"/>
  <c r="E5852" i="19"/>
  <c r="D5852" i="19"/>
  <c r="E5851" i="19"/>
  <c r="D5851" i="19"/>
  <c r="E5850" i="19"/>
  <c r="D5850" i="19"/>
  <c r="E5849" i="19"/>
  <c r="D5849" i="19"/>
  <c r="E5848" i="19"/>
  <c r="D5848" i="19"/>
  <c r="E5847" i="19"/>
  <c r="D5847" i="19"/>
  <c r="E5846" i="19"/>
  <c r="D5846" i="19"/>
  <c r="E5845" i="19"/>
  <c r="D5845" i="19"/>
  <c r="E5844" i="19"/>
  <c r="D5844" i="19"/>
  <c r="E5843" i="19"/>
  <c r="D5843" i="19"/>
  <c r="E5842" i="19"/>
  <c r="D5842" i="19"/>
  <c r="E5841" i="19"/>
  <c r="D5841" i="19"/>
  <c r="E5840" i="19"/>
  <c r="D5840" i="19"/>
  <c r="E5839" i="19"/>
  <c r="D5839" i="19"/>
  <c r="E5838" i="19"/>
  <c r="D5838" i="19"/>
  <c r="E5837" i="19"/>
  <c r="D5837" i="19"/>
  <c r="E5836" i="19"/>
  <c r="D5836" i="19"/>
  <c r="E5835" i="19"/>
  <c r="D5835" i="19"/>
  <c r="E5834" i="19"/>
  <c r="D5834" i="19"/>
  <c r="E5833" i="19"/>
  <c r="D5833" i="19"/>
  <c r="E5832" i="19"/>
  <c r="D5832" i="19"/>
  <c r="E5831" i="19"/>
  <c r="D5831" i="19"/>
  <c r="E5830" i="19"/>
  <c r="D5830" i="19"/>
  <c r="E5829" i="19"/>
  <c r="D5829" i="19"/>
  <c r="E5828" i="19"/>
  <c r="D5828" i="19"/>
  <c r="E5827" i="19"/>
  <c r="D5827" i="19"/>
  <c r="E5826" i="19"/>
  <c r="D5826" i="19"/>
  <c r="E5825" i="19"/>
  <c r="D5825" i="19"/>
  <c r="E5824" i="19"/>
  <c r="D5824" i="19"/>
  <c r="E5823" i="19"/>
  <c r="D5823" i="19"/>
  <c r="E5822" i="19"/>
  <c r="D5822" i="19"/>
  <c r="E5821" i="19"/>
  <c r="D5821" i="19"/>
  <c r="E5820" i="19"/>
  <c r="D5820" i="19"/>
  <c r="E5819" i="19"/>
  <c r="D5819" i="19"/>
  <c r="E5818" i="19"/>
  <c r="D5818" i="19"/>
  <c r="E5817" i="19"/>
  <c r="D5817" i="19"/>
  <c r="E5816" i="19"/>
  <c r="D5816" i="19"/>
  <c r="E5815" i="19"/>
  <c r="D5815" i="19"/>
  <c r="E5814" i="19"/>
  <c r="D5814" i="19"/>
  <c r="E5813" i="19"/>
  <c r="D5813" i="19"/>
  <c r="E5812" i="19"/>
  <c r="D5812" i="19"/>
  <c r="E5811" i="19"/>
  <c r="D5811" i="19"/>
  <c r="E5810" i="19"/>
  <c r="D5810" i="19"/>
  <c r="E5809" i="19"/>
  <c r="D5809" i="19"/>
  <c r="E5808" i="19"/>
  <c r="D5808" i="19"/>
  <c r="E5807" i="19"/>
  <c r="D5807" i="19"/>
  <c r="E5806" i="19"/>
  <c r="D5806" i="19"/>
  <c r="E5805" i="19"/>
  <c r="D5805" i="19"/>
  <c r="E5804" i="19"/>
  <c r="D5804" i="19"/>
  <c r="E5803" i="19"/>
  <c r="D5803" i="19"/>
  <c r="E5802" i="19"/>
  <c r="D5802" i="19"/>
  <c r="E5801" i="19"/>
  <c r="D5801" i="19"/>
  <c r="E5800" i="19"/>
  <c r="D5800" i="19"/>
  <c r="E5799" i="19"/>
  <c r="D5799" i="19"/>
  <c r="E5798" i="19"/>
  <c r="D5798" i="19"/>
  <c r="E5797" i="19"/>
  <c r="D5797" i="19"/>
  <c r="E5796" i="19"/>
  <c r="D5796" i="19"/>
  <c r="E5795" i="19"/>
  <c r="D5795" i="19"/>
  <c r="E5794" i="19"/>
  <c r="D5794" i="19"/>
  <c r="E5793" i="19"/>
  <c r="D5793" i="19"/>
  <c r="E5792" i="19"/>
  <c r="D5792" i="19"/>
  <c r="E5791" i="19"/>
  <c r="D5791" i="19"/>
  <c r="E5790" i="19"/>
  <c r="D5790" i="19"/>
  <c r="E5789" i="19"/>
  <c r="D5789" i="19"/>
  <c r="E5788" i="19"/>
  <c r="D5788" i="19"/>
  <c r="E5787" i="19"/>
  <c r="D5787" i="19"/>
  <c r="E5786" i="19"/>
  <c r="D5786" i="19"/>
  <c r="E5785" i="19"/>
  <c r="D5785" i="19"/>
  <c r="E5784" i="19"/>
  <c r="D5784" i="19"/>
  <c r="E5783" i="19"/>
  <c r="D5783" i="19"/>
  <c r="E5782" i="19"/>
  <c r="D5782" i="19"/>
  <c r="E5781" i="19"/>
  <c r="D5781" i="19"/>
  <c r="E5780" i="19"/>
  <c r="D5780" i="19"/>
  <c r="E5779" i="19"/>
  <c r="D5779" i="19"/>
  <c r="E5778" i="19"/>
  <c r="D5778" i="19"/>
  <c r="E5777" i="19"/>
  <c r="D5777" i="19"/>
  <c r="E5776" i="19"/>
  <c r="D5776" i="19"/>
  <c r="E5775" i="19"/>
  <c r="D5775" i="19"/>
  <c r="E5774" i="19"/>
  <c r="D5774" i="19"/>
  <c r="E5773" i="19"/>
  <c r="D5773" i="19"/>
  <c r="E5772" i="19"/>
  <c r="D5772" i="19"/>
  <c r="E5771" i="19"/>
  <c r="D5771" i="19"/>
  <c r="E5770" i="19"/>
  <c r="D5770" i="19"/>
  <c r="E5769" i="19"/>
  <c r="D5769" i="19"/>
  <c r="E5768" i="19"/>
  <c r="D5768" i="19"/>
  <c r="B5732" i="19"/>
  <c r="D5732" i="19" s="1"/>
  <c r="E5731" i="19"/>
  <c r="D5731" i="19"/>
  <c r="E5730" i="19"/>
  <c r="D5730" i="19"/>
  <c r="E5729" i="19"/>
  <c r="D5729" i="19"/>
  <c r="E5728" i="19"/>
  <c r="D5728" i="19"/>
  <c r="E5727" i="19"/>
  <c r="D5727" i="19"/>
  <c r="E5726" i="19"/>
  <c r="D5726" i="19"/>
  <c r="E5725" i="19"/>
  <c r="D5725" i="19"/>
  <c r="E5724" i="19"/>
  <c r="D5724" i="19"/>
  <c r="E5723" i="19"/>
  <c r="D5723" i="19"/>
  <c r="E5722" i="19"/>
  <c r="D5722" i="19"/>
  <c r="E5721" i="19"/>
  <c r="D5721" i="19"/>
  <c r="E5720" i="19"/>
  <c r="D5720" i="19"/>
  <c r="E5719" i="19"/>
  <c r="D5719" i="19"/>
  <c r="E5718" i="19"/>
  <c r="D5718" i="19"/>
  <c r="E5717" i="19"/>
  <c r="D5717" i="19"/>
  <c r="E5716" i="19"/>
  <c r="D5716" i="19"/>
  <c r="E5715" i="19"/>
  <c r="D5715" i="19"/>
  <c r="E5714" i="19"/>
  <c r="D5714" i="19"/>
  <c r="E5713" i="19"/>
  <c r="D5713" i="19"/>
  <c r="E5712" i="19"/>
  <c r="D5712" i="19"/>
  <c r="E5711" i="19"/>
  <c r="D5711" i="19"/>
  <c r="E5710" i="19"/>
  <c r="D5710" i="19"/>
  <c r="E5709" i="19"/>
  <c r="D5709" i="19"/>
  <c r="E5708" i="19"/>
  <c r="D5708" i="19"/>
  <c r="E5707" i="19"/>
  <c r="D5707" i="19"/>
  <c r="E5706" i="19"/>
  <c r="D5706" i="19"/>
  <c r="E5705" i="19"/>
  <c r="D5705" i="19"/>
  <c r="E5704" i="19"/>
  <c r="D5704" i="19"/>
  <c r="E5703" i="19"/>
  <c r="D5703" i="19"/>
  <c r="E5702" i="19"/>
  <c r="D5702" i="19"/>
  <c r="E5701" i="19"/>
  <c r="D5701" i="19"/>
  <c r="E5700" i="19"/>
  <c r="D5700" i="19"/>
  <c r="E5699" i="19"/>
  <c r="D5699" i="19"/>
  <c r="E5698" i="19"/>
  <c r="D5698" i="19"/>
  <c r="E5697" i="19"/>
  <c r="D5697" i="19"/>
  <c r="E5696" i="19"/>
  <c r="D5696" i="19"/>
  <c r="E5695" i="19"/>
  <c r="D5695" i="19"/>
  <c r="E5694" i="19"/>
  <c r="D5694" i="19"/>
  <c r="E5693" i="19"/>
  <c r="D5693" i="19"/>
  <c r="E5692" i="19"/>
  <c r="D5692" i="19"/>
  <c r="E5691" i="19"/>
  <c r="D5691" i="19"/>
  <c r="E5690" i="19"/>
  <c r="D5690" i="19"/>
  <c r="E5689" i="19"/>
  <c r="D5689" i="19"/>
  <c r="E5688" i="19"/>
  <c r="D5688" i="19"/>
  <c r="E5687" i="19"/>
  <c r="D5687" i="19"/>
  <c r="E5686" i="19"/>
  <c r="D5686" i="19"/>
  <c r="E5685" i="19"/>
  <c r="D5685" i="19"/>
  <c r="E5684" i="19"/>
  <c r="D5684" i="19"/>
  <c r="E5683" i="19"/>
  <c r="D5683" i="19"/>
  <c r="E5682" i="19"/>
  <c r="D5682" i="19"/>
  <c r="E5681" i="19"/>
  <c r="D5681" i="19"/>
  <c r="E5680" i="19"/>
  <c r="D5680" i="19"/>
  <c r="E5679" i="19"/>
  <c r="D5679" i="19"/>
  <c r="E5678" i="19"/>
  <c r="D5678" i="19"/>
  <c r="E5677" i="19"/>
  <c r="D5677" i="19"/>
  <c r="E5676" i="19"/>
  <c r="D5676" i="19"/>
  <c r="E5675" i="19"/>
  <c r="D5675" i="19"/>
  <c r="E5674" i="19"/>
  <c r="D5674" i="19"/>
  <c r="E5673" i="19"/>
  <c r="D5673" i="19"/>
  <c r="E5672" i="19"/>
  <c r="D5672" i="19"/>
  <c r="E5671" i="19"/>
  <c r="D5671" i="19"/>
  <c r="E5670" i="19"/>
  <c r="D5670" i="19"/>
  <c r="E5669" i="19"/>
  <c r="D5669" i="19"/>
  <c r="E5668" i="19"/>
  <c r="D5668" i="19"/>
  <c r="E5667" i="19"/>
  <c r="D5667" i="19"/>
  <c r="E5666" i="19"/>
  <c r="D5666" i="19"/>
  <c r="E5665" i="19"/>
  <c r="D5665" i="19"/>
  <c r="E5664" i="19"/>
  <c r="D5664" i="19"/>
  <c r="E5663" i="19"/>
  <c r="D5663" i="19"/>
  <c r="E5662" i="19"/>
  <c r="D5662" i="19"/>
  <c r="E5661" i="19"/>
  <c r="D5661" i="19"/>
  <c r="E5660" i="19"/>
  <c r="D5660" i="19"/>
  <c r="E5659" i="19"/>
  <c r="D5659" i="19"/>
  <c r="E5658" i="19"/>
  <c r="D5658" i="19"/>
  <c r="E5657" i="19"/>
  <c r="D5657" i="19"/>
  <c r="E5656" i="19"/>
  <c r="D5656" i="19"/>
  <c r="E5655" i="19"/>
  <c r="D5655" i="19"/>
  <c r="E5654" i="19"/>
  <c r="D5654" i="19"/>
  <c r="E5653" i="19"/>
  <c r="D5653" i="19"/>
  <c r="E5652" i="19"/>
  <c r="D5652" i="19"/>
  <c r="E5651" i="19"/>
  <c r="D5651" i="19"/>
  <c r="E5650" i="19"/>
  <c r="D5650" i="19"/>
  <c r="E5649" i="19"/>
  <c r="D5649" i="19"/>
  <c r="E5648" i="19"/>
  <c r="D5648" i="19"/>
  <c r="E5647" i="19"/>
  <c r="D5647" i="19"/>
  <c r="E5646" i="19"/>
  <c r="D5646" i="19"/>
  <c r="E5645" i="19"/>
  <c r="D5645" i="19"/>
  <c r="E5644" i="19"/>
  <c r="D5644" i="19"/>
  <c r="E5643" i="19"/>
  <c r="D5643" i="19"/>
  <c r="E5642" i="19"/>
  <c r="D5642" i="19"/>
  <c r="E5641" i="19"/>
  <c r="D5641" i="19"/>
  <c r="E5640" i="19"/>
  <c r="D5640" i="19"/>
  <c r="E5639" i="19"/>
  <c r="D5639" i="19"/>
  <c r="E5638" i="19"/>
  <c r="D5638" i="19"/>
  <c r="E5637" i="19"/>
  <c r="D5637" i="19"/>
  <c r="E5636" i="19"/>
  <c r="D5636" i="19"/>
  <c r="E5635" i="19"/>
  <c r="D5635" i="19"/>
  <c r="E5634" i="19"/>
  <c r="D5634" i="19"/>
  <c r="E5633" i="19"/>
  <c r="D5633" i="19"/>
  <c r="E5632" i="19"/>
  <c r="D5632" i="19"/>
  <c r="E5631" i="19"/>
  <c r="D5631" i="19"/>
  <c r="E5630" i="19"/>
  <c r="D5630" i="19"/>
  <c r="E5629" i="19"/>
  <c r="D5629" i="19"/>
  <c r="E5628" i="19"/>
  <c r="D5628" i="19"/>
  <c r="E5627" i="19"/>
  <c r="D5627" i="19"/>
  <c r="E5626" i="19"/>
  <c r="D5626" i="19"/>
  <c r="E5625" i="19"/>
  <c r="D5625" i="19"/>
  <c r="E5624" i="19"/>
  <c r="D5624" i="19"/>
  <c r="E5623" i="19"/>
  <c r="D5623" i="19"/>
  <c r="E5622" i="19"/>
  <c r="D5622" i="19"/>
  <c r="E5621" i="19"/>
  <c r="D5621" i="19"/>
  <c r="E5620" i="19"/>
  <c r="D5620" i="19"/>
  <c r="E5619" i="19"/>
  <c r="D5619" i="19"/>
  <c r="E5618" i="19"/>
  <c r="D5618" i="19"/>
  <c r="E5617" i="19"/>
  <c r="D5617" i="19"/>
  <c r="E5616" i="19"/>
  <c r="D5616" i="19"/>
  <c r="E5615" i="19"/>
  <c r="D5615" i="19"/>
  <c r="E5614" i="19"/>
  <c r="D5614" i="19"/>
  <c r="E5613" i="19"/>
  <c r="D5613" i="19"/>
  <c r="E5612" i="19"/>
  <c r="D5612" i="19"/>
  <c r="E5611" i="19"/>
  <c r="D5611" i="19"/>
  <c r="E5610" i="19"/>
  <c r="D5610" i="19"/>
  <c r="E5609" i="19"/>
  <c r="D5609" i="19"/>
  <c r="E5608" i="19"/>
  <c r="D5608" i="19"/>
  <c r="E5607" i="19"/>
  <c r="D5607" i="19"/>
  <c r="E5606" i="19"/>
  <c r="D5606" i="19"/>
  <c r="E5605" i="19"/>
  <c r="D5605" i="19"/>
  <c r="E5604" i="19"/>
  <c r="D5604" i="19"/>
  <c r="E5603" i="19"/>
  <c r="D5603" i="19"/>
  <c r="E5602" i="19"/>
  <c r="D5602" i="19"/>
  <c r="E5601" i="19"/>
  <c r="D5601" i="19"/>
  <c r="E5600" i="19"/>
  <c r="D5600" i="19"/>
  <c r="E5599" i="19"/>
  <c r="D5599" i="19"/>
  <c r="E5598" i="19"/>
  <c r="D5598" i="19"/>
  <c r="E5597" i="19"/>
  <c r="D5597" i="19"/>
  <c r="E5596" i="19"/>
  <c r="D5596" i="19"/>
  <c r="E5595" i="19"/>
  <c r="D5595" i="19"/>
  <c r="E5594" i="19"/>
  <c r="D5594" i="19"/>
  <c r="E5593" i="19"/>
  <c r="D5593" i="19"/>
  <c r="E5592" i="19"/>
  <c r="D5592" i="19"/>
  <c r="E5591" i="19"/>
  <c r="D5591" i="19"/>
  <c r="E5590" i="19"/>
  <c r="D5590" i="19"/>
  <c r="E5589" i="19"/>
  <c r="D5589" i="19"/>
  <c r="E5588" i="19"/>
  <c r="D5588" i="19"/>
  <c r="E5587" i="19"/>
  <c r="D5587" i="19"/>
  <c r="E5586" i="19"/>
  <c r="D5586" i="19"/>
  <c r="E5585" i="19"/>
  <c r="D5585" i="19"/>
  <c r="E5584" i="19"/>
  <c r="D5584" i="19"/>
  <c r="E5583" i="19"/>
  <c r="D5583" i="19"/>
  <c r="E5582" i="19"/>
  <c r="D5582" i="19"/>
  <c r="E5581" i="19"/>
  <c r="D5581" i="19"/>
  <c r="E5580" i="19"/>
  <c r="D5580" i="19"/>
  <c r="E5579" i="19"/>
  <c r="D5579" i="19"/>
  <c r="E5578" i="19"/>
  <c r="D5578" i="19"/>
  <c r="E5577" i="19"/>
  <c r="D5577" i="19"/>
  <c r="E5576" i="19"/>
  <c r="D5576" i="19"/>
  <c r="E5575" i="19"/>
  <c r="D5575" i="19"/>
  <c r="E5574" i="19"/>
  <c r="D5574" i="19"/>
  <c r="E5573" i="19"/>
  <c r="D5573" i="19"/>
  <c r="E5572" i="19"/>
  <c r="D5572" i="19"/>
  <c r="E5571" i="19"/>
  <c r="D5571" i="19"/>
  <c r="E5570" i="19"/>
  <c r="D5570" i="19"/>
  <c r="E5569" i="19"/>
  <c r="D5569" i="19"/>
  <c r="E5568" i="19"/>
  <c r="D5568" i="19"/>
  <c r="E5567" i="19"/>
  <c r="D5567" i="19"/>
  <c r="E5566" i="19"/>
  <c r="D5566" i="19"/>
  <c r="E5565" i="19"/>
  <c r="D5565" i="19"/>
  <c r="E5564" i="19"/>
  <c r="D5564" i="19"/>
  <c r="E5563" i="19"/>
  <c r="D5563" i="19"/>
  <c r="E5562" i="19"/>
  <c r="D5562" i="19"/>
  <c r="E5561" i="19"/>
  <c r="D5561" i="19"/>
  <c r="E5560" i="19"/>
  <c r="D5560" i="19"/>
  <c r="E5559" i="19"/>
  <c r="D5559" i="19"/>
  <c r="E5558" i="19"/>
  <c r="D5558" i="19"/>
  <c r="E5557" i="19"/>
  <c r="D5557" i="19"/>
  <c r="E5556" i="19"/>
  <c r="D5556" i="19"/>
  <c r="E5555" i="19"/>
  <c r="D5555" i="19"/>
  <c r="E5554" i="19"/>
  <c r="D5554" i="19"/>
  <c r="E5553" i="19"/>
  <c r="D5553" i="19"/>
  <c r="E5552" i="19"/>
  <c r="D5552" i="19"/>
  <c r="E5551" i="19"/>
  <c r="D5551" i="19"/>
  <c r="E5550" i="19"/>
  <c r="D5550" i="19"/>
  <c r="E5549" i="19"/>
  <c r="D5549" i="19"/>
  <c r="E5548" i="19"/>
  <c r="D5548" i="19"/>
  <c r="E5547" i="19"/>
  <c r="D5547" i="19"/>
  <c r="E5546" i="19"/>
  <c r="D5546" i="19"/>
  <c r="E5545" i="19"/>
  <c r="D5545" i="19"/>
  <c r="E5544" i="19"/>
  <c r="D5544" i="19"/>
  <c r="E5543" i="19"/>
  <c r="D5543" i="19"/>
  <c r="E5542" i="19"/>
  <c r="D5542" i="19"/>
  <c r="E5541" i="19"/>
  <c r="D5541" i="19"/>
  <c r="E5540" i="19"/>
  <c r="D5540" i="19"/>
  <c r="E5539" i="19"/>
  <c r="D5539" i="19"/>
  <c r="E5538" i="19"/>
  <c r="D5538" i="19"/>
  <c r="E5537" i="19"/>
  <c r="D5537" i="19"/>
  <c r="E5536" i="19"/>
  <c r="D5536" i="19"/>
  <c r="E5535" i="19"/>
  <c r="D5535" i="19"/>
  <c r="E5534" i="19"/>
  <c r="D5534" i="19"/>
  <c r="E5533" i="19"/>
  <c r="D5533" i="19"/>
  <c r="E5532" i="19"/>
  <c r="D5532" i="19"/>
  <c r="E5531" i="19"/>
  <c r="D5531" i="19"/>
  <c r="E5530" i="19"/>
  <c r="D5530" i="19"/>
  <c r="E5529" i="19"/>
  <c r="D5529" i="19"/>
  <c r="E5528" i="19"/>
  <c r="D5528" i="19"/>
  <c r="E5527" i="19"/>
  <c r="D5527" i="19"/>
  <c r="E5526" i="19"/>
  <c r="D5526" i="19"/>
  <c r="E5525" i="19"/>
  <c r="D5525" i="19"/>
  <c r="E5524" i="19"/>
  <c r="D5524" i="19"/>
  <c r="E5523" i="19"/>
  <c r="D5523" i="19"/>
  <c r="E5522" i="19"/>
  <c r="D5522" i="19"/>
  <c r="E5521" i="19"/>
  <c r="D5521" i="19"/>
  <c r="E5520" i="19"/>
  <c r="D5520" i="19"/>
  <c r="E5519" i="19"/>
  <c r="D5519" i="19"/>
  <c r="E5518" i="19"/>
  <c r="D5518" i="19"/>
  <c r="E5517" i="19"/>
  <c r="D5517" i="19"/>
  <c r="E5516" i="19"/>
  <c r="D5516" i="19"/>
  <c r="E5515" i="19"/>
  <c r="D5515" i="19"/>
  <c r="E5514" i="19"/>
  <c r="D5514" i="19"/>
  <c r="E5513" i="19"/>
  <c r="D5513" i="19"/>
  <c r="E5512" i="19"/>
  <c r="D5512" i="19"/>
  <c r="E5511" i="19"/>
  <c r="D5511" i="19"/>
  <c r="E5510" i="19"/>
  <c r="D5510" i="19"/>
  <c r="E5509" i="19"/>
  <c r="D5509" i="19"/>
  <c r="E5508" i="19"/>
  <c r="D5508" i="19"/>
  <c r="E5507" i="19"/>
  <c r="D5507" i="19"/>
  <c r="E5506" i="19"/>
  <c r="D5506" i="19"/>
  <c r="E5505" i="19"/>
  <c r="D5505" i="19"/>
  <c r="E5504" i="19"/>
  <c r="D5504" i="19"/>
  <c r="E5503" i="19"/>
  <c r="D5503" i="19"/>
  <c r="E5502" i="19"/>
  <c r="D5502" i="19"/>
  <c r="E5501" i="19"/>
  <c r="D5501" i="19"/>
  <c r="E5500" i="19"/>
  <c r="D5500" i="19"/>
  <c r="E5499" i="19"/>
  <c r="D5499" i="19"/>
  <c r="E5498" i="19"/>
  <c r="D5498" i="19"/>
  <c r="E5497" i="19"/>
  <c r="D5497" i="19"/>
  <c r="E5496" i="19"/>
  <c r="D5496" i="19"/>
  <c r="E5495" i="19"/>
  <c r="D5495" i="19"/>
  <c r="E5494" i="19"/>
  <c r="D5494" i="19"/>
  <c r="E5493" i="19"/>
  <c r="D5493" i="19"/>
  <c r="E5492" i="19"/>
  <c r="D5492" i="19"/>
  <c r="E5491" i="19"/>
  <c r="D5491" i="19"/>
  <c r="E5490" i="19"/>
  <c r="D5490" i="19"/>
  <c r="E5489" i="19"/>
  <c r="D5489" i="19"/>
  <c r="E5488" i="19"/>
  <c r="D5488" i="19"/>
  <c r="E5487" i="19"/>
  <c r="D5487" i="19"/>
  <c r="E5486" i="19"/>
  <c r="D5486" i="19"/>
  <c r="E5485" i="19"/>
  <c r="D5485" i="19"/>
  <c r="E5484" i="19"/>
  <c r="D5484" i="19"/>
  <c r="E5483" i="19"/>
  <c r="D5483" i="19"/>
  <c r="E5482" i="19"/>
  <c r="D5482" i="19"/>
  <c r="E5481" i="19"/>
  <c r="D5481" i="19"/>
  <c r="E5480" i="19"/>
  <c r="D5480" i="19"/>
  <c r="E5479" i="19"/>
  <c r="D5479" i="19"/>
  <c r="E5478" i="19"/>
  <c r="D5478" i="19"/>
  <c r="E5477" i="19"/>
  <c r="D5477" i="19"/>
  <c r="E5476" i="19"/>
  <c r="D5476" i="19"/>
  <c r="E5475" i="19"/>
  <c r="D5475" i="19"/>
  <c r="E5474" i="19"/>
  <c r="D5474" i="19"/>
  <c r="E5473" i="19"/>
  <c r="D5473" i="19"/>
  <c r="E5472" i="19"/>
  <c r="D5472" i="19"/>
  <c r="E5471" i="19"/>
  <c r="D5471" i="19"/>
  <c r="E5470" i="19"/>
  <c r="D5470" i="19"/>
  <c r="E5469" i="19"/>
  <c r="D5469" i="19"/>
  <c r="E5468" i="19"/>
  <c r="D5468" i="19"/>
  <c r="E5467" i="19"/>
  <c r="D5467" i="19"/>
  <c r="E5466" i="19"/>
  <c r="D5466" i="19"/>
  <c r="E5465" i="19"/>
  <c r="D5465" i="19"/>
  <c r="E5464" i="19"/>
  <c r="D5464" i="19"/>
  <c r="E5463" i="19"/>
  <c r="D5463" i="19"/>
  <c r="E5462" i="19"/>
  <c r="D5462" i="19"/>
  <c r="E5461" i="19"/>
  <c r="D5461" i="19"/>
  <c r="E5460" i="19"/>
  <c r="D5460" i="19"/>
  <c r="E5459" i="19"/>
  <c r="D5459" i="19"/>
  <c r="E5458" i="19"/>
  <c r="D5458" i="19"/>
  <c r="E5457" i="19"/>
  <c r="D5457" i="19"/>
  <c r="E5456" i="19"/>
  <c r="D5456" i="19"/>
  <c r="E5455" i="19"/>
  <c r="D5455" i="19"/>
  <c r="E5454" i="19"/>
  <c r="D5454" i="19"/>
  <c r="E5453" i="19"/>
  <c r="D5453" i="19"/>
  <c r="F5452" i="19"/>
  <c r="E5452" i="19"/>
  <c r="D5452" i="19"/>
  <c r="E5451" i="19"/>
  <c r="D5451" i="19"/>
  <c r="E5450" i="19"/>
  <c r="D5450" i="19"/>
  <c r="E5449" i="19"/>
  <c r="D5449" i="19"/>
  <c r="E5448" i="19"/>
  <c r="D5448" i="19"/>
  <c r="E5447" i="19"/>
  <c r="D5447" i="19"/>
  <c r="E5446" i="19"/>
  <c r="D5446" i="19"/>
  <c r="E5445" i="19"/>
  <c r="D5445" i="19"/>
  <c r="E5444" i="19"/>
  <c r="D5444" i="19"/>
  <c r="E5443" i="19"/>
  <c r="D5443" i="19"/>
  <c r="E5442" i="19"/>
  <c r="D5442" i="19"/>
  <c r="E5441" i="19"/>
  <c r="D5441" i="19"/>
  <c r="E5440" i="19"/>
  <c r="D5440" i="19"/>
  <c r="E5439" i="19"/>
  <c r="D5439" i="19"/>
  <c r="E5438" i="19"/>
  <c r="D5438" i="19"/>
  <c r="E5437" i="19"/>
  <c r="D5437" i="19"/>
  <c r="E5436" i="19"/>
  <c r="D5436" i="19"/>
  <c r="E5435" i="19"/>
  <c r="D5435" i="19"/>
  <c r="E5434" i="19"/>
  <c r="D5434" i="19"/>
  <c r="E5433" i="19"/>
  <c r="D5433" i="19"/>
  <c r="E5432" i="19"/>
  <c r="D5432" i="19"/>
  <c r="E5431" i="19"/>
  <c r="D5431" i="19"/>
  <c r="E5430" i="19"/>
  <c r="D5430" i="19"/>
  <c r="E5429" i="19"/>
  <c r="D5429" i="19"/>
  <c r="E5428" i="19"/>
  <c r="D5428" i="19"/>
  <c r="E5427" i="19"/>
  <c r="D5427" i="19"/>
  <c r="E5426" i="19"/>
  <c r="D5426" i="19"/>
  <c r="E5425" i="19"/>
  <c r="D5425" i="19"/>
  <c r="E5424" i="19"/>
  <c r="D5424" i="19"/>
  <c r="E5423" i="19"/>
  <c r="D5423" i="19"/>
  <c r="E5422" i="19"/>
  <c r="D5422" i="19"/>
  <c r="E5421" i="19"/>
  <c r="D5421" i="19"/>
  <c r="E5420" i="19"/>
  <c r="D5420" i="19"/>
  <c r="E5419" i="19"/>
  <c r="D5419" i="19"/>
  <c r="E5418" i="19"/>
  <c r="D5418" i="19"/>
  <c r="E5417" i="19"/>
  <c r="D5417" i="19"/>
  <c r="E5416" i="19"/>
  <c r="D5416" i="19"/>
  <c r="E5415" i="19"/>
  <c r="D5415" i="19"/>
  <c r="E5414" i="19"/>
  <c r="D5414" i="19"/>
  <c r="E5413" i="19"/>
  <c r="D5413" i="19"/>
  <c r="E5412" i="19"/>
  <c r="D5412" i="19"/>
  <c r="E5411" i="19"/>
  <c r="D5411" i="19"/>
  <c r="E5410" i="19"/>
  <c r="D5410" i="19"/>
  <c r="E5409" i="19"/>
  <c r="D5409" i="19"/>
  <c r="E5408" i="19"/>
  <c r="D5408" i="19"/>
  <c r="E5407" i="19"/>
  <c r="D5407" i="19"/>
  <c r="E5406" i="19"/>
  <c r="D5406" i="19"/>
  <c r="E5405" i="19"/>
  <c r="D5405" i="19"/>
  <c r="E5404" i="19"/>
  <c r="D5404" i="19"/>
  <c r="E5403" i="19"/>
  <c r="D5403" i="19"/>
  <c r="E5402" i="19"/>
  <c r="D5402" i="19"/>
  <c r="E5401" i="19"/>
  <c r="D5401" i="19"/>
  <c r="E5400" i="19"/>
  <c r="D5400" i="19"/>
  <c r="E5399" i="19"/>
  <c r="D5399" i="19"/>
  <c r="E5398" i="19"/>
  <c r="D5398" i="19"/>
  <c r="E5397" i="19"/>
  <c r="D5397" i="19"/>
  <c r="E5396" i="19"/>
  <c r="D5396" i="19"/>
  <c r="E5395" i="19"/>
  <c r="D5395" i="19"/>
  <c r="E5394" i="19"/>
  <c r="D5394" i="19"/>
  <c r="E5393" i="19"/>
  <c r="D5393" i="19"/>
  <c r="E5392" i="19"/>
  <c r="D5392" i="19"/>
  <c r="E5391" i="19"/>
  <c r="D5391" i="19"/>
  <c r="E5390" i="19"/>
  <c r="D5390" i="19"/>
  <c r="E5389" i="19"/>
  <c r="D5389" i="19"/>
  <c r="E5388" i="19"/>
  <c r="D5388" i="19"/>
  <c r="E5387" i="19"/>
  <c r="D5387" i="19"/>
  <c r="E5386" i="19"/>
  <c r="D5386" i="19"/>
  <c r="E5385" i="19"/>
  <c r="D5385" i="19"/>
  <c r="E5384" i="19"/>
  <c r="D5384" i="19"/>
  <c r="E5383" i="19"/>
  <c r="D5383" i="19"/>
  <c r="E5382" i="19"/>
  <c r="D5382" i="19"/>
  <c r="E5381" i="19"/>
  <c r="D5381" i="19"/>
  <c r="E5380" i="19"/>
  <c r="D5380" i="19"/>
  <c r="E5379" i="19"/>
  <c r="D5379" i="19"/>
  <c r="E5378" i="19"/>
  <c r="D5378" i="19"/>
  <c r="E5377" i="19"/>
  <c r="D5377" i="19"/>
  <c r="E5376" i="19"/>
  <c r="D5376" i="19"/>
  <c r="E5375" i="19"/>
  <c r="D5375" i="19"/>
  <c r="E5374" i="19"/>
  <c r="D5374" i="19"/>
  <c r="E5373" i="19"/>
  <c r="D5373" i="19"/>
  <c r="E5372" i="19"/>
  <c r="D5372" i="19"/>
  <c r="E5371" i="19"/>
  <c r="D5371" i="19"/>
  <c r="E5370" i="19"/>
  <c r="D5370" i="19"/>
  <c r="E5369" i="19"/>
  <c r="D5369" i="19"/>
  <c r="E5368" i="19"/>
  <c r="D5368" i="19"/>
  <c r="E5367" i="19"/>
  <c r="D5367" i="19"/>
  <c r="E5366" i="19"/>
  <c r="D5366" i="19"/>
  <c r="E5365" i="19"/>
  <c r="D5365" i="19"/>
  <c r="E5364" i="19"/>
  <c r="D5364" i="19"/>
  <c r="E5363" i="19"/>
  <c r="D5363" i="19"/>
  <c r="E5362" i="19"/>
  <c r="D5362" i="19"/>
  <c r="E5361" i="19"/>
  <c r="D5361" i="19"/>
  <c r="E5360" i="19"/>
  <c r="D5360" i="19"/>
  <c r="E5359" i="19"/>
  <c r="D5359" i="19"/>
  <c r="E5358" i="19"/>
  <c r="D5358" i="19"/>
  <c r="E5357" i="19"/>
  <c r="D5357" i="19"/>
  <c r="E5356" i="19"/>
  <c r="D5356" i="19"/>
  <c r="E5355" i="19"/>
  <c r="D5355" i="19"/>
  <c r="E5354" i="19"/>
  <c r="D5354" i="19"/>
  <c r="E5353" i="19"/>
  <c r="D5353" i="19"/>
  <c r="E5352" i="19"/>
  <c r="D5352" i="19"/>
  <c r="E5351" i="19"/>
  <c r="D5351" i="19"/>
  <c r="E5350" i="19"/>
  <c r="D5350" i="19"/>
  <c r="E5349" i="19"/>
  <c r="D5349" i="19"/>
  <c r="E5348" i="19"/>
  <c r="D5348" i="19"/>
  <c r="E5347" i="19"/>
  <c r="D5347" i="19"/>
  <c r="E5346" i="19"/>
  <c r="D5346" i="19"/>
  <c r="E5345" i="19"/>
  <c r="D5345" i="19"/>
  <c r="E5344" i="19"/>
  <c r="D5344" i="19"/>
  <c r="E5343" i="19"/>
  <c r="D5343" i="19"/>
  <c r="E5342" i="19"/>
  <c r="D5342" i="19"/>
  <c r="E5341" i="19"/>
  <c r="D5341" i="19"/>
  <c r="E5340" i="19"/>
  <c r="D5340" i="19"/>
  <c r="E5339" i="19"/>
  <c r="D5339" i="19"/>
  <c r="E5338" i="19"/>
  <c r="D5338" i="19"/>
  <c r="E5337" i="19"/>
  <c r="D5337" i="19"/>
  <c r="E5336" i="19"/>
  <c r="D5336" i="19"/>
  <c r="E5335" i="19"/>
  <c r="D5335" i="19"/>
  <c r="E5334" i="19"/>
  <c r="D5334" i="19"/>
  <c r="E5333" i="19"/>
  <c r="D5333" i="19"/>
  <c r="E5332" i="19"/>
  <c r="D5332" i="19"/>
  <c r="E5331" i="19"/>
  <c r="D5331" i="19"/>
  <c r="E5330" i="19"/>
  <c r="D5330" i="19"/>
  <c r="E5329" i="19"/>
  <c r="D5329" i="19"/>
  <c r="E5328" i="19"/>
  <c r="D5328" i="19"/>
  <c r="E5327" i="19"/>
  <c r="D5327" i="19"/>
  <c r="E5326" i="19"/>
  <c r="D5326" i="19"/>
  <c r="E5325" i="19"/>
  <c r="D5325" i="19"/>
  <c r="E5324" i="19"/>
  <c r="D5324" i="19"/>
  <c r="E5323" i="19"/>
  <c r="D5323" i="19"/>
  <c r="E5322" i="19"/>
  <c r="D5322" i="19"/>
  <c r="E5321" i="19"/>
  <c r="D5321" i="19"/>
  <c r="E5320" i="19"/>
  <c r="D5320" i="19"/>
  <c r="E5319" i="19"/>
  <c r="D5319" i="19"/>
  <c r="E5318" i="19"/>
  <c r="D5318" i="19"/>
  <c r="E5317" i="19"/>
  <c r="D5317" i="19"/>
  <c r="E5316" i="19"/>
  <c r="D5316" i="19"/>
  <c r="E5315" i="19"/>
  <c r="D5315" i="19"/>
  <c r="E5314" i="19"/>
  <c r="D5314" i="19"/>
  <c r="E5313" i="19"/>
  <c r="D5313" i="19"/>
  <c r="E5312" i="19"/>
  <c r="D5312" i="19"/>
  <c r="E5311" i="19"/>
  <c r="D5311" i="19"/>
  <c r="E5310" i="19"/>
  <c r="D5310" i="19"/>
  <c r="E5309" i="19"/>
  <c r="D5309" i="19"/>
  <c r="E5308" i="19"/>
  <c r="D5308" i="19"/>
  <c r="E5307" i="19"/>
  <c r="D5307" i="19"/>
  <c r="E5306" i="19"/>
  <c r="D5306" i="19"/>
  <c r="E5305" i="19"/>
  <c r="D5305" i="19"/>
  <c r="E5304" i="19"/>
  <c r="D5304" i="19"/>
  <c r="E5303" i="19"/>
  <c r="D5303" i="19"/>
  <c r="E5302" i="19"/>
  <c r="D5302" i="19"/>
  <c r="E5301" i="19"/>
  <c r="D5301" i="19"/>
  <c r="E5300" i="19"/>
  <c r="D5300" i="19"/>
  <c r="E5299" i="19"/>
  <c r="D5299" i="19"/>
  <c r="E5298" i="19"/>
  <c r="D5298" i="19"/>
  <c r="E5297" i="19"/>
  <c r="D5297" i="19"/>
  <c r="E5296" i="19"/>
  <c r="D5296" i="19"/>
  <c r="E5295" i="19"/>
  <c r="D5295" i="19"/>
  <c r="E5294" i="19"/>
  <c r="D5294" i="19"/>
  <c r="E5293" i="19"/>
  <c r="D5293" i="19"/>
  <c r="E5292" i="19"/>
  <c r="D5292" i="19"/>
  <c r="E5291" i="19"/>
  <c r="D5291" i="19"/>
  <c r="E5290" i="19"/>
  <c r="D5290" i="19"/>
  <c r="E5289" i="19"/>
  <c r="D5289" i="19"/>
  <c r="E5288" i="19"/>
  <c r="D5288" i="19"/>
  <c r="E5287" i="19"/>
  <c r="D5287" i="19"/>
  <c r="E5286" i="19"/>
  <c r="D5286" i="19"/>
  <c r="E5285" i="19"/>
  <c r="D5285" i="19"/>
  <c r="E5284" i="19"/>
  <c r="D5284" i="19"/>
  <c r="E5283" i="19"/>
  <c r="D5283" i="19"/>
  <c r="E5282" i="19"/>
  <c r="D5282" i="19"/>
  <c r="E5281" i="19"/>
  <c r="D5281" i="19"/>
  <c r="E5280" i="19"/>
  <c r="D5280" i="19"/>
  <c r="E5279" i="19"/>
  <c r="D5279" i="19"/>
  <c r="E5278" i="19"/>
  <c r="D5278" i="19"/>
  <c r="E5277" i="19"/>
  <c r="D5277" i="19"/>
  <c r="E5276" i="19"/>
  <c r="D5276" i="19"/>
  <c r="E5275" i="19"/>
  <c r="D5275" i="19"/>
  <c r="E5274" i="19"/>
  <c r="D5274" i="19"/>
  <c r="E5273" i="19"/>
  <c r="D5273" i="19"/>
  <c r="E5272" i="19"/>
  <c r="D5272" i="19"/>
  <c r="E5271" i="19"/>
  <c r="D5271" i="19"/>
  <c r="E5270" i="19"/>
  <c r="D5270" i="19"/>
  <c r="E5269" i="19"/>
  <c r="D5269" i="19"/>
  <c r="E5268" i="19"/>
  <c r="D5268" i="19"/>
  <c r="E5267" i="19"/>
  <c r="D5267" i="19"/>
  <c r="E5266" i="19"/>
  <c r="D5266" i="19"/>
  <c r="E5265" i="19"/>
  <c r="D5265" i="19"/>
  <c r="E5264" i="19"/>
  <c r="D5264" i="19"/>
  <c r="E5263" i="19"/>
  <c r="D5263" i="19"/>
  <c r="E5262" i="19"/>
  <c r="D5262" i="19"/>
  <c r="E5261" i="19"/>
  <c r="D5261" i="19"/>
  <c r="E5260" i="19"/>
  <c r="D5260" i="19"/>
  <c r="E5259" i="19"/>
  <c r="D5259" i="19"/>
  <c r="E5258" i="19"/>
  <c r="D5258" i="19"/>
  <c r="E5257" i="19"/>
  <c r="D5257" i="19"/>
  <c r="E5256" i="19"/>
  <c r="D5256" i="19"/>
  <c r="E5255" i="19"/>
  <c r="D5255" i="19"/>
  <c r="E5254" i="19"/>
  <c r="D5254" i="19"/>
  <c r="E5253" i="19"/>
  <c r="D5253" i="19"/>
  <c r="E5252" i="19"/>
  <c r="D5252" i="19"/>
  <c r="E5251" i="19"/>
  <c r="D5251" i="19"/>
  <c r="E5250" i="19"/>
  <c r="D5250" i="19"/>
  <c r="E5249" i="19"/>
  <c r="D5249" i="19"/>
  <c r="E5248" i="19"/>
  <c r="D5248" i="19"/>
  <c r="E5247" i="19"/>
  <c r="D5247" i="19"/>
  <c r="E5246" i="19"/>
  <c r="D5246" i="19"/>
  <c r="E5245" i="19"/>
  <c r="D5245" i="19"/>
  <c r="E5244" i="19"/>
  <c r="D5244" i="19"/>
  <c r="E5243" i="19"/>
  <c r="D5243" i="19"/>
  <c r="E5242" i="19"/>
  <c r="D5242" i="19"/>
  <c r="E5241" i="19"/>
  <c r="D5241" i="19"/>
  <c r="E5240" i="19"/>
  <c r="D5240" i="19"/>
  <c r="E5239" i="19"/>
  <c r="D5239" i="19"/>
  <c r="E5238" i="19"/>
  <c r="D5238" i="19"/>
  <c r="E5237" i="19"/>
  <c r="D5237" i="19"/>
  <c r="E5236" i="19"/>
  <c r="D5236" i="19"/>
  <c r="E5235" i="19"/>
  <c r="D5235" i="19"/>
  <c r="E5234" i="19"/>
  <c r="D5234" i="19"/>
  <c r="E5233" i="19"/>
  <c r="D5233" i="19"/>
  <c r="E5232" i="19"/>
  <c r="D5232" i="19"/>
  <c r="E5231" i="19"/>
  <c r="D5231" i="19"/>
  <c r="E5230" i="19"/>
  <c r="D5230" i="19"/>
  <c r="E5229" i="19"/>
  <c r="D5229" i="19"/>
  <c r="E5228" i="19"/>
  <c r="D5228" i="19"/>
  <c r="E5227" i="19"/>
  <c r="D5227" i="19"/>
  <c r="E5226" i="19"/>
  <c r="D5226" i="19"/>
  <c r="E5225" i="19"/>
  <c r="D5225" i="19"/>
  <c r="E5224" i="19"/>
  <c r="D5224" i="19"/>
  <c r="E5223" i="19"/>
  <c r="D5223" i="19"/>
  <c r="E5222" i="19"/>
  <c r="D5222" i="19"/>
  <c r="E5221" i="19"/>
  <c r="D5221" i="19"/>
  <c r="E5220" i="19"/>
  <c r="D5220" i="19"/>
  <c r="E5219" i="19"/>
  <c r="D5219" i="19"/>
  <c r="E5218" i="19"/>
  <c r="D5218" i="19"/>
  <c r="E5217" i="19"/>
  <c r="D5217" i="19"/>
  <c r="E5216" i="19"/>
  <c r="D5216" i="19"/>
  <c r="E5215" i="19"/>
  <c r="D5215" i="19"/>
  <c r="E5214" i="19"/>
  <c r="D5214" i="19"/>
  <c r="E5213" i="19"/>
  <c r="D5213" i="19"/>
  <c r="E5212" i="19"/>
  <c r="D5212" i="19"/>
  <c r="E5211" i="19"/>
  <c r="D5211" i="19"/>
  <c r="E5210" i="19"/>
  <c r="D5210" i="19"/>
  <c r="E5209" i="19"/>
  <c r="D5209" i="19"/>
  <c r="E5208" i="19"/>
  <c r="D5208" i="19"/>
  <c r="E5207" i="19"/>
  <c r="D5207" i="19"/>
  <c r="E5206" i="19"/>
  <c r="D5206" i="19"/>
  <c r="E5205" i="19"/>
  <c r="D5205" i="19"/>
  <c r="E5204" i="19"/>
  <c r="D5204" i="19"/>
  <c r="E5203" i="19"/>
  <c r="D5203" i="19"/>
  <c r="E5202" i="19"/>
  <c r="D5202" i="19"/>
  <c r="E5201" i="19"/>
  <c r="D5201" i="19"/>
  <c r="E5200" i="19"/>
  <c r="D5200" i="19"/>
  <c r="E5199" i="19"/>
  <c r="D5199" i="19"/>
  <c r="E5198" i="19"/>
  <c r="D5198" i="19"/>
  <c r="E5197" i="19"/>
  <c r="D5197" i="19"/>
  <c r="E5196" i="19"/>
  <c r="D5196" i="19"/>
  <c r="E5195" i="19"/>
  <c r="D5195" i="19"/>
  <c r="E5194" i="19"/>
  <c r="D5194" i="19"/>
  <c r="E5193" i="19"/>
  <c r="D5193" i="19"/>
  <c r="E5192" i="19"/>
  <c r="D5192" i="19"/>
  <c r="E5191" i="19"/>
  <c r="D5191" i="19"/>
  <c r="E5190" i="19"/>
  <c r="D5190" i="19"/>
  <c r="E5189" i="19"/>
  <c r="D5189" i="19"/>
  <c r="E5188" i="19"/>
  <c r="D5188" i="19"/>
  <c r="E5187" i="19"/>
  <c r="D5187" i="19"/>
  <c r="E5186" i="19"/>
  <c r="D5186" i="19"/>
  <c r="E5185" i="19"/>
  <c r="D5185" i="19"/>
  <c r="E5184" i="19"/>
  <c r="D5184" i="19"/>
  <c r="E5183" i="19"/>
  <c r="D5183" i="19"/>
  <c r="E5182" i="19"/>
  <c r="D5182" i="19"/>
  <c r="E5181" i="19"/>
  <c r="D5181" i="19"/>
  <c r="E5180" i="19"/>
  <c r="D5180" i="19"/>
  <c r="E5179" i="19"/>
  <c r="D5179" i="19"/>
  <c r="E5178" i="19"/>
  <c r="D5178" i="19"/>
  <c r="E5177" i="19"/>
  <c r="D5177" i="19"/>
  <c r="E5176" i="19"/>
  <c r="D5176" i="19"/>
  <c r="E5175" i="19"/>
  <c r="D5175" i="19"/>
  <c r="E5174" i="19"/>
  <c r="D5174" i="19"/>
  <c r="E5173" i="19"/>
  <c r="D5173" i="19"/>
  <c r="E5172" i="19"/>
  <c r="D5172" i="19"/>
  <c r="E5171" i="19"/>
  <c r="D5171" i="19"/>
  <c r="E5170" i="19"/>
  <c r="D5170" i="19"/>
  <c r="E5169" i="19"/>
  <c r="D5169" i="19"/>
  <c r="E5168" i="19"/>
  <c r="D5168" i="19"/>
  <c r="E5167" i="19"/>
  <c r="D5167" i="19"/>
  <c r="E5166" i="19"/>
  <c r="D5166" i="19"/>
  <c r="E5165" i="19"/>
  <c r="D5165" i="19"/>
  <c r="E5164" i="19"/>
  <c r="D5164" i="19"/>
  <c r="E5163" i="19"/>
  <c r="D5163" i="19"/>
  <c r="E5162" i="19"/>
  <c r="D5162" i="19"/>
  <c r="E5161" i="19"/>
  <c r="D5161" i="19"/>
  <c r="E5160" i="19"/>
  <c r="D5160" i="19"/>
  <c r="E5159" i="19"/>
  <c r="D5159" i="19"/>
  <c r="E5158" i="19"/>
  <c r="D5158" i="19"/>
  <c r="E5157" i="19"/>
  <c r="D5157" i="19"/>
  <c r="E5156" i="19"/>
  <c r="D5156" i="19"/>
  <c r="E5155" i="19"/>
  <c r="D5155" i="19"/>
  <c r="E5154" i="19"/>
  <c r="D5154" i="19"/>
  <c r="E5153" i="19"/>
  <c r="D5153" i="19"/>
  <c r="E5152" i="19"/>
  <c r="D5152" i="19"/>
  <c r="E5151" i="19"/>
  <c r="D5151" i="19"/>
  <c r="E5150" i="19"/>
  <c r="D5150" i="19"/>
  <c r="E5149" i="19"/>
  <c r="D5149" i="19"/>
  <c r="E5148" i="19"/>
  <c r="D5148" i="19"/>
  <c r="E5147" i="19"/>
  <c r="D5147" i="19"/>
  <c r="E5146" i="19"/>
  <c r="D5146" i="19"/>
  <c r="E5145" i="19"/>
  <c r="D5145" i="19"/>
  <c r="E5144" i="19"/>
  <c r="D5144" i="19"/>
  <c r="E5143" i="19"/>
  <c r="D5143" i="19"/>
  <c r="E5142" i="19"/>
  <c r="D5142" i="19"/>
  <c r="E5141" i="19"/>
  <c r="D5141" i="19"/>
  <c r="E5140" i="19"/>
  <c r="D5140" i="19"/>
  <c r="E5139" i="19"/>
  <c r="D5139" i="19"/>
  <c r="E5138" i="19"/>
  <c r="D5138" i="19"/>
  <c r="E5137" i="19"/>
  <c r="D5137" i="19"/>
  <c r="E5136" i="19"/>
  <c r="D5136" i="19"/>
  <c r="E5135" i="19"/>
  <c r="D5135" i="19"/>
  <c r="E5134" i="19"/>
  <c r="D5134" i="19"/>
  <c r="E5133" i="19"/>
  <c r="D5133" i="19"/>
  <c r="E5132" i="19"/>
  <c r="D5132" i="19"/>
  <c r="E5131" i="19"/>
  <c r="D5131" i="19"/>
  <c r="E5130" i="19"/>
  <c r="D5130" i="19"/>
  <c r="E5129" i="19"/>
  <c r="D5129" i="19"/>
  <c r="E5128" i="19"/>
  <c r="D5128" i="19"/>
  <c r="E5127" i="19"/>
  <c r="D5127" i="19"/>
  <c r="E5126" i="19"/>
  <c r="D5126" i="19"/>
  <c r="E5125" i="19"/>
  <c r="D5125" i="19"/>
  <c r="E5124" i="19"/>
  <c r="D5124" i="19"/>
  <c r="E5123" i="19"/>
  <c r="D5123" i="19"/>
  <c r="E5122" i="19"/>
  <c r="D5122" i="19"/>
  <c r="E5121" i="19"/>
  <c r="D5121" i="19"/>
  <c r="E5120" i="19"/>
  <c r="D5120" i="19"/>
  <c r="E5119" i="19"/>
  <c r="D5119" i="19"/>
  <c r="E5118" i="19"/>
  <c r="D5118" i="19"/>
  <c r="E5117" i="19"/>
  <c r="D5117" i="19"/>
  <c r="E5116" i="19"/>
  <c r="D5116" i="19"/>
  <c r="E5115" i="19"/>
  <c r="D5115" i="19"/>
  <c r="E5114" i="19"/>
  <c r="D5114" i="19"/>
  <c r="E5113" i="19"/>
  <c r="D5113" i="19"/>
  <c r="E5112" i="19"/>
  <c r="D5112" i="19"/>
  <c r="E5111" i="19"/>
  <c r="D5111" i="19"/>
  <c r="E5110" i="19"/>
  <c r="D5110" i="19"/>
  <c r="E5109" i="19"/>
  <c r="D5109" i="19"/>
  <c r="E5108" i="19"/>
  <c r="D5108" i="19"/>
  <c r="E5107" i="19"/>
  <c r="D5107" i="19"/>
  <c r="E5106" i="19"/>
  <c r="D5106" i="19"/>
  <c r="E5105" i="19"/>
  <c r="D5105" i="19"/>
  <c r="E5104" i="19"/>
  <c r="D5104" i="19"/>
  <c r="E5103" i="19"/>
  <c r="D5103" i="19"/>
  <c r="E5102" i="19"/>
  <c r="D5102" i="19"/>
  <c r="E5101" i="19"/>
  <c r="D5101" i="19"/>
  <c r="E5100" i="19"/>
  <c r="D5100" i="19"/>
  <c r="E5099" i="19"/>
  <c r="D5099" i="19"/>
  <c r="E5098" i="19"/>
  <c r="D5098" i="19"/>
  <c r="E5097" i="19"/>
  <c r="D5097" i="19"/>
  <c r="E5096" i="19"/>
  <c r="D5096" i="19"/>
  <c r="E5095" i="19"/>
  <c r="D5095" i="19"/>
  <c r="E5094" i="19"/>
  <c r="D5094" i="19"/>
  <c r="E5093" i="19"/>
  <c r="D5093" i="19"/>
  <c r="E5092" i="19"/>
  <c r="D5092" i="19"/>
  <c r="E5091" i="19"/>
  <c r="D5091" i="19"/>
  <c r="E5090" i="19"/>
  <c r="D5090" i="19"/>
  <c r="E5089" i="19"/>
  <c r="D5089" i="19"/>
  <c r="E5088" i="19"/>
  <c r="D5088" i="19"/>
  <c r="E5087" i="19"/>
  <c r="D5087" i="19"/>
  <c r="E5086" i="19"/>
  <c r="D5086" i="19"/>
  <c r="E5085" i="19"/>
  <c r="D5085" i="19"/>
  <c r="E5084" i="19"/>
  <c r="D5084" i="19"/>
  <c r="E5083" i="19"/>
  <c r="D5083" i="19"/>
  <c r="E5082" i="19"/>
  <c r="D5082" i="19"/>
  <c r="E5081" i="19"/>
  <c r="D5081" i="19"/>
  <c r="E5080" i="19"/>
  <c r="D5080" i="19"/>
  <c r="E5079" i="19"/>
  <c r="D5079" i="19"/>
  <c r="E5078" i="19"/>
  <c r="D5078" i="19"/>
  <c r="E5077" i="19"/>
  <c r="D5077" i="19"/>
  <c r="E5076" i="19"/>
  <c r="D5076" i="19"/>
  <c r="E5075" i="19"/>
  <c r="D5075" i="19"/>
  <c r="E5074" i="19"/>
  <c r="D5074" i="19"/>
  <c r="E5073" i="19"/>
  <c r="D5073" i="19"/>
  <c r="E5072" i="19"/>
  <c r="D5072" i="19"/>
  <c r="E5071" i="19"/>
  <c r="D5071" i="19"/>
  <c r="E5070" i="19"/>
  <c r="D5070" i="19"/>
  <c r="E5069" i="19"/>
  <c r="D5069" i="19"/>
  <c r="E5068" i="19"/>
  <c r="D5068" i="19"/>
  <c r="E5067" i="19"/>
  <c r="D5067" i="19"/>
  <c r="E5066" i="19"/>
  <c r="D5066" i="19"/>
  <c r="E5065" i="19"/>
  <c r="D5065" i="19"/>
  <c r="E5064" i="19"/>
  <c r="D5064" i="19"/>
  <c r="E5063" i="19"/>
  <c r="D5063" i="19"/>
  <c r="E5062" i="19"/>
  <c r="D5062" i="19"/>
  <c r="E5061" i="19"/>
  <c r="D5061" i="19"/>
  <c r="E5060" i="19"/>
  <c r="D5060" i="19"/>
  <c r="E5059" i="19"/>
  <c r="D5059" i="19"/>
  <c r="E5058" i="19"/>
  <c r="D5058" i="19"/>
  <c r="E5057" i="19"/>
  <c r="D5057" i="19"/>
  <c r="E5056" i="19"/>
  <c r="D5056" i="19"/>
  <c r="E5055" i="19"/>
  <c r="D5055" i="19"/>
  <c r="E5054" i="19"/>
  <c r="D5054" i="19"/>
  <c r="E5053" i="19"/>
  <c r="D5053" i="19"/>
  <c r="E5052" i="19"/>
  <c r="D5052" i="19"/>
  <c r="E5051" i="19"/>
  <c r="D5051" i="19"/>
  <c r="E5050" i="19"/>
  <c r="D5050" i="19"/>
  <c r="E5049" i="19"/>
  <c r="D5049" i="19"/>
  <c r="E5048" i="19"/>
  <c r="D5048" i="19"/>
  <c r="E5047" i="19"/>
  <c r="D5047" i="19"/>
  <c r="E5046" i="19"/>
  <c r="D5046" i="19"/>
  <c r="E5045" i="19"/>
  <c r="D5045" i="19"/>
  <c r="E5044" i="19"/>
  <c r="D5044" i="19"/>
  <c r="E5043" i="19"/>
  <c r="D5043" i="19"/>
  <c r="E5042" i="19"/>
  <c r="D5042" i="19"/>
  <c r="E5041" i="19"/>
  <c r="D5041" i="19"/>
  <c r="E5040" i="19"/>
  <c r="D5040" i="19"/>
  <c r="E5039" i="19"/>
  <c r="D5039" i="19"/>
  <c r="E5038" i="19"/>
  <c r="D5038" i="19"/>
  <c r="E5037" i="19"/>
  <c r="D5037" i="19"/>
  <c r="E5036" i="19"/>
  <c r="D5036" i="19"/>
  <c r="E5035" i="19"/>
  <c r="D5035" i="19"/>
  <c r="E5034" i="19"/>
  <c r="D5034" i="19"/>
  <c r="E5033" i="19"/>
  <c r="D5033" i="19"/>
  <c r="E5032" i="19"/>
  <c r="D5032" i="19"/>
  <c r="E5031" i="19"/>
  <c r="D5031" i="19"/>
  <c r="E5030" i="19"/>
  <c r="D5030" i="19"/>
  <c r="E5029" i="19"/>
  <c r="D5029" i="19"/>
  <c r="E5028" i="19"/>
  <c r="D5028" i="19"/>
  <c r="E5027" i="19"/>
  <c r="D5027" i="19"/>
  <c r="E5026" i="19"/>
  <c r="D5026" i="19"/>
  <c r="E5025" i="19"/>
  <c r="D5025" i="19"/>
  <c r="E5024" i="19"/>
  <c r="D5024" i="19"/>
  <c r="E5023" i="19"/>
  <c r="D5023" i="19"/>
  <c r="E5022" i="19"/>
  <c r="D5022" i="19"/>
  <c r="E5021" i="19"/>
  <c r="D5021" i="19"/>
  <c r="E5020" i="19"/>
  <c r="D5020" i="19"/>
  <c r="E5019" i="19"/>
  <c r="D5019" i="19"/>
  <c r="E5018" i="19"/>
  <c r="D5018" i="19"/>
  <c r="E5017" i="19"/>
  <c r="D5017" i="19"/>
  <c r="E5016" i="19"/>
  <c r="D5016" i="19"/>
  <c r="E5015" i="19"/>
  <c r="D5015" i="19"/>
  <c r="E5014" i="19"/>
  <c r="D5014" i="19"/>
  <c r="E5013" i="19"/>
  <c r="D5013" i="19"/>
  <c r="E5012" i="19"/>
  <c r="D5012" i="19"/>
  <c r="E5011" i="19"/>
  <c r="D5011" i="19"/>
  <c r="E5010" i="19"/>
  <c r="D5010" i="19"/>
  <c r="E5009" i="19"/>
  <c r="D5009" i="19"/>
  <c r="E5008" i="19"/>
  <c r="D5008" i="19"/>
  <c r="E5007" i="19"/>
  <c r="D5007" i="19"/>
  <c r="E5006" i="19"/>
  <c r="D5006" i="19"/>
  <c r="E5005" i="19"/>
  <c r="D5005" i="19"/>
  <c r="E5004" i="19"/>
  <c r="D5004" i="19"/>
  <c r="E5003" i="19"/>
  <c r="D5003" i="19"/>
  <c r="E5002" i="19"/>
  <c r="D5002" i="19"/>
  <c r="E5001" i="19"/>
  <c r="D5001" i="19"/>
  <c r="E5000" i="19"/>
  <c r="D5000" i="19"/>
  <c r="E4999" i="19"/>
  <c r="D4999" i="19"/>
  <c r="E4998" i="19"/>
  <c r="D4998" i="19"/>
  <c r="E4997" i="19"/>
  <c r="D4997" i="19"/>
  <c r="E4996" i="19"/>
  <c r="D4996" i="19"/>
  <c r="E4995" i="19"/>
  <c r="D4995" i="19"/>
  <c r="E4994" i="19"/>
  <c r="D4994" i="19"/>
  <c r="E4993" i="19"/>
  <c r="D4993" i="19"/>
  <c r="E4992" i="19"/>
  <c r="D4992" i="19"/>
  <c r="E4991" i="19"/>
  <c r="D4991" i="19"/>
  <c r="E4990" i="19"/>
  <c r="D4990" i="19"/>
  <c r="E4989" i="19"/>
  <c r="D4989" i="19"/>
  <c r="E4988" i="19"/>
  <c r="D4988" i="19"/>
  <c r="E4987" i="19"/>
  <c r="D4987" i="19"/>
  <c r="E4986" i="19"/>
  <c r="D4986" i="19"/>
  <c r="E4985" i="19"/>
  <c r="D4985" i="19"/>
  <c r="E4984" i="19"/>
  <c r="D4984" i="19"/>
  <c r="E4983" i="19"/>
  <c r="D4983" i="19"/>
  <c r="E4982" i="19"/>
  <c r="D4982" i="19"/>
  <c r="E4981" i="19"/>
  <c r="D4981" i="19"/>
  <c r="E4980" i="19"/>
  <c r="D4980" i="19"/>
  <c r="E4979" i="19"/>
  <c r="D4979" i="19"/>
  <c r="E4978" i="19"/>
  <c r="D4978" i="19"/>
  <c r="E4977" i="19"/>
  <c r="D4977" i="19"/>
  <c r="E4976" i="19"/>
  <c r="D4976" i="19"/>
  <c r="E4975" i="19"/>
  <c r="D4975" i="19"/>
  <c r="E4974" i="19"/>
  <c r="D4974" i="19"/>
  <c r="E4973" i="19"/>
  <c r="D4973" i="19"/>
  <c r="E4972" i="19"/>
  <c r="D4972" i="19"/>
  <c r="E4971" i="19"/>
  <c r="D4971" i="19"/>
  <c r="E4970" i="19"/>
  <c r="D4970" i="19"/>
  <c r="E4969" i="19"/>
  <c r="D4969" i="19"/>
  <c r="E4968" i="19"/>
  <c r="D4968" i="19"/>
  <c r="E4967" i="19"/>
  <c r="D4967" i="19"/>
  <c r="E4966" i="19"/>
  <c r="D4966" i="19"/>
  <c r="E4965" i="19"/>
  <c r="D4965" i="19"/>
  <c r="E4964" i="19"/>
  <c r="D4964" i="19"/>
  <c r="E4963" i="19"/>
  <c r="D4963" i="19"/>
  <c r="E4962" i="19"/>
  <c r="D4962" i="19"/>
  <c r="E4961" i="19"/>
  <c r="D4961" i="19"/>
  <c r="E4960" i="19"/>
  <c r="D4960" i="19"/>
  <c r="E4959" i="19"/>
  <c r="D4959" i="19"/>
  <c r="E4958" i="19"/>
  <c r="D4958" i="19"/>
  <c r="E4957" i="19"/>
  <c r="D4957" i="19"/>
  <c r="E4956" i="19"/>
  <c r="D4956" i="19"/>
  <c r="E4955" i="19"/>
  <c r="D4955" i="19"/>
  <c r="E4954" i="19"/>
  <c r="D4954" i="19"/>
  <c r="E4953" i="19"/>
  <c r="D4953" i="19"/>
  <c r="E4952" i="19"/>
  <c r="D4952" i="19"/>
  <c r="E4951" i="19"/>
  <c r="D4951" i="19"/>
  <c r="E4950" i="19"/>
  <c r="D4950" i="19"/>
  <c r="E4949" i="19"/>
  <c r="D4949" i="19"/>
  <c r="E4948" i="19"/>
  <c r="D4948" i="19"/>
  <c r="E4947" i="19"/>
  <c r="D4947" i="19"/>
  <c r="E4946" i="19"/>
  <c r="D4946" i="19"/>
  <c r="E4945" i="19"/>
  <c r="D4945" i="19"/>
  <c r="E4944" i="19"/>
  <c r="D4944" i="19"/>
  <c r="E4943" i="19"/>
  <c r="D4943" i="19"/>
  <c r="E4942" i="19"/>
  <c r="D4942" i="19"/>
  <c r="E4941" i="19"/>
  <c r="D4941" i="19"/>
  <c r="E4940" i="19"/>
  <c r="D4940" i="19"/>
  <c r="E4939" i="19"/>
  <c r="D4939" i="19"/>
  <c r="E4938" i="19"/>
  <c r="D4938" i="19"/>
  <c r="E4937" i="19"/>
  <c r="D4937" i="19"/>
  <c r="E4936" i="19"/>
  <c r="D4936" i="19"/>
  <c r="E4935" i="19"/>
  <c r="D4935" i="19"/>
  <c r="E4934" i="19"/>
  <c r="D4934" i="19"/>
  <c r="E4933" i="19"/>
  <c r="D4933" i="19"/>
  <c r="E4932" i="19"/>
  <c r="D4932" i="19"/>
  <c r="E4931" i="19"/>
  <c r="D4931" i="19"/>
  <c r="E4930" i="19"/>
  <c r="D4930" i="19"/>
  <c r="E4929" i="19"/>
  <c r="D4929" i="19"/>
  <c r="E4928" i="19"/>
  <c r="D4928" i="19"/>
  <c r="E4927" i="19"/>
  <c r="D4927" i="19"/>
  <c r="E4926" i="19"/>
  <c r="D4926" i="19"/>
  <c r="E4925" i="19"/>
  <c r="D4925" i="19"/>
  <c r="E4924" i="19"/>
  <c r="D4924" i="19"/>
  <c r="E4923" i="19"/>
  <c r="D4923" i="19"/>
  <c r="E4922" i="19"/>
  <c r="D4922" i="19"/>
  <c r="E4921" i="19"/>
  <c r="D4921" i="19"/>
  <c r="E4920" i="19"/>
  <c r="D4920" i="19"/>
  <c r="E4919" i="19"/>
  <c r="D4919" i="19"/>
  <c r="E4918" i="19"/>
  <c r="D4918" i="19"/>
  <c r="E4917" i="19"/>
  <c r="D4917" i="19"/>
  <c r="E4916" i="19"/>
  <c r="D4916" i="19"/>
  <c r="E4915" i="19"/>
  <c r="D4915" i="19"/>
  <c r="E4914" i="19"/>
  <c r="D4914" i="19"/>
  <c r="E4913" i="19"/>
  <c r="D4913" i="19"/>
  <c r="E4912" i="19"/>
  <c r="D4912" i="19"/>
  <c r="E4911" i="19"/>
  <c r="D4911" i="19"/>
  <c r="E4910" i="19"/>
  <c r="D4910" i="19"/>
  <c r="E4909" i="19"/>
  <c r="D4909" i="19"/>
  <c r="E4908" i="19"/>
  <c r="D4908" i="19"/>
  <c r="E4907" i="19"/>
  <c r="D4907" i="19"/>
  <c r="E4906" i="19"/>
  <c r="D4906" i="19"/>
  <c r="E4905" i="19"/>
  <c r="D4905" i="19"/>
  <c r="E4904" i="19"/>
  <c r="D4904" i="19"/>
  <c r="E4903" i="19"/>
  <c r="D4903" i="19"/>
  <c r="E4902" i="19"/>
  <c r="D4902" i="19"/>
  <c r="E4901" i="19"/>
  <c r="D4901" i="19"/>
  <c r="E4900" i="19"/>
  <c r="D4900" i="19"/>
  <c r="E4899" i="19"/>
  <c r="D4899" i="19"/>
  <c r="E4898" i="19"/>
  <c r="D4898" i="19"/>
  <c r="E4897" i="19"/>
  <c r="D4897" i="19"/>
  <c r="E4896" i="19"/>
  <c r="D4896" i="19"/>
  <c r="E4895" i="19"/>
  <c r="D4895" i="19"/>
  <c r="E4894" i="19"/>
  <c r="D4894" i="19"/>
  <c r="E4893" i="19"/>
  <c r="D4893" i="19"/>
  <c r="E4892" i="19"/>
  <c r="D4892" i="19"/>
  <c r="E4891" i="19"/>
  <c r="D4891" i="19"/>
  <c r="E4890" i="19"/>
  <c r="D4890" i="19"/>
  <c r="E4889" i="19"/>
  <c r="D4889" i="19"/>
  <c r="E4888" i="19"/>
  <c r="D4888" i="19"/>
  <c r="E4887" i="19"/>
  <c r="D4887" i="19"/>
  <c r="E4886" i="19"/>
  <c r="D4886" i="19"/>
  <c r="E4885" i="19"/>
  <c r="D4885" i="19"/>
  <c r="E4884" i="19"/>
  <c r="D4884" i="19"/>
  <c r="E4883" i="19"/>
  <c r="D4883" i="19"/>
  <c r="E4882" i="19"/>
  <c r="D4882" i="19"/>
  <c r="E4881" i="19"/>
  <c r="D4881" i="19"/>
  <c r="E4880" i="19"/>
  <c r="D4880" i="19"/>
  <c r="E4879" i="19"/>
  <c r="D4879" i="19"/>
  <c r="E4878" i="19"/>
  <c r="D4878" i="19"/>
  <c r="E4877" i="19"/>
  <c r="D4877" i="19"/>
  <c r="E4876" i="19"/>
  <c r="D4876" i="19"/>
  <c r="E4875" i="19"/>
  <c r="D4875" i="19"/>
  <c r="E4874" i="19"/>
  <c r="D4874" i="19"/>
  <c r="E4873" i="19"/>
  <c r="D4873" i="19"/>
  <c r="E4872" i="19"/>
  <c r="D4872" i="19"/>
  <c r="E4871" i="19"/>
  <c r="D4871" i="19"/>
  <c r="E4870" i="19"/>
  <c r="D4870" i="19"/>
  <c r="E4869" i="19"/>
  <c r="D4869" i="19"/>
  <c r="E4868" i="19"/>
  <c r="D4868" i="19"/>
  <c r="E4867" i="19"/>
  <c r="D4867" i="19"/>
  <c r="E4866" i="19"/>
  <c r="D4866" i="19"/>
  <c r="E4865" i="19"/>
  <c r="D4865" i="19"/>
  <c r="E4864" i="19"/>
  <c r="D4864" i="19"/>
  <c r="E4863" i="19"/>
  <c r="D4863" i="19"/>
  <c r="E4862" i="19"/>
  <c r="D4862" i="19"/>
  <c r="E4861" i="19"/>
  <c r="D4861" i="19"/>
  <c r="E4860" i="19"/>
  <c r="D4860" i="19"/>
  <c r="E4859" i="19"/>
  <c r="D4859" i="19"/>
  <c r="E4858" i="19"/>
  <c r="D4858" i="19"/>
  <c r="E4857" i="19"/>
  <c r="D4857" i="19"/>
  <c r="E4856" i="19"/>
  <c r="D4856" i="19"/>
  <c r="E4855" i="19"/>
  <c r="D4855" i="19"/>
  <c r="E4854" i="19"/>
  <c r="D4854" i="19"/>
  <c r="E4853" i="19"/>
  <c r="D4853" i="19"/>
  <c r="E4852" i="19"/>
  <c r="D4852" i="19"/>
  <c r="E4851" i="19"/>
  <c r="D4851" i="19"/>
  <c r="E4850" i="19"/>
  <c r="D4850" i="19"/>
  <c r="E4849" i="19"/>
  <c r="D4849" i="19"/>
  <c r="E4848" i="19"/>
  <c r="D4848" i="19"/>
  <c r="E4847" i="19"/>
  <c r="D4847" i="19"/>
  <c r="E4846" i="19"/>
  <c r="D4846" i="19"/>
  <c r="E4845" i="19"/>
  <c r="D4845" i="19"/>
  <c r="E4844" i="19"/>
  <c r="D4844" i="19"/>
  <c r="E4843" i="19"/>
  <c r="D4843" i="19"/>
  <c r="E4842" i="19"/>
  <c r="D4842" i="19"/>
  <c r="E4841" i="19"/>
  <c r="D4841" i="19"/>
  <c r="E4840" i="19"/>
  <c r="D4840" i="19"/>
  <c r="E4839" i="19"/>
  <c r="D4839" i="19"/>
  <c r="E4838" i="19"/>
  <c r="D4838" i="19"/>
  <c r="E4837" i="19"/>
  <c r="D4837" i="19"/>
  <c r="E4836" i="19"/>
  <c r="D4836" i="19"/>
  <c r="E4835" i="19"/>
  <c r="D4835" i="19"/>
  <c r="E4834" i="19"/>
  <c r="D4834" i="19"/>
  <c r="E4833" i="19"/>
  <c r="D4833" i="19"/>
  <c r="E4832" i="19"/>
  <c r="D4832" i="19"/>
  <c r="E4831" i="19"/>
  <c r="D4831" i="19"/>
  <c r="E4830" i="19"/>
  <c r="D4830" i="19"/>
  <c r="E4829" i="19"/>
  <c r="D4829" i="19"/>
  <c r="E4828" i="19"/>
  <c r="D4828" i="19"/>
  <c r="E4827" i="19"/>
  <c r="D4827" i="19"/>
  <c r="E4826" i="19"/>
  <c r="D4826" i="19"/>
  <c r="E4825" i="19"/>
  <c r="D4825" i="19"/>
  <c r="E4824" i="19"/>
  <c r="D4824" i="19"/>
  <c r="E4823" i="19"/>
  <c r="D4823" i="19"/>
  <c r="E4822" i="19"/>
  <c r="D4822" i="19"/>
  <c r="E4821" i="19"/>
  <c r="D4821" i="19"/>
  <c r="E4820" i="19"/>
  <c r="D4820" i="19"/>
  <c r="E4819" i="19"/>
  <c r="D4819" i="19"/>
  <c r="E4818" i="19"/>
  <c r="D4818" i="19"/>
  <c r="E4817" i="19"/>
  <c r="D4817" i="19"/>
  <c r="E4816" i="19"/>
  <c r="D4816" i="19"/>
  <c r="E4815" i="19"/>
  <c r="D4815" i="19"/>
  <c r="E4814" i="19"/>
  <c r="D4814" i="19"/>
  <c r="E4813" i="19"/>
  <c r="D4813" i="19"/>
  <c r="E4812" i="19"/>
  <c r="D4812" i="19"/>
  <c r="E4811" i="19"/>
  <c r="D4811" i="19"/>
  <c r="E4810" i="19"/>
  <c r="D4810" i="19"/>
  <c r="E4809" i="19"/>
  <c r="D4809" i="19"/>
  <c r="E4808" i="19"/>
  <c r="D4808" i="19"/>
  <c r="E4807" i="19"/>
  <c r="D4807" i="19"/>
  <c r="E4806" i="19"/>
  <c r="D4806" i="19"/>
  <c r="E4805" i="19"/>
  <c r="D4805" i="19"/>
  <c r="E4804" i="19"/>
  <c r="D4804" i="19"/>
  <c r="E4803" i="19"/>
  <c r="D4803" i="19"/>
  <c r="E4802" i="19"/>
  <c r="D4802" i="19"/>
  <c r="E4801" i="19"/>
  <c r="D4801" i="19"/>
  <c r="E4800" i="19"/>
  <c r="D4800" i="19"/>
  <c r="E4799" i="19"/>
  <c r="D4799" i="19"/>
  <c r="E4798" i="19"/>
  <c r="D4798" i="19"/>
  <c r="E4797" i="19"/>
  <c r="D4797" i="19"/>
  <c r="E4796" i="19"/>
  <c r="D4796" i="19"/>
  <c r="E4795" i="19"/>
  <c r="D4795" i="19"/>
  <c r="E4794" i="19"/>
  <c r="D4794" i="19"/>
  <c r="E4793" i="19"/>
  <c r="D4793" i="19"/>
  <c r="E4792" i="19"/>
  <c r="D4792" i="19"/>
  <c r="E4791" i="19"/>
  <c r="D4791" i="19"/>
  <c r="E4790" i="19"/>
  <c r="D4790" i="19"/>
  <c r="E4789" i="19"/>
  <c r="D4789" i="19"/>
  <c r="E4788" i="19"/>
  <c r="D4788" i="19"/>
  <c r="E4787" i="19"/>
  <c r="D4787" i="19"/>
  <c r="E4786" i="19"/>
  <c r="D4786" i="19"/>
  <c r="E4785" i="19"/>
  <c r="D4785" i="19"/>
  <c r="E4784" i="19"/>
  <c r="D4784" i="19"/>
  <c r="E4783" i="19"/>
  <c r="D4783" i="19"/>
  <c r="E4782" i="19"/>
  <c r="D4782" i="19"/>
  <c r="E4781" i="19"/>
  <c r="D4781" i="19"/>
  <c r="E4780" i="19"/>
  <c r="D4780" i="19"/>
  <c r="E4779" i="19"/>
  <c r="D4779" i="19"/>
  <c r="E4778" i="19"/>
  <c r="D4778" i="19"/>
  <c r="E4777" i="19"/>
  <c r="D4777" i="19"/>
  <c r="E4776" i="19"/>
  <c r="D4776" i="19"/>
  <c r="E4775" i="19"/>
  <c r="D4775" i="19"/>
  <c r="E4774" i="19"/>
  <c r="D4774" i="19"/>
  <c r="E4773" i="19"/>
  <c r="D4773" i="19"/>
  <c r="E4772" i="19"/>
  <c r="D4772" i="19"/>
  <c r="E4771" i="19"/>
  <c r="D4771" i="19"/>
  <c r="E4770" i="19"/>
  <c r="D4770" i="19"/>
  <c r="E4769" i="19"/>
  <c r="D4769" i="19"/>
  <c r="E4768" i="19"/>
  <c r="D4768" i="19"/>
  <c r="E4767" i="19"/>
  <c r="D4767" i="19"/>
  <c r="E4766" i="19"/>
  <c r="D4766" i="19"/>
  <c r="E4765" i="19"/>
  <c r="D4765" i="19"/>
  <c r="E4764" i="19"/>
  <c r="D4764" i="19"/>
  <c r="E4763" i="19"/>
  <c r="D4763" i="19"/>
  <c r="E4762" i="19"/>
  <c r="D4762" i="19"/>
  <c r="E4761" i="19"/>
  <c r="D4761" i="19"/>
  <c r="E4760" i="19"/>
  <c r="D4760" i="19"/>
  <c r="E4759" i="19"/>
  <c r="D4759" i="19"/>
  <c r="E4758" i="19"/>
  <c r="D4758" i="19"/>
  <c r="E4757" i="19"/>
  <c r="D4757" i="19"/>
  <c r="E4756" i="19"/>
  <c r="D4756" i="19"/>
  <c r="E4755" i="19"/>
  <c r="D4755" i="19"/>
  <c r="E4754" i="19"/>
  <c r="D4754" i="19"/>
  <c r="E4753" i="19"/>
  <c r="D4753" i="19"/>
  <c r="E4752" i="19"/>
  <c r="D4752" i="19"/>
  <c r="E4751" i="19"/>
  <c r="D4751" i="19"/>
  <c r="E4750" i="19"/>
  <c r="D4750" i="19"/>
  <c r="E4749" i="19"/>
  <c r="D4749" i="19"/>
  <c r="E4748" i="19"/>
  <c r="D4748" i="19"/>
  <c r="E4747" i="19"/>
  <c r="D4747" i="19"/>
  <c r="E4746" i="19"/>
  <c r="D4746" i="19"/>
  <c r="E4745" i="19"/>
  <c r="D4745" i="19"/>
  <c r="E4744" i="19"/>
  <c r="D4744" i="19"/>
  <c r="E4743" i="19"/>
  <c r="D4743" i="19"/>
  <c r="E4742" i="19"/>
  <c r="D4742" i="19"/>
  <c r="E4741" i="19"/>
  <c r="D4741" i="19"/>
  <c r="E4740" i="19"/>
  <c r="D4740" i="19"/>
  <c r="E4739" i="19"/>
  <c r="D4739" i="19"/>
  <c r="E4738" i="19"/>
  <c r="D4738" i="19"/>
  <c r="E4737" i="19"/>
  <c r="D4737" i="19"/>
  <c r="E4736" i="19"/>
  <c r="D4736" i="19"/>
  <c r="E4735" i="19"/>
  <c r="D4735" i="19"/>
  <c r="E4734" i="19"/>
  <c r="D4734" i="19"/>
  <c r="E4733" i="19"/>
  <c r="D4733" i="19"/>
  <c r="E4732" i="19"/>
  <c r="D4732" i="19"/>
  <c r="E4731" i="19"/>
  <c r="D4731" i="19"/>
  <c r="E4730" i="19"/>
  <c r="D4730" i="19"/>
  <c r="E4729" i="19"/>
  <c r="D4729" i="19"/>
  <c r="E4728" i="19"/>
  <c r="D4728" i="19"/>
  <c r="E4727" i="19"/>
  <c r="D4727" i="19"/>
  <c r="E4726" i="19"/>
  <c r="D4726" i="19"/>
  <c r="E4725" i="19"/>
  <c r="D4725" i="19"/>
  <c r="E4724" i="19"/>
  <c r="D4724" i="19"/>
  <c r="E4723" i="19"/>
  <c r="D4723" i="19"/>
  <c r="E4722" i="19"/>
  <c r="D4722" i="19"/>
  <c r="E4721" i="19"/>
  <c r="D4721" i="19"/>
  <c r="E4720" i="19"/>
  <c r="D4720" i="19"/>
  <c r="E4719" i="19"/>
  <c r="D4719" i="19"/>
  <c r="E4718" i="19"/>
  <c r="D4718" i="19"/>
  <c r="E4717" i="19"/>
  <c r="D4717" i="19"/>
  <c r="E4716" i="19"/>
  <c r="D4716" i="19"/>
  <c r="E4715" i="19"/>
  <c r="D4715" i="19"/>
  <c r="E4714" i="19"/>
  <c r="D4714" i="19"/>
  <c r="E4713" i="19"/>
  <c r="D4713" i="19"/>
  <c r="E4712" i="19"/>
  <c r="D4712" i="19"/>
  <c r="E4711" i="19"/>
  <c r="D4711" i="19"/>
  <c r="E4710" i="19"/>
  <c r="D4710" i="19"/>
  <c r="E4709" i="19"/>
  <c r="D4709" i="19"/>
  <c r="E4708" i="19"/>
  <c r="D4708" i="19"/>
  <c r="E4707" i="19"/>
  <c r="D4707" i="19"/>
  <c r="E4706" i="19"/>
  <c r="D4706" i="19"/>
  <c r="E4705" i="19"/>
  <c r="D4705" i="19"/>
  <c r="E4704" i="19"/>
  <c r="D4704" i="19"/>
  <c r="E4703" i="19"/>
  <c r="D4703" i="19"/>
  <c r="E4702" i="19"/>
  <c r="D4702" i="19"/>
  <c r="E4701" i="19"/>
  <c r="D4701" i="19"/>
  <c r="E4700" i="19"/>
  <c r="D4700" i="19"/>
  <c r="E4699" i="19"/>
  <c r="D4699" i="19"/>
  <c r="E4698" i="19"/>
  <c r="D4698" i="19"/>
  <c r="E4697" i="19"/>
  <c r="D4697" i="19"/>
  <c r="E4696" i="19"/>
  <c r="D4696" i="19"/>
  <c r="E4695" i="19"/>
  <c r="D4695" i="19"/>
  <c r="E4694" i="19"/>
  <c r="D4694" i="19"/>
  <c r="E4693" i="19"/>
  <c r="D4693" i="19"/>
  <c r="E4692" i="19"/>
  <c r="D4692" i="19"/>
  <c r="E4691" i="19"/>
  <c r="D4691" i="19"/>
  <c r="E4690" i="19"/>
  <c r="D4690" i="19"/>
  <c r="E4689" i="19"/>
  <c r="D4689" i="19"/>
  <c r="E4688" i="19"/>
  <c r="D4688" i="19"/>
  <c r="E4687" i="19"/>
  <c r="D4687" i="19"/>
  <c r="E4686" i="19"/>
  <c r="D4686" i="19"/>
  <c r="E4685" i="19"/>
  <c r="D4685" i="19"/>
  <c r="E4684" i="19"/>
  <c r="D4684" i="19"/>
  <c r="E4683" i="19"/>
  <c r="D4683" i="19"/>
  <c r="E4682" i="19"/>
  <c r="D4682" i="19"/>
  <c r="E4681" i="19"/>
  <c r="D4681" i="19"/>
  <c r="E4680" i="19"/>
  <c r="D4680" i="19"/>
  <c r="E4679" i="19"/>
  <c r="D4679" i="19"/>
  <c r="E4678" i="19"/>
  <c r="D4678" i="19"/>
  <c r="E4677" i="19"/>
  <c r="D4677" i="19"/>
  <c r="E4676" i="19"/>
  <c r="D4676" i="19"/>
  <c r="E4675" i="19"/>
  <c r="D4675" i="19"/>
  <c r="E4674" i="19"/>
  <c r="D4674" i="19"/>
  <c r="E4673" i="19"/>
  <c r="D4673" i="19"/>
  <c r="E4672" i="19"/>
  <c r="D4672" i="19"/>
  <c r="E4671" i="19"/>
  <c r="D4671" i="19"/>
  <c r="E4670" i="19"/>
  <c r="D4670" i="19"/>
  <c r="E4669" i="19"/>
  <c r="D4669" i="19"/>
  <c r="E4668" i="19"/>
  <c r="D4668" i="19"/>
  <c r="E4667" i="19"/>
  <c r="D4667" i="19"/>
  <c r="E4666" i="19"/>
  <c r="D4666" i="19"/>
  <c r="E4665" i="19"/>
  <c r="D4665" i="19"/>
  <c r="E4664" i="19"/>
  <c r="D4664" i="19"/>
  <c r="E4663" i="19"/>
  <c r="D4663" i="19"/>
  <c r="E4662" i="19"/>
  <c r="D4662" i="19"/>
  <c r="E4661" i="19"/>
  <c r="D4661" i="19"/>
  <c r="E4660" i="19"/>
  <c r="D4660" i="19"/>
  <c r="E4659" i="19"/>
  <c r="D4659" i="19"/>
  <c r="E4658" i="19"/>
  <c r="D4658" i="19"/>
  <c r="E4657" i="19"/>
  <c r="D4657" i="19"/>
  <c r="E4656" i="19"/>
  <c r="D4656" i="19"/>
  <c r="E4655" i="19"/>
  <c r="D4655" i="19"/>
  <c r="E4654" i="19"/>
  <c r="D4654" i="19"/>
  <c r="E4653" i="19"/>
  <c r="D4653" i="19"/>
  <c r="E4652" i="19"/>
  <c r="D4652" i="19"/>
  <c r="E4651" i="19"/>
  <c r="D4651" i="19"/>
  <c r="E4650" i="19"/>
  <c r="D4650" i="19"/>
  <c r="E4649" i="19"/>
  <c r="D4649" i="19"/>
  <c r="E4648" i="19"/>
  <c r="D4648" i="19"/>
  <c r="E4647" i="19"/>
  <c r="D4647" i="19"/>
  <c r="E4646" i="19"/>
  <c r="D4646" i="19"/>
  <c r="E4645" i="19"/>
  <c r="D4645" i="19"/>
  <c r="E4644" i="19"/>
  <c r="D4644" i="19"/>
  <c r="E4643" i="19"/>
  <c r="D4643" i="19"/>
  <c r="E4642" i="19"/>
  <c r="D4642" i="19"/>
  <c r="E4641" i="19"/>
  <c r="D4641" i="19"/>
  <c r="E4640" i="19"/>
  <c r="D4640" i="19"/>
  <c r="E4639" i="19"/>
  <c r="D4639" i="19"/>
  <c r="E4638" i="19"/>
  <c r="D4638" i="19"/>
  <c r="E4637" i="19"/>
  <c r="D4637" i="19"/>
  <c r="E4636" i="19"/>
  <c r="D4636" i="19"/>
  <c r="E4635" i="19"/>
  <c r="D4635" i="19"/>
  <c r="E4634" i="19"/>
  <c r="D4634" i="19"/>
  <c r="E4633" i="19"/>
  <c r="D4633" i="19"/>
  <c r="E4632" i="19"/>
  <c r="D4632" i="19"/>
  <c r="E4631" i="19"/>
  <c r="D4631" i="19"/>
  <c r="E4630" i="19"/>
  <c r="D4630" i="19"/>
  <c r="E4629" i="19"/>
  <c r="D4629" i="19"/>
  <c r="E4628" i="19"/>
  <c r="D4628" i="19"/>
  <c r="E4627" i="19"/>
  <c r="D4627" i="19"/>
  <c r="E4626" i="19"/>
  <c r="D4626" i="19"/>
  <c r="E4625" i="19"/>
  <c r="D4625" i="19"/>
  <c r="E4624" i="19"/>
  <c r="D4624" i="19"/>
  <c r="E4623" i="19"/>
  <c r="D4623" i="19"/>
  <c r="E4622" i="19"/>
  <c r="D4622" i="19"/>
  <c r="E4621" i="19"/>
  <c r="D4621" i="19"/>
  <c r="E4620" i="19"/>
  <c r="D4620" i="19"/>
  <c r="E4619" i="19"/>
  <c r="D4619" i="19"/>
  <c r="E4618" i="19"/>
  <c r="D4618" i="19"/>
  <c r="E4617" i="19"/>
  <c r="D4617" i="19"/>
  <c r="E4616" i="19"/>
  <c r="D4616" i="19"/>
  <c r="E4615" i="19"/>
  <c r="D4615" i="19"/>
  <c r="E4614" i="19"/>
  <c r="D4614" i="19"/>
  <c r="E4613" i="19"/>
  <c r="D4613" i="19"/>
  <c r="E4612" i="19"/>
  <c r="D4612" i="19"/>
  <c r="E4611" i="19"/>
  <c r="D4611" i="19"/>
  <c r="E4610" i="19"/>
  <c r="D4610" i="19"/>
  <c r="E4609" i="19"/>
  <c r="D4609" i="19"/>
  <c r="E4608" i="19"/>
  <c r="D4608" i="19"/>
  <c r="E4607" i="19"/>
  <c r="D4607" i="19"/>
  <c r="E4606" i="19"/>
  <c r="D4606" i="19"/>
  <c r="E4605" i="19"/>
  <c r="D4605" i="19"/>
  <c r="E4604" i="19"/>
  <c r="D4604" i="19"/>
  <c r="E4603" i="19"/>
  <c r="D4603" i="19"/>
  <c r="E4602" i="19"/>
  <c r="D4602" i="19"/>
  <c r="E4601" i="19"/>
  <c r="D4601" i="19"/>
  <c r="E4600" i="19"/>
  <c r="D4600" i="19"/>
  <c r="E4599" i="19"/>
  <c r="D4599" i="19"/>
  <c r="E4598" i="19"/>
  <c r="D4598" i="19"/>
  <c r="E4597" i="19"/>
  <c r="D4597" i="19"/>
  <c r="E4596" i="19"/>
  <c r="D4596" i="19"/>
  <c r="E4595" i="19"/>
  <c r="D4595" i="19"/>
  <c r="E4594" i="19"/>
  <c r="D4594" i="19"/>
  <c r="E4593" i="19"/>
  <c r="D4593" i="19"/>
  <c r="E4592" i="19"/>
  <c r="D4592" i="19"/>
  <c r="E4591" i="19"/>
  <c r="D4591" i="19"/>
  <c r="E4590" i="19"/>
  <c r="D4590" i="19"/>
  <c r="E4589" i="19"/>
  <c r="D4589" i="19"/>
  <c r="E4588" i="19"/>
  <c r="D4588" i="19"/>
  <c r="E4587" i="19"/>
  <c r="D4587" i="19"/>
  <c r="E4586" i="19"/>
  <c r="D4586" i="19"/>
  <c r="E4585" i="19"/>
  <c r="D4585" i="19"/>
  <c r="E4584" i="19"/>
  <c r="D4584" i="19"/>
  <c r="E4583" i="19"/>
  <c r="D4583" i="19"/>
  <c r="E4582" i="19"/>
  <c r="D4582" i="19"/>
  <c r="E4581" i="19"/>
  <c r="D4581" i="19"/>
  <c r="E4580" i="19"/>
  <c r="D4580" i="19"/>
  <c r="E4579" i="19"/>
  <c r="D4579" i="19"/>
  <c r="E4578" i="19"/>
  <c r="D4578" i="19"/>
  <c r="E4577" i="19"/>
  <c r="D4577" i="19"/>
  <c r="E4576" i="19"/>
  <c r="D4576" i="19"/>
  <c r="E4575" i="19"/>
  <c r="D4575" i="19"/>
  <c r="E4574" i="19"/>
  <c r="D4574" i="19"/>
  <c r="E4573" i="19"/>
  <c r="D4573" i="19"/>
  <c r="E4572" i="19"/>
  <c r="D4572" i="19"/>
  <c r="E4571" i="19"/>
  <c r="D4571" i="19"/>
  <c r="E4570" i="19"/>
  <c r="D4570" i="19"/>
  <c r="E4569" i="19"/>
  <c r="D4569" i="19"/>
  <c r="E4568" i="19"/>
  <c r="D4568" i="19"/>
  <c r="E4567" i="19"/>
  <c r="D4567" i="19"/>
  <c r="E4566" i="19"/>
  <c r="D4566" i="19"/>
  <c r="E4565" i="19"/>
  <c r="D4565" i="19"/>
  <c r="E4564" i="19"/>
  <c r="D4564" i="19"/>
  <c r="E4563" i="19"/>
  <c r="D4563" i="19"/>
  <c r="E4562" i="19"/>
  <c r="D4562" i="19"/>
  <c r="E4561" i="19"/>
  <c r="D4561" i="19"/>
  <c r="E4560" i="19"/>
  <c r="D4560" i="19"/>
  <c r="E4559" i="19"/>
  <c r="D4559" i="19"/>
  <c r="E4558" i="19"/>
  <c r="D4558" i="19"/>
  <c r="E4557" i="19"/>
  <c r="D4557" i="19"/>
  <c r="E4556" i="19"/>
  <c r="D4556" i="19"/>
  <c r="E4555" i="19"/>
  <c r="D4555" i="19"/>
  <c r="E4554" i="19"/>
  <c r="D4554" i="19"/>
  <c r="E4553" i="19"/>
  <c r="D4553" i="19"/>
  <c r="E4552" i="19"/>
  <c r="D4552" i="19"/>
  <c r="E4551" i="19"/>
  <c r="D4551" i="19"/>
  <c r="E4550" i="19"/>
  <c r="D4550" i="19"/>
  <c r="E4549" i="19"/>
  <c r="D4549" i="19"/>
  <c r="E4548" i="19"/>
  <c r="D4548" i="19"/>
  <c r="E4547" i="19"/>
  <c r="D4547" i="19"/>
  <c r="E4546" i="19"/>
  <c r="D4546" i="19"/>
  <c r="E4545" i="19"/>
  <c r="D4545" i="19"/>
  <c r="E4544" i="19"/>
  <c r="D4544" i="19"/>
  <c r="E4543" i="19"/>
  <c r="D4543" i="19"/>
  <c r="E4542" i="19"/>
  <c r="D4542" i="19"/>
  <c r="E4541" i="19"/>
  <c r="D4541" i="19"/>
  <c r="E4540" i="19"/>
  <c r="D4540" i="19"/>
  <c r="E4539" i="19"/>
  <c r="D4539" i="19"/>
  <c r="E4538" i="19"/>
  <c r="D4538" i="19"/>
  <c r="E4537" i="19"/>
  <c r="D4537" i="19"/>
  <c r="E4536" i="19"/>
  <c r="D4536" i="19"/>
  <c r="E4535" i="19"/>
  <c r="D4535" i="19"/>
  <c r="E4534" i="19"/>
  <c r="D4534" i="19"/>
  <c r="E4533" i="19"/>
  <c r="D4533" i="19"/>
  <c r="E4532" i="19"/>
  <c r="D4532" i="19"/>
  <c r="E4531" i="19"/>
  <c r="D4531" i="19"/>
  <c r="E4530" i="19"/>
  <c r="D4530" i="19"/>
  <c r="E4529" i="19"/>
  <c r="D4529" i="19"/>
  <c r="E4528" i="19"/>
  <c r="D4528" i="19"/>
  <c r="E4527" i="19"/>
  <c r="D4527" i="19"/>
  <c r="E4526" i="19"/>
  <c r="D4526" i="19"/>
  <c r="E4525" i="19"/>
  <c r="D4525" i="19"/>
  <c r="E4524" i="19"/>
  <c r="D4524" i="19"/>
  <c r="E4523" i="19"/>
  <c r="D4523" i="19"/>
  <c r="E4522" i="19"/>
  <c r="D4522" i="19"/>
  <c r="E4521" i="19"/>
  <c r="D4521" i="19"/>
  <c r="E4520" i="19"/>
  <c r="D4520" i="19"/>
  <c r="E4519" i="19"/>
  <c r="D4519" i="19"/>
  <c r="E4518" i="19"/>
  <c r="D4518" i="19"/>
  <c r="E4517" i="19"/>
  <c r="D4517" i="19"/>
  <c r="E4516" i="19"/>
  <c r="D4516" i="19"/>
  <c r="E4515" i="19"/>
  <c r="D4515" i="19"/>
  <c r="E4514" i="19"/>
  <c r="D4514" i="19"/>
  <c r="E4513" i="19"/>
  <c r="D4513" i="19"/>
  <c r="E4512" i="19"/>
  <c r="D4512" i="19"/>
  <c r="E4511" i="19"/>
  <c r="D4511" i="19"/>
  <c r="E4510" i="19"/>
  <c r="D4510" i="19"/>
  <c r="E4509" i="19"/>
  <c r="D4509" i="19"/>
  <c r="E4508" i="19"/>
  <c r="D4508" i="19"/>
  <c r="E4507" i="19"/>
  <c r="D4507" i="19"/>
  <c r="E4506" i="19"/>
  <c r="D4506" i="19"/>
  <c r="E4505" i="19"/>
  <c r="D4505" i="19"/>
  <c r="E4504" i="19"/>
  <c r="D4504" i="19"/>
  <c r="E4503" i="19"/>
  <c r="D4503" i="19"/>
  <c r="E4502" i="19"/>
  <c r="D4502" i="19"/>
  <c r="E4501" i="19"/>
  <c r="D4501" i="19"/>
  <c r="E4500" i="19"/>
  <c r="D4500" i="19"/>
  <c r="E4499" i="19"/>
  <c r="D4499" i="19"/>
  <c r="E4498" i="19"/>
  <c r="D4498" i="19"/>
  <c r="E4497" i="19"/>
  <c r="D4497" i="19"/>
  <c r="E4496" i="19"/>
  <c r="D4496" i="19"/>
  <c r="E4495" i="19"/>
  <c r="D4495" i="19"/>
  <c r="E4494" i="19"/>
  <c r="D4494" i="19"/>
  <c r="E4493" i="19"/>
  <c r="D4493" i="19"/>
  <c r="E4492" i="19"/>
  <c r="D4492" i="19"/>
  <c r="E4491" i="19"/>
  <c r="D4491" i="19"/>
  <c r="E4490" i="19"/>
  <c r="D4490" i="19"/>
  <c r="E4489" i="19"/>
  <c r="D4489" i="19"/>
  <c r="E4488" i="19"/>
  <c r="D4488" i="19"/>
  <c r="E4487" i="19"/>
  <c r="D4487" i="19"/>
  <c r="E4486" i="19"/>
  <c r="D4486" i="19"/>
  <c r="E4485" i="19"/>
  <c r="D4485" i="19"/>
  <c r="E4484" i="19"/>
  <c r="D4484" i="19"/>
  <c r="E4483" i="19"/>
  <c r="D4483" i="19"/>
  <c r="E4482" i="19"/>
  <c r="D4482" i="19"/>
  <c r="E4481" i="19"/>
  <c r="D4481" i="19"/>
  <c r="E4480" i="19"/>
  <c r="D4480" i="19"/>
  <c r="E4479" i="19"/>
  <c r="D4479" i="19"/>
  <c r="E4478" i="19"/>
  <c r="D4478" i="19"/>
  <c r="E4477" i="19"/>
  <c r="D4477" i="19"/>
  <c r="E4476" i="19"/>
  <c r="D4476" i="19"/>
  <c r="E4475" i="19"/>
  <c r="D4475" i="19"/>
  <c r="E4474" i="19"/>
  <c r="D4474" i="19"/>
  <c r="E4473" i="19"/>
  <c r="D4473" i="19"/>
  <c r="E4472" i="19"/>
  <c r="D4472" i="19"/>
  <c r="E4471" i="19"/>
  <c r="D4471" i="19"/>
  <c r="E4470" i="19"/>
  <c r="D4470" i="19"/>
  <c r="E4469" i="19"/>
  <c r="D4469" i="19"/>
  <c r="E4468" i="19"/>
  <c r="D4468" i="19"/>
  <c r="E4467" i="19"/>
  <c r="D4467" i="19"/>
  <c r="E4466" i="19"/>
  <c r="D4466" i="19"/>
  <c r="E4465" i="19"/>
  <c r="D4465" i="19"/>
  <c r="E4464" i="19"/>
  <c r="D4464" i="19"/>
  <c r="E4463" i="19"/>
  <c r="D4463" i="19"/>
  <c r="E4462" i="19"/>
  <c r="D4462" i="19"/>
  <c r="E4461" i="19"/>
  <c r="D4461" i="19"/>
  <c r="E4460" i="19"/>
  <c r="D4460" i="19"/>
  <c r="E4459" i="19"/>
  <c r="D4459" i="19"/>
  <c r="E4458" i="19"/>
  <c r="D4458" i="19"/>
  <c r="E4457" i="19"/>
  <c r="D4457" i="19"/>
  <c r="E4456" i="19"/>
  <c r="D4456" i="19"/>
  <c r="E4455" i="19"/>
  <c r="D4455" i="19"/>
  <c r="E4454" i="19"/>
  <c r="D4454" i="19"/>
  <c r="E4453" i="19"/>
  <c r="D4453" i="19"/>
  <c r="E4452" i="19"/>
  <c r="D4452" i="19"/>
  <c r="E4451" i="19"/>
  <c r="D4451" i="19"/>
  <c r="E4450" i="19"/>
  <c r="D4450" i="19"/>
  <c r="E4449" i="19"/>
  <c r="D4449" i="19"/>
  <c r="E4448" i="19"/>
  <c r="D4448" i="19"/>
  <c r="E4447" i="19"/>
  <c r="D4447" i="19"/>
  <c r="E4446" i="19"/>
  <c r="D4446" i="19"/>
  <c r="E4445" i="19"/>
  <c r="D4445" i="19"/>
  <c r="E4444" i="19"/>
  <c r="D4444" i="19"/>
  <c r="E4443" i="19"/>
  <c r="D4443" i="19"/>
  <c r="E4442" i="19"/>
  <c r="D4442" i="19"/>
  <c r="E4441" i="19"/>
  <c r="D4441" i="19"/>
  <c r="E4440" i="19"/>
  <c r="D4440" i="19"/>
  <c r="E4439" i="19"/>
  <c r="D4439" i="19"/>
  <c r="E4438" i="19"/>
  <c r="D4438" i="19"/>
  <c r="E4437" i="19"/>
  <c r="D4437" i="19"/>
  <c r="E4436" i="19"/>
  <c r="D4436" i="19"/>
  <c r="E4435" i="19"/>
  <c r="D4435" i="19"/>
  <c r="E4434" i="19"/>
  <c r="D4434" i="19"/>
  <c r="E4433" i="19"/>
  <c r="D4433" i="19"/>
  <c r="E4432" i="19"/>
  <c r="D4432" i="19"/>
  <c r="E4431" i="19"/>
  <c r="D4431" i="19"/>
  <c r="E4430" i="19"/>
  <c r="D4430" i="19"/>
  <c r="E4429" i="19"/>
  <c r="D4429" i="19"/>
  <c r="E4428" i="19"/>
  <c r="D4428" i="19"/>
  <c r="E4427" i="19"/>
  <c r="D4427" i="19"/>
  <c r="E4426" i="19"/>
  <c r="D4426" i="19"/>
  <c r="E4425" i="19"/>
  <c r="D4425" i="19"/>
  <c r="E4424" i="19"/>
  <c r="D4424" i="19"/>
  <c r="E4423" i="19"/>
  <c r="D4423" i="19"/>
  <c r="E4422" i="19"/>
  <c r="D4422" i="19"/>
  <c r="E4421" i="19"/>
  <c r="D4421" i="19"/>
  <c r="E4420" i="19"/>
  <c r="D4420" i="19"/>
  <c r="E4419" i="19"/>
  <c r="D4419" i="19"/>
  <c r="E4418" i="19"/>
  <c r="D4418" i="19"/>
  <c r="E4417" i="19"/>
  <c r="D4417" i="19"/>
  <c r="E4416" i="19"/>
  <c r="D4416" i="19"/>
  <c r="E4415" i="19"/>
  <c r="D4415" i="19"/>
  <c r="E4414" i="19"/>
  <c r="D4414" i="19"/>
  <c r="E4413" i="19"/>
  <c r="D4413" i="19"/>
  <c r="E4412" i="19"/>
  <c r="D4412" i="19"/>
  <c r="E4411" i="19"/>
  <c r="D4411" i="19"/>
  <c r="E4410" i="19"/>
  <c r="D4410" i="19"/>
  <c r="E4409" i="19"/>
  <c r="D4409" i="19"/>
  <c r="E4408" i="19"/>
  <c r="D4408" i="19"/>
  <c r="E4407" i="19"/>
  <c r="D4407" i="19"/>
  <c r="E4406" i="19"/>
  <c r="D4406" i="19"/>
  <c r="E4405" i="19"/>
  <c r="D4405" i="19"/>
  <c r="E4404" i="19"/>
  <c r="D4404" i="19"/>
  <c r="E4403" i="19"/>
  <c r="D4403" i="19"/>
  <c r="E4402" i="19"/>
  <c r="D4402" i="19"/>
  <c r="E4401" i="19"/>
  <c r="D4401" i="19"/>
  <c r="E4400" i="19"/>
  <c r="D4400" i="19"/>
  <c r="E4399" i="19"/>
  <c r="D4399" i="19"/>
  <c r="E4398" i="19"/>
  <c r="D4398" i="19"/>
  <c r="E4397" i="19"/>
  <c r="D4397" i="19"/>
  <c r="E4396" i="19"/>
  <c r="D4396" i="19"/>
  <c r="E4395" i="19"/>
  <c r="D4395" i="19"/>
  <c r="E4394" i="19"/>
  <c r="D4394" i="19"/>
  <c r="E4393" i="19"/>
  <c r="D4393" i="19"/>
  <c r="E4392" i="19"/>
  <c r="D4392" i="19"/>
  <c r="E4391" i="19"/>
  <c r="D4391" i="19"/>
  <c r="E4390" i="19"/>
  <c r="D4390" i="19"/>
  <c r="E4389" i="19"/>
  <c r="D4389" i="19"/>
  <c r="E4388" i="19"/>
  <c r="D4388" i="19"/>
  <c r="E4387" i="19"/>
  <c r="D4387" i="19"/>
  <c r="E4386" i="19"/>
  <c r="D4386" i="19"/>
  <c r="E4385" i="19"/>
  <c r="D4385" i="19"/>
  <c r="E4384" i="19"/>
  <c r="D4384" i="19"/>
  <c r="E4383" i="19"/>
  <c r="D4383" i="19"/>
  <c r="E4382" i="19"/>
  <c r="D4382" i="19"/>
  <c r="E4381" i="19"/>
  <c r="D4381" i="19"/>
  <c r="E4380" i="19"/>
  <c r="D4380" i="19"/>
  <c r="E4379" i="19"/>
  <c r="D4379" i="19"/>
  <c r="E4378" i="19"/>
  <c r="D4378" i="19"/>
  <c r="E4377" i="19"/>
  <c r="D4377" i="19"/>
  <c r="E4376" i="19"/>
  <c r="D4376" i="19"/>
  <c r="E4375" i="19"/>
  <c r="D4375" i="19"/>
  <c r="E4374" i="19"/>
  <c r="D4374" i="19"/>
  <c r="E4373" i="19"/>
  <c r="D4373" i="19"/>
  <c r="E4372" i="19"/>
  <c r="D4372" i="19"/>
  <c r="E4371" i="19"/>
  <c r="D4371" i="19"/>
  <c r="E4370" i="19"/>
  <c r="D4370" i="19"/>
  <c r="E4369" i="19"/>
  <c r="D4369" i="19"/>
  <c r="E4368" i="19"/>
  <c r="D4368" i="19"/>
  <c r="E4367" i="19"/>
  <c r="D4367" i="19"/>
  <c r="E4366" i="19"/>
  <c r="D4366" i="19"/>
  <c r="E4365" i="19"/>
  <c r="D4365" i="19"/>
  <c r="E4364" i="19"/>
  <c r="D4364" i="19"/>
  <c r="E4363" i="19"/>
  <c r="D4363" i="19"/>
  <c r="E4362" i="19"/>
  <c r="D4362" i="19"/>
  <c r="E4361" i="19"/>
  <c r="D4361" i="19"/>
  <c r="E4360" i="19"/>
  <c r="D4360" i="19"/>
  <c r="E4359" i="19"/>
  <c r="D4359" i="19"/>
  <c r="E4358" i="19"/>
  <c r="D4358" i="19"/>
  <c r="E4357" i="19"/>
  <c r="D4357" i="19"/>
  <c r="E4356" i="19"/>
  <c r="D4356" i="19"/>
  <c r="E4355" i="19"/>
  <c r="D4355" i="19"/>
  <c r="E4354" i="19"/>
  <c r="D4354" i="19"/>
  <c r="E4353" i="19"/>
  <c r="D4353" i="19"/>
  <c r="E4352" i="19"/>
  <c r="D4352" i="19"/>
  <c r="E4351" i="19"/>
  <c r="D4351" i="19"/>
  <c r="E4350" i="19"/>
  <c r="D4350" i="19"/>
  <c r="E4349" i="19"/>
  <c r="D4349" i="19"/>
  <c r="E4348" i="19"/>
  <c r="D4348" i="19"/>
  <c r="E4347" i="19"/>
  <c r="D4347" i="19"/>
  <c r="E4346" i="19"/>
  <c r="D4346" i="19"/>
  <c r="E4345" i="19"/>
  <c r="D4345" i="19"/>
  <c r="E4344" i="19"/>
  <c r="D4344" i="19"/>
  <c r="E4343" i="19"/>
  <c r="D4343" i="19"/>
  <c r="E4342" i="19"/>
  <c r="D4342" i="19"/>
  <c r="E4341" i="19"/>
  <c r="D4341" i="19"/>
  <c r="E4340" i="19"/>
  <c r="D4340" i="19"/>
  <c r="E4339" i="19"/>
  <c r="D4339" i="19"/>
  <c r="E4338" i="19"/>
  <c r="D4338" i="19"/>
  <c r="E4337" i="19"/>
  <c r="D4337" i="19"/>
  <c r="E4336" i="19"/>
  <c r="D4336" i="19"/>
  <c r="E4335" i="19"/>
  <c r="D4335" i="19"/>
  <c r="E4334" i="19"/>
  <c r="D4334" i="19"/>
  <c r="E4333" i="19"/>
  <c r="D4333" i="19"/>
  <c r="E4332" i="19"/>
  <c r="D4332" i="19"/>
  <c r="E4331" i="19"/>
  <c r="D4331" i="19"/>
  <c r="E4330" i="19"/>
  <c r="D4330" i="19"/>
  <c r="E4329" i="19"/>
  <c r="D4329" i="19"/>
  <c r="E4328" i="19"/>
  <c r="D4328" i="19"/>
  <c r="E4327" i="19"/>
  <c r="D4327" i="19"/>
  <c r="E4326" i="19"/>
  <c r="D4326" i="19"/>
  <c r="E4325" i="19"/>
  <c r="D4325" i="19"/>
  <c r="E4324" i="19"/>
  <c r="D4324" i="19"/>
  <c r="E4323" i="19"/>
  <c r="D4323" i="19"/>
  <c r="E4322" i="19"/>
  <c r="D4322" i="19"/>
  <c r="E4321" i="19"/>
  <c r="D4321" i="19"/>
  <c r="E4320" i="19"/>
  <c r="D4320" i="19"/>
  <c r="E4319" i="19"/>
  <c r="D4319" i="19"/>
  <c r="E4318" i="19"/>
  <c r="D4318" i="19"/>
  <c r="E4317" i="19"/>
  <c r="D4317" i="19"/>
  <c r="E4316" i="19"/>
  <c r="D4316" i="19"/>
  <c r="E4315" i="19"/>
  <c r="D4315" i="19"/>
  <c r="E4314" i="19"/>
  <c r="D4314" i="19"/>
  <c r="E4313" i="19"/>
  <c r="D4313" i="19"/>
  <c r="E4312" i="19"/>
  <c r="D4312" i="19"/>
  <c r="E4311" i="19"/>
  <c r="D4311" i="19"/>
  <c r="E4310" i="19"/>
  <c r="D4310" i="19"/>
  <c r="E4309" i="19"/>
  <c r="D4309" i="19"/>
  <c r="E4308" i="19"/>
  <c r="D4308" i="19"/>
  <c r="E4307" i="19"/>
  <c r="D4307" i="19"/>
  <c r="E4306" i="19"/>
  <c r="D4306" i="19"/>
  <c r="E4305" i="19"/>
  <c r="D4305" i="19"/>
  <c r="E4304" i="19"/>
  <c r="D4304" i="19"/>
  <c r="E4303" i="19"/>
  <c r="D4303" i="19"/>
  <c r="E4302" i="19"/>
  <c r="D4302" i="19"/>
  <c r="E4301" i="19"/>
  <c r="D4301" i="19"/>
  <c r="E4300" i="19"/>
  <c r="D4300" i="19"/>
  <c r="E4299" i="19"/>
  <c r="D4299" i="19"/>
  <c r="E4298" i="19"/>
  <c r="D4298" i="19"/>
  <c r="E4297" i="19"/>
  <c r="D4297" i="19"/>
  <c r="E4296" i="19"/>
  <c r="D4296" i="19"/>
  <c r="E4295" i="19"/>
  <c r="D4295" i="19"/>
  <c r="E4294" i="19"/>
  <c r="D4294" i="19"/>
  <c r="E4293" i="19"/>
  <c r="D4293" i="19"/>
  <c r="E4292" i="19"/>
  <c r="D4292" i="19"/>
  <c r="E4291" i="19"/>
  <c r="D4291" i="19"/>
  <c r="E4290" i="19"/>
  <c r="D4290" i="19"/>
  <c r="E4289" i="19"/>
  <c r="D4289" i="19"/>
  <c r="E4288" i="19"/>
  <c r="D4288" i="19"/>
  <c r="E4287" i="19"/>
  <c r="D4287" i="19"/>
  <c r="E4286" i="19"/>
  <c r="D4286" i="19"/>
  <c r="E4285" i="19"/>
  <c r="D4285" i="19"/>
  <c r="E4284" i="19"/>
  <c r="D4284" i="19"/>
  <c r="E4283" i="19"/>
  <c r="D4283" i="19"/>
  <c r="E4282" i="19"/>
  <c r="D4282" i="19"/>
  <c r="E4281" i="19"/>
  <c r="D4281" i="19"/>
  <c r="E4280" i="19"/>
  <c r="D4280" i="19"/>
  <c r="E4279" i="19"/>
  <c r="D4279" i="19"/>
  <c r="E4278" i="19"/>
  <c r="D4278" i="19"/>
  <c r="E4277" i="19"/>
  <c r="D4277" i="19"/>
  <c r="E4276" i="19"/>
  <c r="D4276" i="19"/>
  <c r="E4275" i="19"/>
  <c r="D4275" i="19"/>
  <c r="E4274" i="19"/>
  <c r="D4274" i="19"/>
  <c r="E4273" i="19"/>
  <c r="D4273" i="19"/>
  <c r="E4272" i="19"/>
  <c r="D4272" i="19"/>
  <c r="E4271" i="19"/>
  <c r="D4271" i="19"/>
  <c r="E4270" i="19"/>
  <c r="D4270" i="19"/>
  <c r="E4269" i="19"/>
  <c r="D4269" i="19"/>
  <c r="E4268" i="19"/>
  <c r="D4268" i="19"/>
  <c r="E4267" i="19"/>
  <c r="D4267" i="19"/>
  <c r="E4266" i="19"/>
  <c r="D4266" i="19"/>
  <c r="E4265" i="19"/>
  <c r="D4265" i="19"/>
  <c r="E4264" i="19"/>
  <c r="D4264" i="19"/>
  <c r="E4263" i="19"/>
  <c r="D4263" i="19"/>
  <c r="E4262" i="19"/>
  <c r="D4262" i="19"/>
  <c r="E4261" i="19"/>
  <c r="D4261" i="19"/>
  <c r="E4260" i="19"/>
  <c r="D4260" i="19"/>
  <c r="E4259" i="19"/>
  <c r="D4259" i="19"/>
  <c r="E4258" i="19"/>
  <c r="D4258" i="19"/>
  <c r="E4257" i="19"/>
  <c r="D4257" i="19"/>
  <c r="E4256" i="19"/>
  <c r="D4256" i="19"/>
  <c r="E4255" i="19"/>
  <c r="D4255" i="19"/>
  <c r="E4254" i="19"/>
  <c r="D4254" i="19"/>
  <c r="E4253" i="19"/>
  <c r="D4253" i="19"/>
  <c r="E4252" i="19"/>
  <c r="D4252" i="19"/>
  <c r="E4251" i="19"/>
  <c r="D4251" i="19"/>
  <c r="E4250" i="19"/>
  <c r="D4250" i="19"/>
  <c r="E4249" i="19"/>
  <c r="D4249" i="19"/>
  <c r="E4248" i="19"/>
  <c r="D4248" i="19"/>
  <c r="E4247" i="19"/>
  <c r="D4247" i="19"/>
  <c r="E4246" i="19"/>
  <c r="D4246" i="19"/>
  <c r="E4245" i="19"/>
  <c r="D4245" i="19"/>
  <c r="E4244" i="19"/>
  <c r="D4244" i="19"/>
  <c r="E4243" i="19"/>
  <c r="D4243" i="19"/>
  <c r="E4242" i="19"/>
  <c r="D4242" i="19"/>
  <c r="E4241" i="19"/>
  <c r="D4241" i="19"/>
  <c r="E4240" i="19"/>
  <c r="D4240" i="19"/>
  <c r="E4239" i="19"/>
  <c r="D4239" i="19"/>
  <c r="E4238" i="19"/>
  <c r="D4238" i="19"/>
  <c r="E4237" i="19"/>
  <c r="D4237" i="19"/>
  <c r="E4236" i="19"/>
  <c r="D4236" i="19"/>
  <c r="E4235" i="19"/>
  <c r="D4235" i="19"/>
  <c r="E4234" i="19"/>
  <c r="D4234" i="19"/>
  <c r="E4233" i="19"/>
  <c r="D4233" i="19"/>
  <c r="E4232" i="19"/>
  <c r="D4232" i="19"/>
  <c r="E4231" i="19"/>
  <c r="D4231" i="19"/>
  <c r="E4230" i="19"/>
  <c r="D4230" i="19"/>
  <c r="E4229" i="19"/>
  <c r="D4229" i="19"/>
  <c r="E4228" i="19"/>
  <c r="D4228" i="19"/>
  <c r="E4227" i="19"/>
  <c r="D4227" i="19"/>
  <c r="E4226" i="19"/>
  <c r="D4226" i="19"/>
  <c r="E4225" i="19"/>
  <c r="D4225" i="19"/>
  <c r="E4224" i="19"/>
  <c r="D4224" i="19"/>
  <c r="E4223" i="19"/>
  <c r="D4223" i="19"/>
  <c r="E4222" i="19"/>
  <c r="D4222" i="19"/>
  <c r="E4221" i="19"/>
  <c r="D4221" i="19"/>
  <c r="E4220" i="19"/>
  <c r="D4220" i="19"/>
  <c r="E4219" i="19"/>
  <c r="D4219" i="19"/>
  <c r="E4218" i="19"/>
  <c r="D4218" i="19"/>
  <c r="E4217" i="19"/>
  <c r="D4217" i="19"/>
  <c r="E4216" i="19"/>
  <c r="D4216" i="19"/>
  <c r="E4215" i="19"/>
  <c r="D4215" i="19"/>
  <c r="E4214" i="19"/>
  <c r="D4214" i="19"/>
  <c r="E4213" i="19"/>
  <c r="D4213" i="19"/>
  <c r="E4212" i="19"/>
  <c r="D4212" i="19"/>
  <c r="E4211" i="19"/>
  <c r="D4211" i="19"/>
  <c r="E4210" i="19"/>
  <c r="D4210" i="19"/>
  <c r="E4209" i="19"/>
  <c r="D4209" i="19"/>
  <c r="E4208" i="19"/>
  <c r="D4208" i="19"/>
  <c r="E4207" i="19"/>
  <c r="D4207" i="19"/>
  <c r="E4206" i="19"/>
  <c r="D4206" i="19"/>
  <c r="E4205" i="19"/>
  <c r="D4205" i="19"/>
  <c r="E4204" i="19"/>
  <c r="D4204" i="19"/>
  <c r="E4203" i="19"/>
  <c r="D4203" i="19"/>
  <c r="E4202" i="19"/>
  <c r="D4202" i="19"/>
  <c r="E4201" i="19"/>
  <c r="D4201" i="19"/>
  <c r="E4200" i="19"/>
  <c r="D4200" i="19"/>
  <c r="E4199" i="19"/>
  <c r="D4199" i="19"/>
  <c r="E4198" i="19"/>
  <c r="D4198" i="19"/>
  <c r="E4197" i="19"/>
  <c r="D4197" i="19"/>
  <c r="E4196" i="19"/>
  <c r="D4196" i="19"/>
  <c r="E4195" i="19"/>
  <c r="D4195" i="19"/>
  <c r="E4194" i="19"/>
  <c r="D4194" i="19"/>
  <c r="E4193" i="19"/>
  <c r="D4193" i="19"/>
  <c r="E4192" i="19"/>
  <c r="D4192" i="19"/>
  <c r="E4191" i="19"/>
  <c r="D4191" i="19"/>
  <c r="E4190" i="19"/>
  <c r="D4190" i="19"/>
  <c r="E4189" i="19"/>
  <c r="D4189" i="19"/>
  <c r="E4188" i="19"/>
  <c r="D4188" i="19"/>
  <c r="E4187" i="19"/>
  <c r="D4187" i="19"/>
  <c r="E4186" i="19"/>
  <c r="D4186" i="19"/>
  <c r="E4185" i="19"/>
  <c r="D4185" i="19"/>
  <c r="E4184" i="19"/>
  <c r="D4184" i="19"/>
  <c r="E4183" i="19"/>
  <c r="D4183" i="19"/>
  <c r="E4182" i="19"/>
  <c r="D4182" i="19"/>
  <c r="E4181" i="19"/>
  <c r="D4181" i="19"/>
  <c r="E4180" i="19"/>
  <c r="D4180" i="19"/>
  <c r="E4179" i="19"/>
  <c r="D4179" i="19"/>
  <c r="E4178" i="19"/>
  <c r="D4178" i="19"/>
  <c r="E4177" i="19"/>
  <c r="D4177" i="19"/>
  <c r="E4176" i="19"/>
  <c r="D4176" i="19"/>
  <c r="E4175" i="19"/>
  <c r="D4175" i="19"/>
  <c r="E4174" i="19"/>
  <c r="D4174" i="19"/>
  <c r="E4173" i="19"/>
  <c r="D4173" i="19"/>
  <c r="E4172" i="19"/>
  <c r="D4172" i="19"/>
  <c r="E4171" i="19"/>
  <c r="D4171" i="19"/>
  <c r="E4170" i="19"/>
  <c r="D4170" i="19"/>
  <c r="E4169" i="19"/>
  <c r="D4169" i="19"/>
  <c r="E4168" i="19"/>
  <c r="D4168" i="19"/>
  <c r="E4167" i="19"/>
  <c r="D4167" i="19"/>
  <c r="E4166" i="19"/>
  <c r="D4166" i="19"/>
  <c r="E4165" i="19"/>
  <c r="D4165" i="19"/>
  <c r="E4164" i="19"/>
  <c r="D4164" i="19"/>
  <c r="E4163" i="19"/>
  <c r="D4163" i="19"/>
  <c r="E4162" i="19"/>
  <c r="D4162" i="19"/>
  <c r="E4161" i="19"/>
  <c r="D4161" i="19"/>
  <c r="E4160" i="19"/>
  <c r="D4160" i="19"/>
  <c r="E4159" i="19"/>
  <c r="D4159" i="19"/>
  <c r="E4158" i="19"/>
  <c r="D4158" i="19"/>
  <c r="E4157" i="19"/>
  <c r="D4157" i="19"/>
  <c r="E4156" i="19"/>
  <c r="D4156" i="19"/>
  <c r="E4155" i="19"/>
  <c r="D4155" i="19"/>
  <c r="E4154" i="19"/>
  <c r="D4154" i="19"/>
  <c r="E4153" i="19"/>
  <c r="D4153" i="19"/>
  <c r="E4152" i="19"/>
  <c r="D4152" i="19"/>
  <c r="E4151" i="19"/>
  <c r="D4151" i="19"/>
  <c r="E4150" i="19"/>
  <c r="D4150" i="19"/>
  <c r="E4149" i="19"/>
  <c r="D4149" i="19"/>
  <c r="E4148" i="19"/>
  <c r="D4148" i="19"/>
  <c r="E4147" i="19"/>
  <c r="D4147" i="19"/>
  <c r="E4146" i="19"/>
  <c r="D4146" i="19"/>
  <c r="E4145" i="19"/>
  <c r="D4145" i="19"/>
  <c r="E4144" i="19"/>
  <c r="D4144" i="19"/>
  <c r="E4143" i="19"/>
  <c r="D4143" i="19"/>
  <c r="E4142" i="19"/>
  <c r="D4142" i="19"/>
  <c r="E4141" i="19"/>
  <c r="D4141" i="19"/>
  <c r="E4140" i="19"/>
  <c r="D4140" i="19"/>
  <c r="E4139" i="19"/>
  <c r="D4139" i="19"/>
  <c r="E4138" i="19"/>
  <c r="D4138" i="19"/>
  <c r="E4137" i="19"/>
  <c r="D4137" i="19"/>
  <c r="E4136" i="19"/>
  <c r="D4136" i="19"/>
  <c r="E4135" i="19"/>
  <c r="D4135" i="19"/>
  <c r="E4134" i="19"/>
  <c r="D4134" i="19"/>
  <c r="E4133" i="19"/>
  <c r="D4133" i="19"/>
  <c r="E4132" i="19"/>
  <c r="D4132" i="19"/>
  <c r="E4131" i="19"/>
  <c r="D4131" i="19"/>
  <c r="E4130" i="19"/>
  <c r="D4130" i="19"/>
  <c r="E4129" i="19"/>
  <c r="D4129" i="19"/>
  <c r="E4128" i="19"/>
  <c r="D4128" i="19"/>
  <c r="E4127" i="19"/>
  <c r="D4127" i="19"/>
  <c r="E4126" i="19"/>
  <c r="D4126" i="19"/>
  <c r="E4125" i="19"/>
  <c r="D4125" i="19"/>
  <c r="E4124" i="19"/>
  <c r="D4124" i="19"/>
  <c r="E4123" i="19"/>
  <c r="D4123" i="19"/>
  <c r="E4122" i="19"/>
  <c r="D4122" i="19"/>
  <c r="E4121" i="19"/>
  <c r="D4121" i="19"/>
  <c r="E4120" i="19"/>
  <c r="D4120" i="19"/>
  <c r="E4119" i="19"/>
  <c r="D4119" i="19"/>
  <c r="E4118" i="19"/>
  <c r="D4118" i="19"/>
  <c r="E4117" i="19"/>
  <c r="D4117" i="19"/>
  <c r="E4116" i="19"/>
  <c r="D4116" i="19"/>
  <c r="E4115" i="19"/>
  <c r="D4115" i="19"/>
  <c r="E4114" i="19"/>
  <c r="D4114" i="19"/>
  <c r="E4113" i="19"/>
  <c r="D4113" i="19"/>
  <c r="E4112" i="19"/>
  <c r="D4112" i="19"/>
  <c r="E4111" i="19"/>
  <c r="D4111" i="19"/>
  <c r="E4110" i="19"/>
  <c r="D4110" i="19"/>
  <c r="E4109" i="19"/>
  <c r="D4109" i="19"/>
  <c r="E4108" i="19"/>
  <c r="D4108" i="19"/>
  <c r="E4107" i="19"/>
  <c r="D4107" i="19"/>
  <c r="E4106" i="19"/>
  <c r="D4106" i="19"/>
  <c r="E4105" i="19"/>
  <c r="D4105" i="19"/>
  <c r="E4104" i="19"/>
  <c r="D4104" i="19"/>
  <c r="E4103" i="19"/>
  <c r="D4103" i="19"/>
  <c r="E4102" i="19"/>
  <c r="D4102" i="19"/>
  <c r="E4101" i="19"/>
  <c r="D4101" i="19"/>
  <c r="E4100" i="19"/>
  <c r="D4100" i="19"/>
  <c r="E4099" i="19"/>
  <c r="D4099" i="19"/>
  <c r="E4098" i="19"/>
  <c r="D4098" i="19"/>
  <c r="E4097" i="19"/>
  <c r="D4097" i="19"/>
  <c r="E4096" i="19"/>
  <c r="D4096" i="19"/>
  <c r="E4095" i="19"/>
  <c r="D4095" i="19"/>
  <c r="E4094" i="19"/>
  <c r="D4094" i="19"/>
  <c r="E4093" i="19"/>
  <c r="D4093" i="19"/>
  <c r="E4092" i="19"/>
  <c r="D4092" i="19"/>
  <c r="E4091" i="19"/>
  <c r="D4091" i="19"/>
  <c r="E4090" i="19"/>
  <c r="D4090" i="19"/>
  <c r="E4089" i="19"/>
  <c r="D4089" i="19"/>
  <c r="E4088" i="19"/>
  <c r="D4088" i="19"/>
  <c r="E4087" i="19"/>
  <c r="D4087" i="19"/>
  <c r="E4086" i="19"/>
  <c r="D4086" i="19"/>
  <c r="E4085" i="19"/>
  <c r="D4085" i="19"/>
  <c r="E4084" i="19"/>
  <c r="D4084" i="19"/>
  <c r="E4083" i="19"/>
  <c r="D4083" i="19"/>
  <c r="E4082" i="19"/>
  <c r="D4082" i="19"/>
  <c r="E4081" i="19"/>
  <c r="D4081" i="19"/>
  <c r="E4080" i="19"/>
  <c r="D4080" i="19"/>
  <c r="E4079" i="19"/>
  <c r="D4079" i="19"/>
  <c r="E4078" i="19"/>
  <c r="D4078" i="19"/>
  <c r="E4077" i="19"/>
  <c r="D4077" i="19"/>
  <c r="E4076" i="19"/>
  <c r="D4076" i="19"/>
  <c r="E4075" i="19"/>
  <c r="D4075" i="19"/>
  <c r="E4074" i="19"/>
  <c r="D4074" i="19"/>
  <c r="E4073" i="19"/>
  <c r="D4073" i="19"/>
  <c r="E4072" i="19"/>
  <c r="D4072" i="19"/>
  <c r="E4071" i="19"/>
  <c r="D4071" i="19"/>
  <c r="E4070" i="19"/>
  <c r="D4070" i="19"/>
  <c r="E4069" i="19"/>
  <c r="D4069" i="19"/>
  <c r="E4068" i="19"/>
  <c r="D4068" i="19"/>
  <c r="E4067" i="19"/>
  <c r="D4067" i="19"/>
  <c r="E4066" i="19"/>
  <c r="D4066" i="19"/>
  <c r="E4065" i="19"/>
  <c r="D4065" i="19"/>
  <c r="E4064" i="19"/>
  <c r="D4064" i="19"/>
  <c r="E4063" i="19"/>
  <c r="D4063" i="19"/>
  <c r="E4062" i="19"/>
  <c r="D4062" i="19"/>
  <c r="E4061" i="19"/>
  <c r="D4061" i="19"/>
  <c r="E4060" i="19"/>
  <c r="D4060" i="19"/>
  <c r="E4059" i="19"/>
  <c r="D4059" i="19"/>
  <c r="E4058" i="19"/>
  <c r="D4058" i="19"/>
  <c r="E4057" i="19"/>
  <c r="D4057" i="19"/>
  <c r="E4056" i="19"/>
  <c r="D4056" i="19"/>
  <c r="E4055" i="19"/>
  <c r="D4055" i="19"/>
  <c r="E4054" i="19"/>
  <c r="D4054" i="19"/>
  <c r="E4053" i="19"/>
  <c r="D4053" i="19"/>
  <c r="E4052" i="19"/>
  <c r="D4052" i="19"/>
  <c r="E4051" i="19"/>
  <c r="D4051" i="19"/>
  <c r="E4050" i="19"/>
  <c r="D4050" i="19"/>
  <c r="E4049" i="19"/>
  <c r="D4049" i="19"/>
  <c r="E4048" i="19"/>
  <c r="D4048" i="19"/>
  <c r="E4047" i="19"/>
  <c r="D4047" i="19"/>
  <c r="E4046" i="19"/>
  <c r="D4046" i="19"/>
  <c r="E4045" i="19"/>
  <c r="D4045" i="19"/>
  <c r="E4044" i="19"/>
  <c r="D4044" i="19"/>
  <c r="E4043" i="19"/>
  <c r="D4043" i="19"/>
  <c r="E4042" i="19"/>
  <c r="D4042" i="19"/>
  <c r="E4041" i="19"/>
  <c r="D4041" i="19"/>
  <c r="E4040" i="19"/>
  <c r="D4040" i="19"/>
  <c r="E4039" i="19"/>
  <c r="D4039" i="19"/>
  <c r="E4038" i="19"/>
  <c r="D4038" i="19"/>
  <c r="E4037" i="19"/>
  <c r="D4037" i="19"/>
  <c r="E4036" i="19"/>
  <c r="D4036" i="19"/>
  <c r="E4035" i="19"/>
  <c r="D4035" i="19"/>
  <c r="E4034" i="19"/>
  <c r="D4034" i="19"/>
  <c r="E4033" i="19"/>
  <c r="D4033" i="19"/>
  <c r="E4032" i="19"/>
  <c r="D4032" i="19"/>
  <c r="E4031" i="19"/>
  <c r="D4031" i="19"/>
  <c r="E4030" i="19"/>
  <c r="D4030" i="19"/>
  <c r="E4029" i="19"/>
  <c r="D4029" i="19"/>
  <c r="E4028" i="19"/>
  <c r="D4028" i="19"/>
  <c r="E4027" i="19"/>
  <c r="D4027" i="19"/>
  <c r="E4026" i="19"/>
  <c r="D4026" i="19"/>
  <c r="E4025" i="19"/>
  <c r="D4025" i="19"/>
  <c r="E4024" i="19"/>
  <c r="D4024" i="19"/>
  <c r="E4023" i="19"/>
  <c r="D4023" i="19"/>
  <c r="E4022" i="19"/>
  <c r="D4022" i="19"/>
  <c r="E4021" i="19"/>
  <c r="D4021" i="19"/>
  <c r="E4020" i="19"/>
  <c r="D4020" i="19"/>
  <c r="E4019" i="19"/>
  <c r="D4019" i="19"/>
  <c r="E4018" i="19"/>
  <c r="D4018" i="19"/>
  <c r="E4017" i="19"/>
  <c r="D4017" i="19"/>
  <c r="E4016" i="19"/>
  <c r="D4016" i="19"/>
  <c r="E4015" i="19"/>
  <c r="D4015" i="19"/>
  <c r="E4014" i="19"/>
  <c r="D4014" i="19"/>
  <c r="E4013" i="19"/>
  <c r="D4013" i="19"/>
  <c r="E4012" i="19"/>
  <c r="D4012" i="19"/>
  <c r="E4011" i="19"/>
  <c r="D4011" i="19"/>
  <c r="E4010" i="19"/>
  <c r="D4010" i="19"/>
  <c r="E4009" i="19"/>
  <c r="D4009" i="19"/>
  <c r="E4008" i="19"/>
  <c r="D4008" i="19"/>
  <c r="E4007" i="19"/>
  <c r="D4007" i="19"/>
  <c r="E4006" i="19"/>
  <c r="D4006" i="19"/>
  <c r="E4005" i="19"/>
  <c r="D4005" i="19"/>
  <c r="E4004" i="19"/>
  <c r="D4004" i="19"/>
  <c r="E4003" i="19"/>
  <c r="D4003" i="19"/>
  <c r="E4002" i="19"/>
  <c r="D4002" i="19"/>
  <c r="E4001" i="19"/>
  <c r="D4001" i="19"/>
  <c r="E4000" i="19"/>
  <c r="D4000" i="19"/>
  <c r="E3999" i="19"/>
  <c r="D3999" i="19"/>
  <c r="E3998" i="19"/>
  <c r="D3998" i="19"/>
  <c r="E3997" i="19"/>
  <c r="D3997" i="19"/>
  <c r="E3996" i="19"/>
  <c r="D3996" i="19"/>
  <c r="E3995" i="19"/>
  <c r="D3995" i="19"/>
  <c r="E3994" i="19"/>
  <c r="D3994" i="19"/>
  <c r="E3993" i="19"/>
  <c r="D3993" i="19"/>
  <c r="E3992" i="19"/>
  <c r="D3992" i="19"/>
  <c r="E3991" i="19"/>
  <c r="D3991" i="19"/>
  <c r="E3990" i="19"/>
  <c r="D3990" i="19"/>
  <c r="E3989" i="19"/>
  <c r="D3989" i="19"/>
  <c r="E3988" i="19"/>
  <c r="D3988" i="19"/>
  <c r="E3987" i="19"/>
  <c r="D3987" i="19"/>
  <c r="E3986" i="19"/>
  <c r="D3986" i="19"/>
  <c r="E3985" i="19"/>
  <c r="D3985" i="19"/>
  <c r="E3984" i="19"/>
  <c r="D3984" i="19"/>
  <c r="E3983" i="19"/>
  <c r="D3983" i="19"/>
  <c r="E3982" i="19"/>
  <c r="D3982" i="19"/>
  <c r="E3981" i="19"/>
  <c r="D3981" i="19"/>
  <c r="E3980" i="19"/>
  <c r="D3980" i="19"/>
  <c r="E3979" i="19"/>
  <c r="D3979" i="19"/>
  <c r="E3978" i="19"/>
  <c r="D3978" i="19"/>
  <c r="E3977" i="19"/>
  <c r="D3977" i="19"/>
  <c r="E3976" i="19"/>
  <c r="D3976" i="19"/>
  <c r="E3975" i="19"/>
  <c r="D3975" i="19"/>
  <c r="E3974" i="19"/>
  <c r="D3974" i="19"/>
  <c r="E3973" i="19"/>
  <c r="D3973" i="19"/>
  <c r="E3972" i="19"/>
  <c r="D3972" i="19"/>
  <c r="E3971" i="19"/>
  <c r="D3971" i="19"/>
  <c r="E3970" i="19"/>
  <c r="D3970" i="19"/>
  <c r="E3969" i="19"/>
  <c r="D3969" i="19"/>
  <c r="E3968" i="19"/>
  <c r="D3968" i="19"/>
  <c r="E3967" i="19"/>
  <c r="D3967" i="19"/>
  <c r="E3966" i="19"/>
  <c r="D3966" i="19"/>
  <c r="E3965" i="19"/>
  <c r="D3965" i="19"/>
  <c r="E3964" i="19"/>
  <c r="D3964" i="19"/>
  <c r="E3963" i="19"/>
  <c r="D3963" i="19"/>
  <c r="E3962" i="19"/>
  <c r="D3962" i="19"/>
  <c r="E3961" i="19"/>
  <c r="D3961" i="19"/>
  <c r="E3960" i="19"/>
  <c r="D3960" i="19"/>
  <c r="E3959" i="19"/>
  <c r="D3959" i="19"/>
  <c r="E3958" i="19"/>
  <c r="D3958" i="19"/>
  <c r="E3957" i="19"/>
  <c r="D3957" i="19"/>
  <c r="E3956" i="19"/>
  <c r="D3956" i="19"/>
  <c r="E3955" i="19"/>
  <c r="D3955" i="19"/>
  <c r="E3954" i="19"/>
  <c r="D3954" i="19"/>
  <c r="E3953" i="19"/>
  <c r="D3953" i="19"/>
  <c r="E3952" i="19"/>
  <c r="D3952" i="19"/>
  <c r="E3951" i="19"/>
  <c r="D3951" i="19"/>
  <c r="E3950" i="19"/>
  <c r="D3950" i="19"/>
  <c r="E3949" i="19"/>
  <c r="D3949" i="19"/>
  <c r="E3948" i="19"/>
  <c r="D3948" i="19"/>
  <c r="E3947" i="19"/>
  <c r="D3947" i="19"/>
  <c r="E3946" i="19"/>
  <c r="D3946" i="19"/>
  <c r="E3945" i="19"/>
  <c r="D3945" i="19"/>
  <c r="E3944" i="19"/>
  <c r="D3944" i="19"/>
  <c r="E3943" i="19"/>
  <c r="D3943" i="19"/>
  <c r="E3942" i="19"/>
  <c r="D3942" i="19"/>
  <c r="E3941" i="19"/>
  <c r="D3941" i="19"/>
  <c r="E3940" i="19"/>
  <c r="D3940" i="19"/>
  <c r="E3939" i="19"/>
  <c r="D3939" i="19"/>
  <c r="E3938" i="19"/>
  <c r="D3938" i="19"/>
  <c r="E3937" i="19"/>
  <c r="D3937" i="19"/>
  <c r="E3936" i="19"/>
  <c r="D3936" i="19"/>
  <c r="E3935" i="19"/>
  <c r="D3935" i="19"/>
  <c r="E3934" i="19"/>
  <c r="D3934" i="19"/>
  <c r="E3933" i="19"/>
  <c r="D3933" i="19"/>
  <c r="E3932" i="19"/>
  <c r="D3932" i="19"/>
  <c r="E3931" i="19"/>
  <c r="D3931" i="19"/>
  <c r="E3930" i="19"/>
  <c r="D3930" i="19"/>
  <c r="E3929" i="19"/>
  <c r="D3929" i="19"/>
  <c r="E3928" i="19"/>
  <c r="D3928" i="19"/>
  <c r="E3927" i="19"/>
  <c r="D3927" i="19"/>
  <c r="E3926" i="19"/>
  <c r="D3926" i="19"/>
  <c r="E3925" i="19"/>
  <c r="D3925" i="19"/>
  <c r="E3924" i="19"/>
  <c r="D3924" i="19"/>
  <c r="E3923" i="19"/>
  <c r="D3923" i="19"/>
  <c r="E3922" i="19"/>
  <c r="D3922" i="19"/>
  <c r="E3921" i="19"/>
  <c r="D3921" i="19"/>
  <c r="E3920" i="19"/>
  <c r="D3920" i="19"/>
  <c r="E3919" i="19"/>
  <c r="D3919" i="19"/>
  <c r="E3918" i="19"/>
  <c r="D3918" i="19"/>
  <c r="E3917" i="19"/>
  <c r="D3917" i="19"/>
  <c r="E3916" i="19"/>
  <c r="D3916" i="19"/>
  <c r="E3915" i="19"/>
  <c r="D3915" i="19"/>
  <c r="E3914" i="19"/>
  <c r="D3914" i="19"/>
  <c r="E3913" i="19"/>
  <c r="D3913" i="19"/>
  <c r="E3912" i="19"/>
  <c r="D3912" i="19"/>
  <c r="E3911" i="19"/>
  <c r="D3911" i="19"/>
  <c r="E3910" i="19"/>
  <c r="D3910" i="19"/>
  <c r="E3909" i="19"/>
  <c r="D3909" i="19"/>
  <c r="E3908" i="19"/>
  <c r="D3908" i="19"/>
  <c r="E3907" i="19"/>
  <c r="D3907" i="19"/>
  <c r="E3906" i="19"/>
  <c r="D3906" i="19"/>
  <c r="E3905" i="19"/>
  <c r="D3905" i="19"/>
  <c r="E3904" i="19"/>
  <c r="D3904" i="19"/>
  <c r="E3903" i="19"/>
  <c r="D3903" i="19"/>
  <c r="E3902" i="19"/>
  <c r="D3902" i="19"/>
  <c r="E3901" i="19"/>
  <c r="D3901" i="19"/>
  <c r="E3900" i="19"/>
  <c r="D3900" i="19"/>
  <c r="E3899" i="19"/>
  <c r="D3899" i="19"/>
  <c r="E3898" i="19"/>
  <c r="D3898" i="19"/>
  <c r="E3897" i="19"/>
  <c r="D3897" i="19"/>
  <c r="E3896" i="19"/>
  <c r="D3896" i="19"/>
  <c r="E3895" i="19"/>
  <c r="D3895" i="19"/>
  <c r="E3894" i="19"/>
  <c r="D3894" i="19"/>
  <c r="E3893" i="19"/>
  <c r="D3893" i="19"/>
  <c r="E3892" i="19"/>
  <c r="D3892" i="19"/>
  <c r="E3891" i="19"/>
  <c r="D3891" i="19"/>
  <c r="E3890" i="19"/>
  <c r="D3890" i="19"/>
  <c r="E3889" i="19"/>
  <c r="D3889" i="19"/>
  <c r="E3888" i="19"/>
  <c r="D3888" i="19"/>
  <c r="E3887" i="19"/>
  <c r="D3887" i="19"/>
  <c r="E3886" i="19"/>
  <c r="D3886" i="19"/>
  <c r="E3885" i="19"/>
  <c r="D3885" i="19"/>
  <c r="E3884" i="19"/>
  <c r="D3884" i="19"/>
  <c r="E3883" i="19"/>
  <c r="D3883" i="19"/>
  <c r="E3882" i="19"/>
  <c r="D3882" i="19"/>
  <c r="E3881" i="19"/>
  <c r="D3881" i="19"/>
  <c r="E3880" i="19"/>
  <c r="D3880" i="19"/>
  <c r="E3879" i="19"/>
  <c r="D3879" i="19"/>
  <c r="E3878" i="19"/>
  <c r="D3878" i="19"/>
  <c r="E3877" i="19"/>
  <c r="D3877" i="19"/>
  <c r="E3876" i="19"/>
  <c r="D3876" i="19"/>
  <c r="E3875" i="19"/>
  <c r="D3875" i="19"/>
  <c r="E3874" i="19"/>
  <c r="D3874" i="19"/>
  <c r="E3873" i="19"/>
  <c r="D3873" i="19"/>
  <c r="E3872" i="19"/>
  <c r="D3872" i="19"/>
  <c r="E3871" i="19"/>
  <c r="D3871" i="19"/>
  <c r="E3870" i="19"/>
  <c r="D3870" i="19"/>
  <c r="E3869" i="19"/>
  <c r="D3869" i="19"/>
  <c r="E3868" i="19"/>
  <c r="D3868" i="19"/>
  <c r="E3867" i="19"/>
  <c r="D3867" i="19"/>
  <c r="E3866" i="19"/>
  <c r="D3866" i="19"/>
  <c r="E3865" i="19"/>
  <c r="D3865" i="19"/>
  <c r="E3864" i="19"/>
  <c r="D3864" i="19"/>
  <c r="E3863" i="19"/>
  <c r="D3863" i="19"/>
  <c r="E3862" i="19"/>
  <c r="D3862" i="19"/>
  <c r="E3861" i="19"/>
  <c r="D3861" i="19"/>
  <c r="E3860" i="19"/>
  <c r="D3860" i="19"/>
  <c r="E3859" i="19"/>
  <c r="D3859" i="19"/>
  <c r="E3858" i="19"/>
  <c r="D3858" i="19"/>
  <c r="E3857" i="19"/>
  <c r="D3857" i="19"/>
  <c r="E3856" i="19"/>
  <c r="D3856" i="19"/>
  <c r="E3855" i="19"/>
  <c r="D3855" i="19"/>
  <c r="E3854" i="19"/>
  <c r="D3854" i="19"/>
  <c r="E3853" i="19"/>
  <c r="D3853" i="19"/>
  <c r="E3852" i="19"/>
  <c r="D3852" i="19"/>
  <c r="E3851" i="19"/>
  <c r="D3851" i="19"/>
  <c r="E3850" i="19"/>
  <c r="D3850" i="19"/>
  <c r="E3849" i="19"/>
  <c r="D3849" i="19"/>
  <c r="E3848" i="19"/>
  <c r="D3848" i="19"/>
  <c r="E3847" i="19"/>
  <c r="D3847" i="19"/>
  <c r="E3846" i="19"/>
  <c r="D3846" i="19"/>
  <c r="E3845" i="19"/>
  <c r="D3845" i="19"/>
  <c r="E3844" i="19"/>
  <c r="D3844" i="19"/>
  <c r="E3843" i="19"/>
  <c r="D3843" i="19"/>
  <c r="E3842" i="19"/>
  <c r="D3842" i="19"/>
  <c r="E3841" i="19"/>
  <c r="D3841" i="19"/>
  <c r="E3840" i="19"/>
  <c r="D3840" i="19"/>
  <c r="E3839" i="19"/>
  <c r="D3839" i="19"/>
  <c r="E3838" i="19"/>
  <c r="D3838" i="19"/>
  <c r="E3837" i="19"/>
  <c r="D3837" i="19"/>
  <c r="E3836" i="19"/>
  <c r="D3836" i="19"/>
  <c r="E3835" i="19"/>
  <c r="D3835" i="19"/>
  <c r="E3834" i="19"/>
  <c r="D3834" i="19"/>
  <c r="E3833" i="19"/>
  <c r="D3833" i="19"/>
  <c r="E3832" i="19"/>
  <c r="D3832" i="19"/>
  <c r="E3831" i="19"/>
  <c r="D3831" i="19"/>
  <c r="E3830" i="19"/>
  <c r="D3830" i="19"/>
  <c r="E3829" i="19"/>
  <c r="D3829" i="19"/>
  <c r="E3828" i="19"/>
  <c r="D3828" i="19"/>
  <c r="E3827" i="19"/>
  <c r="D3827" i="19"/>
  <c r="E3826" i="19"/>
  <c r="D3826" i="19"/>
  <c r="E3825" i="19"/>
  <c r="D3825" i="19"/>
  <c r="E3824" i="19"/>
  <c r="D3824" i="19"/>
  <c r="E3823" i="19"/>
  <c r="D3823" i="19"/>
  <c r="E3822" i="19"/>
  <c r="D3822" i="19"/>
  <c r="E3821" i="19"/>
  <c r="D3821" i="19"/>
  <c r="E3820" i="19"/>
  <c r="D3820" i="19"/>
  <c r="E3819" i="19"/>
  <c r="D3819" i="19"/>
  <c r="E3818" i="19"/>
  <c r="D3818" i="19"/>
  <c r="E3817" i="19"/>
  <c r="D3817" i="19"/>
  <c r="E3816" i="19"/>
  <c r="D3816" i="19"/>
  <c r="E3815" i="19"/>
  <c r="D3815" i="19"/>
  <c r="E3814" i="19"/>
  <c r="D3814" i="19"/>
  <c r="E3813" i="19"/>
  <c r="D3813" i="19"/>
  <c r="E3812" i="19"/>
  <c r="D3812" i="19"/>
  <c r="E3811" i="19"/>
  <c r="D3811" i="19"/>
  <c r="E3810" i="19"/>
  <c r="D3810" i="19"/>
  <c r="E3809" i="19"/>
  <c r="D3809" i="19"/>
  <c r="E3808" i="19"/>
  <c r="D3808" i="19"/>
  <c r="E3807" i="19"/>
  <c r="D3807" i="19"/>
  <c r="E3806" i="19"/>
  <c r="D3806" i="19"/>
  <c r="E3805" i="19"/>
  <c r="D3805" i="19"/>
  <c r="E3804" i="19"/>
  <c r="D3804" i="19"/>
  <c r="E3803" i="19"/>
  <c r="D3803" i="19"/>
  <c r="E3802" i="19"/>
  <c r="D3802" i="19"/>
  <c r="E3801" i="19"/>
  <c r="D3801" i="19"/>
  <c r="E3800" i="19"/>
  <c r="D3800" i="19"/>
  <c r="E3799" i="19"/>
  <c r="D3799" i="19"/>
  <c r="E3798" i="19"/>
  <c r="D3798" i="19"/>
  <c r="E3797" i="19"/>
  <c r="D3797" i="19"/>
  <c r="E3796" i="19"/>
  <c r="D3796" i="19"/>
  <c r="E3795" i="19"/>
  <c r="D3795" i="19"/>
  <c r="E3794" i="19"/>
  <c r="D3794" i="19"/>
  <c r="E3793" i="19"/>
  <c r="D3793" i="19"/>
  <c r="E3792" i="19"/>
  <c r="D3792" i="19"/>
  <c r="E3791" i="19"/>
  <c r="D3791" i="19"/>
  <c r="E3790" i="19"/>
  <c r="D3790" i="19"/>
  <c r="E3789" i="19"/>
  <c r="D3789" i="19"/>
  <c r="E3788" i="19"/>
  <c r="D3788" i="19"/>
  <c r="E3787" i="19"/>
  <c r="D3787" i="19"/>
  <c r="E3786" i="19"/>
  <c r="D3786" i="19"/>
  <c r="E3785" i="19"/>
  <c r="D3785" i="19"/>
  <c r="E3784" i="19"/>
  <c r="D3784" i="19"/>
  <c r="E3783" i="19"/>
  <c r="D3783" i="19"/>
  <c r="E3782" i="19"/>
  <c r="D3782" i="19"/>
  <c r="E3781" i="19"/>
  <c r="D3781" i="19"/>
  <c r="E3780" i="19"/>
  <c r="D3780" i="19"/>
  <c r="E3779" i="19"/>
  <c r="D3779" i="19"/>
  <c r="E3778" i="19"/>
  <c r="D3778" i="19"/>
  <c r="E3777" i="19"/>
  <c r="D3777" i="19"/>
  <c r="E3776" i="19"/>
  <c r="D3776" i="19"/>
  <c r="E3775" i="19"/>
  <c r="D3775" i="19"/>
  <c r="E3774" i="19"/>
  <c r="D3774" i="19"/>
  <c r="E3773" i="19"/>
  <c r="D3773" i="19"/>
  <c r="E3772" i="19"/>
  <c r="D3772" i="19"/>
  <c r="E3771" i="19"/>
  <c r="D3771" i="19"/>
  <c r="E3770" i="19"/>
  <c r="D3770" i="19"/>
  <c r="E3769" i="19"/>
  <c r="D3769" i="19"/>
  <c r="E3768" i="19"/>
  <c r="D3768" i="19"/>
  <c r="E3767" i="19"/>
  <c r="D3767" i="19"/>
  <c r="E3766" i="19"/>
  <c r="D3766" i="19"/>
  <c r="E3765" i="19"/>
  <c r="D3765" i="19"/>
  <c r="E3764" i="19"/>
  <c r="D3764" i="19"/>
  <c r="E3763" i="19"/>
  <c r="D3763" i="19"/>
  <c r="E3762" i="19"/>
  <c r="D3762" i="19"/>
  <c r="E3761" i="19"/>
  <c r="D3761" i="19"/>
  <c r="E3760" i="19"/>
  <c r="D3760" i="19"/>
  <c r="E3759" i="19"/>
  <c r="D3759" i="19"/>
  <c r="E3758" i="19"/>
  <c r="D3758" i="19"/>
  <c r="E3757" i="19"/>
  <c r="D3757" i="19"/>
  <c r="E3756" i="19"/>
  <c r="D3756" i="19"/>
  <c r="E3755" i="19"/>
  <c r="D3755" i="19"/>
  <c r="E3754" i="19"/>
  <c r="D3754" i="19"/>
  <c r="E3753" i="19"/>
  <c r="D3753" i="19"/>
  <c r="E3752" i="19"/>
  <c r="D3752" i="19"/>
  <c r="E3751" i="19"/>
  <c r="D3751" i="19"/>
  <c r="E3750" i="19"/>
  <c r="D3750" i="19"/>
  <c r="E3749" i="19"/>
  <c r="D3749" i="19"/>
  <c r="E3748" i="19"/>
  <c r="D3748" i="19"/>
  <c r="E3747" i="19"/>
  <c r="D3747" i="19"/>
  <c r="E3746" i="19"/>
  <c r="D3746" i="19"/>
  <c r="E3745" i="19"/>
  <c r="D3745" i="19"/>
  <c r="E3744" i="19"/>
  <c r="D3744" i="19"/>
  <c r="E3743" i="19"/>
  <c r="D3743" i="19"/>
  <c r="E3742" i="19"/>
  <c r="D3742" i="19"/>
  <c r="E3741" i="19"/>
  <c r="D3741" i="19"/>
  <c r="E3740" i="19"/>
  <c r="D3740" i="19"/>
  <c r="E3739" i="19"/>
  <c r="D3739" i="19"/>
  <c r="E3738" i="19"/>
  <c r="D3738" i="19"/>
  <c r="E3737" i="19"/>
  <c r="D3737" i="19"/>
  <c r="E3736" i="19"/>
  <c r="D3736" i="19"/>
  <c r="E3735" i="19"/>
  <c r="D3735" i="19"/>
  <c r="E3734" i="19"/>
  <c r="D3734" i="19"/>
  <c r="E3733" i="19"/>
  <c r="D3733" i="19"/>
  <c r="E3732" i="19"/>
  <c r="D3732" i="19"/>
  <c r="E3731" i="19"/>
  <c r="D3731" i="19"/>
  <c r="E3730" i="19"/>
  <c r="D3730" i="19"/>
  <c r="E3729" i="19"/>
  <c r="D3729" i="19"/>
  <c r="E3728" i="19"/>
  <c r="D3728" i="19"/>
  <c r="E3727" i="19"/>
  <c r="D3727" i="19"/>
  <c r="E3726" i="19"/>
  <c r="D3726" i="19"/>
  <c r="E3725" i="19"/>
  <c r="D3725" i="19"/>
  <c r="E3724" i="19"/>
  <c r="D3724" i="19"/>
  <c r="E3723" i="19"/>
  <c r="D3723" i="19"/>
  <c r="E3722" i="19"/>
  <c r="D3722" i="19"/>
  <c r="E3721" i="19"/>
  <c r="D3721" i="19"/>
  <c r="E3720" i="19"/>
  <c r="D3720" i="19"/>
  <c r="E3719" i="19"/>
  <c r="D3719" i="19"/>
  <c r="E3718" i="19"/>
  <c r="D3718" i="19"/>
  <c r="E3717" i="19"/>
  <c r="D3717" i="19"/>
  <c r="E3716" i="19"/>
  <c r="D3716" i="19"/>
  <c r="E3715" i="19"/>
  <c r="D3715" i="19"/>
  <c r="E3714" i="19"/>
  <c r="D3714" i="19"/>
  <c r="E3713" i="19"/>
  <c r="D3713" i="19"/>
  <c r="E3712" i="19"/>
  <c r="D3712" i="19"/>
  <c r="E3711" i="19"/>
  <c r="D3711" i="19"/>
  <c r="E3710" i="19"/>
  <c r="D3710" i="19"/>
  <c r="E3709" i="19"/>
  <c r="D3709" i="19"/>
  <c r="E3708" i="19"/>
  <c r="D3708" i="19"/>
  <c r="E3707" i="19"/>
  <c r="D3707" i="19"/>
  <c r="E3706" i="19"/>
  <c r="D3706" i="19"/>
  <c r="E3705" i="19"/>
  <c r="D3705" i="19"/>
  <c r="E3704" i="19"/>
  <c r="D3704" i="19"/>
  <c r="E3703" i="19"/>
  <c r="D3703" i="19"/>
  <c r="E3702" i="19"/>
  <c r="D3702" i="19"/>
  <c r="E3701" i="19"/>
  <c r="D3701" i="19"/>
  <c r="E3700" i="19"/>
  <c r="D3700" i="19"/>
  <c r="E3699" i="19"/>
  <c r="D3699" i="19"/>
  <c r="E3698" i="19"/>
  <c r="D3698" i="19"/>
  <c r="E3697" i="19"/>
  <c r="D3697" i="19"/>
  <c r="E3696" i="19"/>
  <c r="D3696" i="19"/>
  <c r="E3695" i="19"/>
  <c r="D3695" i="19"/>
  <c r="E3694" i="19"/>
  <c r="D3694" i="19"/>
  <c r="E3693" i="19"/>
  <c r="D3693" i="19"/>
  <c r="E3692" i="19"/>
  <c r="D3692" i="19"/>
  <c r="E3691" i="19"/>
  <c r="D3691" i="19"/>
  <c r="E3690" i="19"/>
  <c r="D3690" i="19"/>
  <c r="E3689" i="19"/>
  <c r="D3689" i="19"/>
  <c r="E3688" i="19"/>
  <c r="D3688" i="19"/>
  <c r="E3687" i="19"/>
  <c r="D3687" i="19"/>
  <c r="E3686" i="19"/>
  <c r="D3686" i="19"/>
  <c r="E3685" i="19"/>
  <c r="D3685" i="19"/>
  <c r="E3684" i="19"/>
  <c r="D3684" i="19"/>
  <c r="E3683" i="19"/>
  <c r="D3683" i="19"/>
  <c r="E3682" i="19"/>
  <c r="D3682" i="19"/>
  <c r="E3681" i="19"/>
  <c r="D3681" i="19"/>
  <c r="E3680" i="19"/>
  <c r="D3680" i="19"/>
  <c r="E3679" i="19"/>
  <c r="D3679" i="19"/>
  <c r="E3678" i="19"/>
  <c r="D3678" i="19"/>
  <c r="E3677" i="19"/>
  <c r="D3677" i="19"/>
  <c r="E3676" i="19"/>
  <c r="D3676" i="19"/>
  <c r="E3675" i="19"/>
  <c r="D3675" i="19"/>
  <c r="E3674" i="19"/>
  <c r="D3674" i="19"/>
  <c r="E3673" i="19"/>
  <c r="D3673" i="19"/>
  <c r="E3672" i="19"/>
  <c r="D3672" i="19"/>
  <c r="E3671" i="19"/>
  <c r="D3671" i="19"/>
  <c r="E3670" i="19"/>
  <c r="D3670" i="19"/>
  <c r="E3669" i="19"/>
  <c r="D3669" i="19"/>
  <c r="E3668" i="19"/>
  <c r="D3668" i="19"/>
  <c r="E3667" i="19"/>
  <c r="D3667" i="19"/>
  <c r="E3666" i="19"/>
  <c r="D3666" i="19"/>
  <c r="E3665" i="19"/>
  <c r="D3665" i="19"/>
  <c r="E3664" i="19"/>
  <c r="D3664" i="19"/>
  <c r="E3663" i="19"/>
  <c r="D3663" i="19"/>
  <c r="E3662" i="19"/>
  <c r="D3662" i="19"/>
  <c r="E3661" i="19"/>
  <c r="D3661" i="19"/>
  <c r="E3660" i="19"/>
  <c r="D3660" i="19"/>
  <c r="E3659" i="19"/>
  <c r="D3659" i="19"/>
  <c r="E3658" i="19"/>
  <c r="D3658" i="19"/>
  <c r="E3657" i="19"/>
  <c r="D3657" i="19"/>
  <c r="E3656" i="19"/>
  <c r="D3656" i="19"/>
  <c r="E3655" i="19"/>
  <c r="D3655" i="19"/>
  <c r="E3654" i="19"/>
  <c r="D3654" i="19"/>
  <c r="E3653" i="19"/>
  <c r="D3653" i="19"/>
  <c r="E3652" i="19"/>
  <c r="D3652" i="19"/>
  <c r="E3651" i="19"/>
  <c r="D3651" i="19"/>
  <c r="E3650" i="19"/>
  <c r="D3650" i="19"/>
  <c r="E3649" i="19"/>
  <c r="D3649" i="19"/>
  <c r="E3648" i="19"/>
  <c r="D3648" i="19"/>
  <c r="E3647" i="19"/>
  <c r="D3647" i="19"/>
  <c r="E3646" i="19"/>
  <c r="D3646" i="19"/>
  <c r="E3645" i="19"/>
  <c r="D3645" i="19"/>
  <c r="E3644" i="19"/>
  <c r="D3644" i="19"/>
  <c r="E3643" i="19"/>
  <c r="D3643" i="19"/>
  <c r="E3642" i="19"/>
  <c r="D3642" i="19"/>
  <c r="E3641" i="19"/>
  <c r="D3641" i="19"/>
  <c r="E3640" i="19"/>
  <c r="D3640" i="19"/>
  <c r="E3639" i="19"/>
  <c r="D3639" i="19"/>
  <c r="E3638" i="19"/>
  <c r="D3638" i="19"/>
  <c r="E3637" i="19"/>
  <c r="D3637" i="19"/>
  <c r="E3636" i="19"/>
  <c r="D3636" i="19"/>
  <c r="E3635" i="19"/>
  <c r="D3635" i="19"/>
  <c r="E3634" i="19"/>
  <c r="D3634" i="19"/>
  <c r="E3633" i="19"/>
  <c r="D3633" i="19"/>
  <c r="E3632" i="19"/>
  <c r="D3632" i="19"/>
  <c r="E3631" i="19"/>
  <c r="D3631" i="19"/>
  <c r="E3630" i="19"/>
  <c r="D3630" i="19"/>
  <c r="E3629" i="19"/>
  <c r="D3629" i="19"/>
  <c r="E3628" i="19"/>
  <c r="D3628" i="19"/>
  <c r="E3627" i="19"/>
  <c r="D3627" i="19"/>
  <c r="E3626" i="19"/>
  <c r="D3626" i="19"/>
  <c r="E3625" i="19"/>
  <c r="D3625" i="19"/>
  <c r="E3624" i="19"/>
  <c r="D3624" i="19"/>
  <c r="E3623" i="19"/>
  <c r="D3623" i="19"/>
  <c r="E3622" i="19"/>
  <c r="D3622" i="19"/>
  <c r="E3621" i="19"/>
  <c r="D3621" i="19"/>
  <c r="E3620" i="19"/>
  <c r="D3620" i="19"/>
  <c r="E3619" i="19"/>
  <c r="D3619" i="19"/>
  <c r="E3618" i="19"/>
  <c r="D3618" i="19"/>
  <c r="E3617" i="19"/>
  <c r="D3617" i="19"/>
  <c r="E3616" i="19"/>
  <c r="D3616" i="19"/>
  <c r="E3615" i="19"/>
  <c r="D3615" i="19"/>
  <c r="E3614" i="19"/>
  <c r="D3614" i="19"/>
  <c r="E3613" i="19"/>
  <c r="D3613" i="19"/>
  <c r="E3612" i="19"/>
  <c r="D3612" i="19"/>
  <c r="E3611" i="19"/>
  <c r="D3611" i="19"/>
  <c r="E3610" i="19"/>
  <c r="D3610" i="19"/>
  <c r="E3609" i="19"/>
  <c r="D3609" i="19"/>
  <c r="E3608" i="19"/>
  <c r="D3608" i="19"/>
  <c r="E3607" i="19"/>
  <c r="D3607" i="19"/>
  <c r="E3606" i="19"/>
  <c r="D3606" i="19"/>
  <c r="E3605" i="19"/>
  <c r="D3605" i="19"/>
  <c r="E3604" i="19"/>
  <c r="D3604" i="19"/>
  <c r="E3603" i="19"/>
  <c r="D3603" i="19"/>
  <c r="E3602" i="19"/>
  <c r="D3602" i="19"/>
  <c r="E3601" i="19"/>
  <c r="D3601" i="19"/>
  <c r="E3600" i="19"/>
  <c r="D3600" i="19"/>
  <c r="E3599" i="19"/>
  <c r="D3599" i="19"/>
  <c r="E3598" i="19"/>
  <c r="D3598" i="19"/>
  <c r="E3597" i="19"/>
  <c r="D3597" i="19"/>
  <c r="E3596" i="19"/>
  <c r="D3596" i="19"/>
  <c r="E3595" i="19"/>
  <c r="D3595" i="19"/>
  <c r="E3594" i="19"/>
  <c r="D3594" i="19"/>
  <c r="E3593" i="19"/>
  <c r="D3593" i="19"/>
  <c r="E3592" i="19"/>
  <c r="D3592" i="19"/>
  <c r="E3591" i="19"/>
  <c r="D3591" i="19"/>
  <c r="E3590" i="19"/>
  <c r="D3590" i="19"/>
  <c r="E3589" i="19"/>
  <c r="D3589" i="19"/>
  <c r="E3588" i="19"/>
  <c r="D3588" i="19"/>
  <c r="E3587" i="19"/>
  <c r="D3587" i="19"/>
  <c r="E3586" i="19"/>
  <c r="D3586" i="19"/>
  <c r="E3585" i="19"/>
  <c r="D3585" i="19"/>
  <c r="E3584" i="19"/>
  <c r="D3584" i="19"/>
  <c r="E3583" i="19"/>
  <c r="D3583" i="19"/>
  <c r="E3582" i="19"/>
  <c r="D3582" i="19"/>
  <c r="E3581" i="19"/>
  <c r="D3581" i="19"/>
  <c r="E3580" i="19"/>
  <c r="D3580" i="19"/>
  <c r="E3579" i="19"/>
  <c r="D3579" i="19"/>
  <c r="E3578" i="19"/>
  <c r="D3578" i="19"/>
  <c r="E3577" i="19"/>
  <c r="D3577" i="19"/>
  <c r="E3576" i="19"/>
  <c r="D3576" i="19"/>
  <c r="E3575" i="19"/>
  <c r="D3575" i="19"/>
  <c r="E3574" i="19"/>
  <c r="D3574" i="19"/>
  <c r="E3573" i="19"/>
  <c r="D3573" i="19"/>
  <c r="E3572" i="19"/>
  <c r="D3572" i="19"/>
  <c r="E3571" i="19"/>
  <c r="D3571" i="19"/>
  <c r="E3570" i="19"/>
  <c r="D3570" i="19"/>
  <c r="E3569" i="19"/>
  <c r="D3569" i="19"/>
  <c r="E3568" i="19"/>
  <c r="D3568" i="19"/>
  <c r="E3567" i="19"/>
  <c r="D3567" i="19"/>
  <c r="E3566" i="19"/>
  <c r="D3566" i="19"/>
  <c r="E3565" i="19"/>
  <c r="D3565" i="19"/>
  <c r="E3564" i="19"/>
  <c r="D3564" i="19"/>
  <c r="E3563" i="19"/>
  <c r="D3563" i="19"/>
  <c r="E3562" i="19"/>
  <c r="D3562" i="19"/>
  <c r="E3561" i="19"/>
  <c r="D3561" i="19"/>
  <c r="E3560" i="19"/>
  <c r="D3560" i="19"/>
  <c r="E3559" i="19"/>
  <c r="D3559" i="19"/>
  <c r="E3558" i="19"/>
  <c r="D3558" i="19"/>
  <c r="E3557" i="19"/>
  <c r="D3557" i="19"/>
  <c r="E3556" i="19"/>
  <c r="D3556" i="19"/>
  <c r="E3555" i="19"/>
  <c r="D3555" i="19"/>
  <c r="E3554" i="19"/>
  <c r="D3554" i="19"/>
  <c r="E3553" i="19"/>
  <c r="D3553" i="19"/>
  <c r="E3552" i="19"/>
  <c r="D3552" i="19"/>
  <c r="E3551" i="19"/>
  <c r="D3551" i="19"/>
  <c r="E3550" i="19"/>
  <c r="D3550" i="19"/>
  <c r="E3549" i="19"/>
  <c r="D3549" i="19"/>
  <c r="E3548" i="19"/>
  <c r="D3548" i="19"/>
  <c r="E3547" i="19"/>
  <c r="D3547" i="19"/>
  <c r="E3546" i="19"/>
  <c r="D3546" i="19"/>
  <c r="E3545" i="19"/>
  <c r="D3545" i="19"/>
  <c r="E3544" i="19"/>
  <c r="D3544" i="19"/>
  <c r="E3543" i="19"/>
  <c r="D3543" i="19"/>
  <c r="E3542" i="19"/>
  <c r="D3542" i="19"/>
  <c r="E3541" i="19"/>
  <c r="D3541" i="19"/>
  <c r="E3540" i="19"/>
  <c r="D3540" i="19"/>
  <c r="E3539" i="19"/>
  <c r="D3539" i="19"/>
  <c r="E3538" i="19"/>
  <c r="D3538" i="19"/>
  <c r="E3537" i="19"/>
  <c r="D3537" i="19"/>
  <c r="E3536" i="19"/>
  <c r="D3536" i="19"/>
  <c r="E3535" i="19"/>
  <c r="D3535" i="19"/>
  <c r="E3534" i="19"/>
  <c r="D3534" i="19"/>
  <c r="E3533" i="19"/>
  <c r="D3533" i="19"/>
  <c r="E3532" i="19"/>
  <c r="D3532" i="19"/>
  <c r="E3531" i="19"/>
  <c r="D3531" i="19"/>
  <c r="E3530" i="19"/>
  <c r="D3530" i="19"/>
  <c r="E3529" i="19"/>
  <c r="D3529" i="19"/>
  <c r="E3528" i="19"/>
  <c r="D3528" i="19"/>
  <c r="E3527" i="19"/>
  <c r="D3527" i="19"/>
  <c r="E3526" i="19"/>
  <c r="D3526" i="19"/>
  <c r="E3525" i="19"/>
  <c r="D3525" i="19"/>
  <c r="E3524" i="19"/>
  <c r="D3524" i="19"/>
  <c r="E3523" i="19"/>
  <c r="D3523" i="19"/>
  <c r="E3522" i="19"/>
  <c r="D3522" i="19"/>
  <c r="E3521" i="19"/>
  <c r="D3521" i="19"/>
  <c r="E3520" i="19"/>
  <c r="D3520" i="19"/>
  <c r="E3519" i="19"/>
  <c r="D3519" i="19"/>
  <c r="E3518" i="19"/>
  <c r="D3518" i="19"/>
  <c r="E3517" i="19"/>
  <c r="D3517" i="19"/>
  <c r="E3516" i="19"/>
  <c r="D3516" i="19"/>
  <c r="E3515" i="19"/>
  <c r="D3515" i="19"/>
  <c r="E3514" i="19"/>
  <c r="D3514" i="19"/>
  <c r="E3513" i="19"/>
  <c r="D3513" i="19"/>
  <c r="E3512" i="19"/>
  <c r="D3512" i="19"/>
  <c r="E3511" i="19"/>
  <c r="D3511" i="19"/>
  <c r="E3510" i="19"/>
  <c r="D3510" i="19"/>
  <c r="E3509" i="19"/>
  <c r="D3509" i="19"/>
  <c r="E3508" i="19"/>
  <c r="D3508" i="19"/>
  <c r="E3507" i="19"/>
  <c r="D3507" i="19"/>
  <c r="E3506" i="19"/>
  <c r="D3506" i="19"/>
  <c r="E3505" i="19"/>
  <c r="D3505" i="19"/>
  <c r="E3504" i="19"/>
  <c r="D3504" i="19"/>
  <c r="E3503" i="19"/>
  <c r="D3503" i="19"/>
  <c r="E3502" i="19"/>
  <c r="D3502" i="19"/>
  <c r="E3501" i="19"/>
  <c r="D3501" i="19"/>
  <c r="E3500" i="19"/>
  <c r="D3500" i="19"/>
  <c r="E3499" i="19"/>
  <c r="D3499" i="19"/>
  <c r="E3498" i="19"/>
  <c r="D3498" i="19"/>
  <c r="E3497" i="19"/>
  <c r="D3497" i="19"/>
  <c r="E3496" i="19"/>
  <c r="D3496" i="19"/>
  <c r="E3495" i="19"/>
  <c r="D3495" i="19"/>
  <c r="E3494" i="19"/>
  <c r="D3494" i="19"/>
  <c r="E3493" i="19"/>
  <c r="D3493" i="19"/>
  <c r="E3492" i="19"/>
  <c r="D3492" i="19"/>
  <c r="E3491" i="19"/>
  <c r="D3491" i="19"/>
  <c r="E3490" i="19"/>
  <c r="D3490" i="19"/>
  <c r="E3489" i="19"/>
  <c r="D3489" i="19"/>
  <c r="E3488" i="19"/>
  <c r="D3488" i="19"/>
  <c r="E3487" i="19"/>
  <c r="D3487" i="19"/>
  <c r="E3486" i="19"/>
  <c r="D3486" i="19"/>
  <c r="E3485" i="19"/>
  <c r="D3485" i="19"/>
  <c r="E3484" i="19"/>
  <c r="D3484" i="19"/>
  <c r="E3483" i="19"/>
  <c r="D3483" i="19"/>
  <c r="E3482" i="19"/>
  <c r="D3482" i="19"/>
  <c r="E3481" i="19"/>
  <c r="D3481" i="19"/>
  <c r="E3480" i="19"/>
  <c r="D3480" i="19"/>
  <c r="E3479" i="19"/>
  <c r="D3479" i="19"/>
  <c r="E3478" i="19"/>
  <c r="D3478" i="19"/>
  <c r="E3477" i="19"/>
  <c r="D3477" i="19"/>
  <c r="E3476" i="19"/>
  <c r="D3476" i="19"/>
  <c r="E3475" i="19"/>
  <c r="D3475" i="19"/>
  <c r="E3474" i="19"/>
  <c r="D3474" i="19"/>
  <c r="E3473" i="19"/>
  <c r="D3473" i="19"/>
  <c r="E3472" i="19"/>
  <c r="D3472" i="19"/>
  <c r="E3471" i="19"/>
  <c r="D3471" i="19"/>
  <c r="E3470" i="19"/>
  <c r="D3470" i="19"/>
  <c r="E3469" i="19"/>
  <c r="D3469" i="19"/>
  <c r="E3468" i="19"/>
  <c r="D3468" i="19"/>
  <c r="E3467" i="19"/>
  <c r="D3467" i="19"/>
  <c r="E3466" i="19"/>
  <c r="D3466" i="19"/>
  <c r="E3465" i="19"/>
  <c r="D3465" i="19"/>
  <c r="E3464" i="19"/>
  <c r="D3464" i="19"/>
  <c r="E3463" i="19"/>
  <c r="D3463" i="19"/>
  <c r="E3462" i="19"/>
  <c r="D3462" i="19"/>
  <c r="E3461" i="19"/>
  <c r="D3461" i="19"/>
  <c r="E3460" i="19"/>
  <c r="D3460" i="19"/>
  <c r="E3459" i="19"/>
  <c r="D3459" i="19"/>
  <c r="E3458" i="19"/>
  <c r="D3458" i="19"/>
  <c r="E3457" i="19"/>
  <c r="D3457" i="19"/>
  <c r="E3456" i="19"/>
  <c r="D3456" i="19"/>
  <c r="E3455" i="19"/>
  <c r="D3455" i="19"/>
  <c r="E3454" i="19"/>
  <c r="D3454" i="19"/>
  <c r="E3453" i="19"/>
  <c r="D3453" i="19"/>
  <c r="E3452" i="19"/>
  <c r="D3452" i="19"/>
  <c r="E3451" i="19"/>
  <c r="D3451" i="19"/>
  <c r="E3450" i="19"/>
  <c r="D3450" i="19"/>
  <c r="E3449" i="19"/>
  <c r="D3449" i="19"/>
  <c r="E3448" i="19"/>
  <c r="D3448" i="19"/>
  <c r="E3447" i="19"/>
  <c r="D3447" i="19"/>
  <c r="E3446" i="19"/>
  <c r="D3446" i="19"/>
  <c r="E3445" i="19"/>
  <c r="D3445" i="19"/>
  <c r="E3444" i="19"/>
  <c r="D3444" i="19"/>
  <c r="E3443" i="19"/>
  <c r="D3443" i="19"/>
  <c r="E3442" i="19"/>
  <c r="D3442" i="19"/>
  <c r="E3441" i="19"/>
  <c r="D3441" i="19"/>
  <c r="E3440" i="19"/>
  <c r="D3440" i="19"/>
  <c r="E3439" i="19"/>
  <c r="D3439" i="19"/>
  <c r="E3438" i="19"/>
  <c r="D3438" i="19"/>
  <c r="E3437" i="19"/>
  <c r="D3437" i="19"/>
  <c r="E3436" i="19"/>
  <c r="D3436" i="19"/>
  <c r="E3435" i="19"/>
  <c r="D3435" i="19"/>
  <c r="E3434" i="19"/>
  <c r="D3434" i="19"/>
  <c r="E3433" i="19"/>
  <c r="D3433" i="19"/>
  <c r="E3432" i="19"/>
  <c r="D3432" i="19"/>
  <c r="E3431" i="19"/>
  <c r="D3431" i="19"/>
  <c r="E3430" i="19"/>
  <c r="D3430" i="19"/>
  <c r="E3429" i="19"/>
  <c r="D3429" i="19"/>
  <c r="E3428" i="19"/>
  <c r="D3428" i="19"/>
  <c r="E3427" i="19"/>
  <c r="D3427" i="19"/>
  <c r="E3426" i="19"/>
  <c r="D3426" i="19"/>
  <c r="E3425" i="19"/>
  <c r="D3425" i="19"/>
  <c r="E3424" i="19"/>
  <c r="D3424" i="19"/>
  <c r="E3423" i="19"/>
  <c r="D3423" i="19"/>
  <c r="E3422" i="19"/>
  <c r="D3422" i="19"/>
  <c r="E3421" i="19"/>
  <c r="D3421" i="19"/>
  <c r="E3420" i="19"/>
  <c r="D3420" i="19"/>
  <c r="E3419" i="19"/>
  <c r="D3419" i="19"/>
  <c r="E3418" i="19"/>
  <c r="D3418" i="19"/>
  <c r="E3417" i="19"/>
  <c r="D3417" i="19"/>
  <c r="E3416" i="19"/>
  <c r="D3416" i="19"/>
  <c r="E3415" i="19"/>
  <c r="D3415" i="19"/>
  <c r="E3414" i="19"/>
  <c r="D3414" i="19"/>
  <c r="E3413" i="19"/>
  <c r="D3413" i="19"/>
  <c r="E3412" i="19"/>
  <c r="D3412" i="19"/>
  <c r="E3411" i="19"/>
  <c r="D3411" i="19"/>
  <c r="E3410" i="19"/>
  <c r="D3410" i="19"/>
  <c r="E3409" i="19"/>
  <c r="D3409" i="19"/>
  <c r="E3408" i="19"/>
  <c r="D3408" i="19"/>
  <c r="E3407" i="19"/>
  <c r="D3407" i="19"/>
  <c r="E3406" i="19"/>
  <c r="D3406" i="19"/>
  <c r="E3405" i="19"/>
  <c r="D3405" i="19"/>
  <c r="E3404" i="19"/>
  <c r="D3404" i="19"/>
  <c r="E3403" i="19"/>
  <c r="D3403" i="19"/>
  <c r="E3402" i="19"/>
  <c r="D3402" i="19"/>
  <c r="E3401" i="19"/>
  <c r="D3401" i="19"/>
  <c r="E3400" i="19"/>
  <c r="D3400" i="19"/>
  <c r="E3399" i="19"/>
  <c r="D3399" i="19"/>
  <c r="E3398" i="19"/>
  <c r="D3398" i="19"/>
  <c r="E3397" i="19"/>
  <c r="D3397" i="19"/>
  <c r="E3396" i="19"/>
  <c r="D3396" i="19"/>
  <c r="E3395" i="19"/>
  <c r="D3395" i="19"/>
  <c r="E3394" i="19"/>
  <c r="D3394" i="19"/>
  <c r="E3393" i="19"/>
  <c r="D3393" i="19"/>
  <c r="E3392" i="19"/>
  <c r="D3392" i="19"/>
  <c r="E3391" i="19"/>
  <c r="D3391" i="19"/>
  <c r="E3390" i="19"/>
  <c r="D3390" i="19"/>
  <c r="E3389" i="19"/>
  <c r="D3389" i="19"/>
  <c r="E3388" i="19"/>
  <c r="D3388" i="19"/>
  <c r="E3387" i="19"/>
  <c r="D3387" i="19"/>
  <c r="E3386" i="19"/>
  <c r="D3386" i="19"/>
  <c r="E3385" i="19"/>
  <c r="D3385" i="19"/>
  <c r="E3384" i="19"/>
  <c r="D3384" i="19"/>
  <c r="E3383" i="19"/>
  <c r="D3383" i="19"/>
  <c r="E3382" i="19"/>
  <c r="D3382" i="19"/>
  <c r="E3381" i="19"/>
  <c r="D3381" i="19"/>
  <c r="E3380" i="19"/>
  <c r="D3380" i="19"/>
  <c r="E3379" i="19"/>
  <c r="D3379" i="19"/>
  <c r="E3378" i="19"/>
  <c r="D3378" i="19"/>
  <c r="E3377" i="19"/>
  <c r="D3377" i="19"/>
  <c r="E3376" i="19"/>
  <c r="D3376" i="19"/>
  <c r="E3375" i="19"/>
  <c r="D3375" i="19"/>
  <c r="E3374" i="19"/>
  <c r="D3374" i="19"/>
  <c r="E3373" i="19"/>
  <c r="D3373" i="19"/>
  <c r="E3372" i="19"/>
  <c r="D3372" i="19"/>
  <c r="E3371" i="19"/>
  <c r="D3371" i="19"/>
  <c r="E3370" i="19"/>
  <c r="D3370" i="19"/>
  <c r="E3369" i="19"/>
  <c r="D3369" i="19"/>
  <c r="E3368" i="19"/>
  <c r="D3368" i="19"/>
  <c r="E3367" i="19"/>
  <c r="D3367" i="19"/>
  <c r="E3366" i="19"/>
  <c r="D3366" i="19"/>
  <c r="E3365" i="19"/>
  <c r="D3365" i="19"/>
  <c r="E3364" i="19"/>
  <c r="D3364" i="19"/>
  <c r="E3363" i="19"/>
  <c r="D3363" i="19"/>
  <c r="E3362" i="19"/>
  <c r="D3362" i="19"/>
  <c r="E3361" i="19"/>
  <c r="D3361" i="19"/>
  <c r="E3360" i="19"/>
  <c r="D3360" i="19"/>
  <c r="E3359" i="19"/>
  <c r="D3359" i="19"/>
  <c r="E3358" i="19"/>
  <c r="D3358" i="19"/>
  <c r="E3357" i="19"/>
  <c r="D3357" i="19"/>
  <c r="E3356" i="19"/>
  <c r="D3356" i="19"/>
  <c r="E3355" i="19"/>
  <c r="D3355" i="19"/>
  <c r="E3354" i="19"/>
  <c r="D3354" i="19"/>
  <c r="E3353" i="19"/>
  <c r="D3353" i="19"/>
  <c r="E3352" i="19"/>
  <c r="D3352" i="19"/>
  <c r="E3351" i="19"/>
  <c r="D3351" i="19"/>
  <c r="E3350" i="19"/>
  <c r="D3350" i="19"/>
  <c r="E3349" i="19"/>
  <c r="D3349" i="19"/>
  <c r="E3348" i="19"/>
  <c r="D3348" i="19"/>
  <c r="E3347" i="19"/>
  <c r="D3347" i="19"/>
  <c r="E3346" i="19"/>
  <c r="D3346" i="19"/>
  <c r="E3345" i="19"/>
  <c r="D3345" i="19"/>
  <c r="E3344" i="19"/>
  <c r="D3344" i="19"/>
  <c r="E3343" i="19"/>
  <c r="D3343" i="19"/>
  <c r="E3342" i="19"/>
  <c r="D3342" i="19"/>
  <c r="E3341" i="19"/>
  <c r="D3341" i="19"/>
  <c r="E3340" i="19"/>
  <c r="D3340" i="19"/>
  <c r="E3339" i="19"/>
  <c r="D3339" i="19"/>
  <c r="E3338" i="19"/>
  <c r="D3338" i="19"/>
  <c r="E3337" i="19"/>
  <c r="D3337" i="19"/>
  <c r="E3336" i="19"/>
  <c r="D3336" i="19"/>
  <c r="E3335" i="19"/>
  <c r="D3335" i="19"/>
  <c r="E3334" i="19"/>
  <c r="D3334" i="19"/>
  <c r="E3333" i="19"/>
  <c r="D3333" i="19"/>
  <c r="E3332" i="19"/>
  <c r="D3332" i="19"/>
  <c r="E3331" i="19"/>
  <c r="D3331" i="19"/>
  <c r="E3330" i="19"/>
  <c r="D3330" i="19"/>
  <c r="E3329" i="19"/>
  <c r="D3329" i="19"/>
  <c r="E3328" i="19"/>
  <c r="D3328" i="19"/>
  <c r="E3327" i="19"/>
  <c r="D3327" i="19"/>
  <c r="E3326" i="19"/>
  <c r="D3326" i="19"/>
  <c r="E3325" i="19"/>
  <c r="D3325" i="19"/>
  <c r="E3324" i="19"/>
  <c r="D3324" i="19"/>
  <c r="E3323" i="19"/>
  <c r="D3323" i="19"/>
  <c r="E3322" i="19"/>
  <c r="D3322" i="19"/>
  <c r="E3321" i="19"/>
  <c r="D3321" i="19"/>
  <c r="E3320" i="19"/>
  <c r="D3320" i="19"/>
  <c r="E3319" i="19"/>
  <c r="D3319" i="19"/>
  <c r="E3318" i="19"/>
  <c r="D3318" i="19"/>
  <c r="E3317" i="19"/>
  <c r="D3317" i="19"/>
  <c r="E3316" i="19"/>
  <c r="D3316" i="19"/>
  <c r="E3315" i="19"/>
  <c r="D3315" i="19"/>
  <c r="E3314" i="19"/>
  <c r="D3314" i="19"/>
  <c r="E3313" i="19"/>
  <c r="D3313" i="19"/>
  <c r="E3312" i="19"/>
  <c r="D3312" i="19"/>
  <c r="E3311" i="19"/>
  <c r="D3311" i="19"/>
  <c r="E3310" i="19"/>
  <c r="D3310" i="19"/>
  <c r="E3309" i="19"/>
  <c r="D3309" i="19"/>
  <c r="E3308" i="19"/>
  <c r="D3308" i="19"/>
  <c r="E3307" i="19"/>
  <c r="D3307" i="19"/>
  <c r="E3306" i="19"/>
  <c r="D3306" i="19"/>
  <c r="E3305" i="19"/>
  <c r="D3305" i="19"/>
  <c r="E3304" i="19"/>
  <c r="D3304" i="19"/>
  <c r="E3303" i="19"/>
  <c r="D3303" i="19"/>
  <c r="E3302" i="19"/>
  <c r="D3302" i="19"/>
  <c r="E3301" i="19"/>
  <c r="D3301" i="19"/>
  <c r="E3300" i="19"/>
  <c r="D3300" i="19"/>
  <c r="E3299" i="19"/>
  <c r="D3299" i="19"/>
  <c r="E3298" i="19"/>
  <c r="D3298" i="19"/>
  <c r="E3297" i="19"/>
  <c r="D3297" i="19"/>
  <c r="E3296" i="19"/>
  <c r="D3296" i="19"/>
  <c r="E3295" i="19"/>
  <c r="D3295" i="19"/>
  <c r="E3294" i="19"/>
  <c r="D3294" i="19"/>
  <c r="E3293" i="19"/>
  <c r="D3293" i="19"/>
  <c r="E3292" i="19"/>
  <c r="D3292" i="19"/>
  <c r="E3291" i="19"/>
  <c r="D3291" i="19"/>
  <c r="E3290" i="19"/>
  <c r="D3290" i="19"/>
  <c r="E3289" i="19"/>
  <c r="D3289" i="19"/>
  <c r="E3288" i="19"/>
  <c r="D3288" i="19"/>
  <c r="E3287" i="19"/>
  <c r="D3287" i="19"/>
  <c r="E3286" i="19"/>
  <c r="D3286" i="19"/>
  <c r="E3285" i="19"/>
  <c r="D3285" i="19"/>
  <c r="E3284" i="19"/>
  <c r="D3284" i="19"/>
  <c r="E3283" i="19"/>
  <c r="D3283" i="19"/>
  <c r="E3282" i="19"/>
  <c r="D3282" i="19"/>
  <c r="E3281" i="19"/>
  <c r="D3281" i="19"/>
  <c r="E3280" i="19"/>
  <c r="D3280" i="19"/>
  <c r="E3279" i="19"/>
  <c r="D3279" i="19"/>
  <c r="E3278" i="19"/>
  <c r="D3278" i="19"/>
  <c r="E3277" i="19"/>
  <c r="D3277" i="19"/>
  <c r="E3276" i="19"/>
  <c r="D3276" i="19"/>
  <c r="E3275" i="19"/>
  <c r="D3275" i="19"/>
  <c r="E3274" i="19"/>
  <c r="D3274" i="19"/>
  <c r="E3273" i="19"/>
  <c r="D3273" i="19"/>
  <c r="E3272" i="19"/>
  <c r="D3272" i="19"/>
  <c r="E3271" i="19"/>
  <c r="D3271" i="19"/>
  <c r="E3270" i="19"/>
  <c r="D3270" i="19"/>
  <c r="E3269" i="19"/>
  <c r="D3269" i="19"/>
  <c r="E3268" i="19"/>
  <c r="D3268" i="19"/>
  <c r="E3267" i="19"/>
  <c r="D3267" i="19"/>
  <c r="E3266" i="19"/>
  <c r="D3266" i="19"/>
  <c r="E3265" i="19"/>
  <c r="D3265" i="19"/>
  <c r="E3264" i="19"/>
  <c r="D3264" i="19"/>
  <c r="E3263" i="19"/>
  <c r="D3263" i="19"/>
  <c r="E3262" i="19"/>
  <c r="D3262" i="19"/>
  <c r="E3261" i="19"/>
  <c r="D3261" i="19"/>
  <c r="E3260" i="19"/>
  <c r="D3260" i="19"/>
  <c r="E3259" i="19"/>
  <c r="D3259" i="19"/>
  <c r="E3258" i="19"/>
  <c r="D3258" i="19"/>
  <c r="E3257" i="19"/>
  <c r="D3257" i="19"/>
  <c r="E3256" i="19"/>
  <c r="D3256" i="19"/>
  <c r="E3255" i="19"/>
  <c r="D3255" i="19"/>
  <c r="E3254" i="19"/>
  <c r="D3254" i="19"/>
  <c r="E3253" i="19"/>
  <c r="D3253" i="19"/>
  <c r="E3252" i="19"/>
  <c r="D3252" i="19"/>
  <c r="E3251" i="19"/>
  <c r="D3251" i="19"/>
  <c r="E3250" i="19"/>
  <c r="D3250" i="19"/>
  <c r="E3249" i="19"/>
  <c r="D3249" i="19"/>
  <c r="E3248" i="19"/>
  <c r="D3248" i="19"/>
  <c r="E3247" i="19"/>
  <c r="D3247" i="19"/>
  <c r="E3246" i="19"/>
  <c r="D3246" i="19"/>
  <c r="E3245" i="19"/>
  <c r="D3245" i="19"/>
  <c r="E3244" i="19"/>
  <c r="D3244" i="19"/>
  <c r="E3243" i="19"/>
  <c r="D3243" i="19"/>
  <c r="E3242" i="19"/>
  <c r="D3242" i="19"/>
  <c r="E3241" i="19"/>
  <c r="D3241" i="19"/>
  <c r="E3240" i="19"/>
  <c r="D3240" i="19"/>
  <c r="E3239" i="19"/>
  <c r="D3239" i="19"/>
  <c r="E3238" i="19"/>
  <c r="D3238" i="19"/>
  <c r="E3237" i="19"/>
  <c r="D3237" i="19"/>
  <c r="E3236" i="19"/>
  <c r="D3236" i="19"/>
  <c r="E3235" i="19"/>
  <c r="D3235" i="19"/>
  <c r="E3234" i="19"/>
  <c r="D3234" i="19"/>
  <c r="E3233" i="19"/>
  <c r="D3233" i="19"/>
  <c r="E3232" i="19"/>
  <c r="D3232" i="19"/>
  <c r="E3231" i="19"/>
  <c r="D3231" i="19"/>
  <c r="E3230" i="19"/>
  <c r="D3230" i="19"/>
  <c r="E3229" i="19"/>
  <c r="D3229" i="19"/>
  <c r="E3228" i="19"/>
  <c r="D3228" i="19"/>
  <c r="E3227" i="19"/>
  <c r="D3227" i="19"/>
  <c r="E3226" i="19"/>
  <c r="D3226" i="19"/>
  <c r="E3225" i="19"/>
  <c r="D3225" i="19"/>
  <c r="E3224" i="19"/>
  <c r="D3224" i="19"/>
  <c r="E3223" i="19"/>
  <c r="D3223" i="19"/>
  <c r="E3222" i="19"/>
  <c r="D3222" i="19"/>
  <c r="E3221" i="19"/>
  <c r="D3221" i="19"/>
  <c r="E3220" i="19"/>
  <c r="D3220" i="19"/>
  <c r="E3219" i="19"/>
  <c r="D3219" i="19"/>
  <c r="E3218" i="19"/>
  <c r="D3218" i="19"/>
  <c r="E3217" i="19"/>
  <c r="D3217" i="19"/>
  <c r="E3216" i="19"/>
  <c r="D3216" i="19"/>
  <c r="E3215" i="19"/>
  <c r="D3215" i="19"/>
  <c r="E3214" i="19"/>
  <c r="D3214" i="19"/>
  <c r="E3213" i="19"/>
  <c r="D3213" i="19"/>
  <c r="E3212" i="19"/>
  <c r="D3212" i="19"/>
  <c r="E3211" i="19"/>
  <c r="D3211" i="19"/>
  <c r="E3210" i="19"/>
  <c r="D3210" i="19"/>
  <c r="E3209" i="19"/>
  <c r="D3209" i="19"/>
  <c r="E3208" i="19"/>
  <c r="D3208" i="19"/>
  <c r="E3207" i="19"/>
  <c r="D3207" i="19"/>
  <c r="E3206" i="19"/>
  <c r="D3206" i="19"/>
  <c r="E3205" i="19"/>
  <c r="D3205" i="19"/>
  <c r="E3204" i="19"/>
  <c r="D3204" i="19"/>
  <c r="E3203" i="19"/>
  <c r="D3203" i="19"/>
  <c r="E3202" i="19"/>
  <c r="D3202" i="19"/>
  <c r="E3201" i="19"/>
  <c r="D3201" i="19"/>
  <c r="E3200" i="19"/>
  <c r="D3200" i="19"/>
  <c r="E3199" i="19"/>
  <c r="D3199" i="19"/>
  <c r="E3198" i="19"/>
  <c r="D3198" i="19"/>
  <c r="E3197" i="19"/>
  <c r="D3197" i="19"/>
  <c r="E3196" i="19"/>
  <c r="D3196" i="19"/>
  <c r="E3195" i="19"/>
  <c r="D3195" i="19"/>
  <c r="E3194" i="19"/>
  <c r="D3194" i="19"/>
  <c r="E3193" i="19"/>
  <c r="D3193" i="19"/>
  <c r="E3192" i="19"/>
  <c r="D3192" i="19"/>
  <c r="E3191" i="19"/>
  <c r="D3191" i="19"/>
  <c r="E3190" i="19"/>
  <c r="D3190" i="19"/>
  <c r="E3189" i="19"/>
  <c r="D3189" i="19"/>
  <c r="E3188" i="19"/>
  <c r="D3188" i="19"/>
  <c r="E3187" i="19"/>
  <c r="D3187" i="19"/>
  <c r="E3186" i="19"/>
  <c r="D3186" i="19"/>
  <c r="E3185" i="19"/>
  <c r="D3185" i="19"/>
  <c r="E3184" i="19"/>
  <c r="D3184" i="19"/>
  <c r="E3183" i="19"/>
  <c r="D3183" i="19"/>
  <c r="E3182" i="19"/>
  <c r="D3182" i="19"/>
  <c r="E3181" i="19"/>
  <c r="D3181" i="19"/>
  <c r="E3180" i="19"/>
  <c r="D3180" i="19"/>
  <c r="E3179" i="19"/>
  <c r="D3179" i="19"/>
  <c r="E3178" i="19"/>
  <c r="D3178" i="19"/>
  <c r="E3177" i="19"/>
  <c r="D3177" i="19"/>
  <c r="E3176" i="19"/>
  <c r="D3176" i="19"/>
  <c r="E3175" i="19"/>
  <c r="D3175" i="19"/>
  <c r="E3174" i="19"/>
  <c r="D3174" i="19"/>
  <c r="E3173" i="19"/>
  <c r="D3173" i="19"/>
  <c r="E3172" i="19"/>
  <c r="D3172" i="19"/>
  <c r="E3171" i="19"/>
  <c r="D3171" i="19"/>
  <c r="E3170" i="19"/>
  <c r="D3170" i="19"/>
  <c r="E3169" i="19"/>
  <c r="D3169" i="19"/>
  <c r="E3168" i="19"/>
  <c r="D3168" i="19"/>
  <c r="E3167" i="19"/>
  <c r="D3167" i="19"/>
  <c r="E3166" i="19"/>
  <c r="D3166" i="19"/>
  <c r="E3165" i="19"/>
  <c r="D3165" i="19"/>
  <c r="E3164" i="19"/>
  <c r="D3164" i="19"/>
  <c r="E3163" i="19"/>
  <c r="D3163" i="19"/>
  <c r="E3162" i="19"/>
  <c r="D3162" i="19"/>
  <c r="E3161" i="19"/>
  <c r="D3161" i="19"/>
  <c r="E3160" i="19"/>
  <c r="D3160" i="19"/>
  <c r="E3159" i="19"/>
  <c r="D3159" i="19"/>
  <c r="E3158" i="19"/>
  <c r="D3158" i="19"/>
  <c r="E3157" i="19"/>
  <c r="D3157" i="19"/>
  <c r="E3156" i="19"/>
  <c r="D3156" i="19"/>
  <c r="E3155" i="19"/>
  <c r="D3155" i="19"/>
  <c r="E3154" i="19"/>
  <c r="D3154" i="19"/>
  <c r="E3153" i="19"/>
  <c r="D3153" i="19"/>
  <c r="E3152" i="19"/>
  <c r="D3152" i="19"/>
  <c r="E3151" i="19"/>
  <c r="D3151" i="19"/>
  <c r="E3150" i="19"/>
  <c r="D3150" i="19"/>
  <c r="E3149" i="19"/>
  <c r="D3149" i="19"/>
  <c r="E3148" i="19"/>
  <c r="D3148" i="19"/>
  <c r="E3147" i="19"/>
  <c r="D3147" i="19"/>
  <c r="E3146" i="19"/>
  <c r="D3146" i="19"/>
  <c r="E3145" i="19"/>
  <c r="D3145" i="19"/>
  <c r="E3144" i="19"/>
  <c r="D3144" i="19"/>
  <c r="E3143" i="19"/>
  <c r="D3143" i="19"/>
  <c r="E3142" i="19"/>
  <c r="D3142" i="19"/>
  <c r="E3141" i="19"/>
  <c r="D3141" i="19"/>
  <c r="E3140" i="19"/>
  <c r="D3140" i="19"/>
  <c r="E3139" i="19"/>
  <c r="D3139" i="19"/>
  <c r="E3138" i="19"/>
  <c r="D3138" i="19"/>
  <c r="E3137" i="19"/>
  <c r="D3137" i="19"/>
  <c r="E3136" i="19"/>
  <c r="D3136" i="19"/>
  <c r="E3135" i="19"/>
  <c r="D3135" i="19"/>
  <c r="E3134" i="19"/>
  <c r="D3134" i="19"/>
  <c r="E3133" i="19"/>
  <c r="D3133" i="19"/>
  <c r="E3132" i="19"/>
  <c r="D3132" i="19"/>
  <c r="E3131" i="19"/>
  <c r="D3131" i="19"/>
  <c r="E3130" i="19"/>
  <c r="D3130" i="19"/>
  <c r="E3129" i="19"/>
  <c r="D3129" i="19"/>
  <c r="E3128" i="19"/>
  <c r="D3128" i="19"/>
  <c r="E3127" i="19"/>
  <c r="D3127" i="19"/>
  <c r="E3126" i="19"/>
  <c r="D3126" i="19"/>
  <c r="E3125" i="19"/>
  <c r="D3125" i="19"/>
  <c r="E3124" i="19"/>
  <c r="D3124" i="19"/>
  <c r="E3123" i="19"/>
  <c r="D3123" i="19"/>
  <c r="E3122" i="19"/>
  <c r="D3122" i="19"/>
  <c r="E3121" i="19"/>
  <c r="D3121" i="19"/>
  <c r="E3120" i="19"/>
  <c r="D3120" i="19"/>
  <c r="E3119" i="19"/>
  <c r="D3119" i="19"/>
  <c r="E3118" i="19"/>
  <c r="D3118" i="19"/>
  <c r="E3117" i="19"/>
  <c r="D3117" i="19"/>
  <c r="E3116" i="19"/>
  <c r="D3116" i="19"/>
  <c r="E3115" i="19"/>
  <c r="D3115" i="19"/>
  <c r="E3114" i="19"/>
  <c r="D3114" i="19"/>
  <c r="E3113" i="19"/>
  <c r="D3113" i="19"/>
  <c r="E3112" i="19"/>
  <c r="D3112" i="19"/>
  <c r="E3111" i="19"/>
  <c r="D3111" i="19"/>
  <c r="E3110" i="19"/>
  <c r="D3110" i="19"/>
  <c r="E3109" i="19"/>
  <c r="D3109" i="19"/>
  <c r="E3108" i="19"/>
  <c r="D3108" i="19"/>
  <c r="E3107" i="19"/>
  <c r="D3107" i="19"/>
  <c r="E3106" i="19"/>
  <c r="D3106" i="19"/>
  <c r="E3105" i="19"/>
  <c r="D3105" i="19"/>
  <c r="E3104" i="19"/>
  <c r="D3104" i="19"/>
  <c r="E3103" i="19"/>
  <c r="D3103" i="19"/>
  <c r="E3102" i="19"/>
  <c r="D3102" i="19"/>
  <c r="E3101" i="19"/>
  <c r="D3101" i="19"/>
  <c r="E3100" i="19"/>
  <c r="D3100" i="19"/>
  <c r="E3099" i="19"/>
  <c r="D3099" i="19"/>
  <c r="E3098" i="19"/>
  <c r="D3098" i="19"/>
  <c r="E3097" i="19"/>
  <c r="D3097" i="19"/>
  <c r="E3096" i="19"/>
  <c r="D3096" i="19"/>
  <c r="E3095" i="19"/>
  <c r="D3095" i="19"/>
  <c r="E3094" i="19"/>
  <c r="D3094" i="19"/>
  <c r="E3093" i="19"/>
  <c r="D3093" i="19"/>
  <c r="E3092" i="19"/>
  <c r="D3092" i="19"/>
  <c r="E3091" i="19"/>
  <c r="D3091" i="19"/>
  <c r="E3090" i="19"/>
  <c r="D3090" i="19"/>
  <c r="E3089" i="19"/>
  <c r="D3089" i="19"/>
  <c r="E3088" i="19"/>
  <c r="D3088" i="19"/>
  <c r="E3087" i="19"/>
  <c r="D3087" i="19"/>
  <c r="E3086" i="19"/>
  <c r="D3086" i="19"/>
  <c r="E3085" i="19"/>
  <c r="D3085" i="19"/>
  <c r="E3084" i="19"/>
  <c r="D3084" i="19"/>
  <c r="E3083" i="19"/>
  <c r="D3083" i="19"/>
  <c r="E3082" i="19"/>
  <c r="D3082" i="19"/>
  <c r="E3081" i="19"/>
  <c r="D3081" i="19"/>
  <c r="E3080" i="19"/>
  <c r="D3080" i="19"/>
  <c r="E3079" i="19"/>
  <c r="D3079" i="19"/>
  <c r="E3078" i="19"/>
  <c r="D3078" i="19"/>
  <c r="E3077" i="19"/>
  <c r="D3077" i="19"/>
  <c r="E3076" i="19"/>
  <c r="D3076" i="19"/>
  <c r="E3075" i="19"/>
  <c r="D3075" i="19"/>
  <c r="E3074" i="19"/>
  <c r="D3074" i="19"/>
  <c r="E3073" i="19"/>
  <c r="D3073" i="19"/>
  <c r="E3072" i="19"/>
  <c r="D3072" i="19"/>
  <c r="E3071" i="19"/>
  <c r="D3071" i="19"/>
  <c r="E3070" i="19"/>
  <c r="D3070" i="19"/>
  <c r="E3069" i="19"/>
  <c r="D3069" i="19"/>
  <c r="E3068" i="19"/>
  <c r="D3068" i="19"/>
  <c r="E3067" i="19"/>
  <c r="D3067" i="19"/>
  <c r="E3066" i="19"/>
  <c r="D3066" i="19"/>
  <c r="E3065" i="19"/>
  <c r="D3065" i="19"/>
  <c r="E3064" i="19"/>
  <c r="D3064" i="19"/>
  <c r="E3063" i="19"/>
  <c r="D3063" i="19"/>
  <c r="E3062" i="19"/>
  <c r="D3062" i="19"/>
  <c r="E3061" i="19"/>
  <c r="D3061" i="19"/>
  <c r="E3060" i="19"/>
  <c r="D3060" i="19"/>
  <c r="E3059" i="19"/>
  <c r="D3059" i="19"/>
  <c r="E3058" i="19"/>
  <c r="D3058" i="19"/>
  <c r="E3057" i="19"/>
  <c r="D3057" i="19"/>
  <c r="E3056" i="19"/>
  <c r="D3056" i="19"/>
  <c r="E3055" i="19"/>
  <c r="D3055" i="19"/>
  <c r="E3054" i="19"/>
  <c r="D3054" i="19"/>
  <c r="E3053" i="19"/>
  <c r="D3053" i="19"/>
  <c r="E3052" i="19"/>
  <c r="D3052" i="19"/>
  <c r="E3051" i="19"/>
  <c r="D3051" i="19"/>
  <c r="E3050" i="19"/>
  <c r="D3050" i="19"/>
  <c r="E3049" i="19"/>
  <c r="D3049" i="19"/>
  <c r="E3048" i="19"/>
  <c r="D3048" i="19"/>
  <c r="E3047" i="19"/>
  <c r="D3047" i="19"/>
  <c r="E3046" i="19"/>
  <c r="D3046" i="19"/>
  <c r="E3045" i="19"/>
  <c r="D3045" i="19"/>
  <c r="E3044" i="19"/>
  <c r="D3044" i="19"/>
  <c r="E3043" i="19"/>
  <c r="D3043" i="19"/>
  <c r="E3042" i="19"/>
  <c r="D3042" i="19"/>
  <c r="E3041" i="19"/>
  <c r="D3041" i="19"/>
  <c r="E3040" i="19"/>
  <c r="D3040" i="19"/>
  <c r="E3039" i="19"/>
  <c r="D3039" i="19"/>
  <c r="E3038" i="19"/>
  <c r="D3038" i="19"/>
  <c r="E3037" i="19"/>
  <c r="D3037" i="19"/>
  <c r="E3036" i="19"/>
  <c r="D3036" i="19"/>
  <c r="E3035" i="19"/>
  <c r="D3035" i="19"/>
  <c r="E3034" i="19"/>
  <c r="D3034" i="19"/>
  <c r="E3033" i="19"/>
  <c r="D3033" i="19"/>
  <c r="E3032" i="19"/>
  <c r="D3032" i="19"/>
  <c r="E3031" i="19"/>
  <c r="D3031" i="19"/>
  <c r="E3030" i="19"/>
  <c r="D3030" i="19"/>
  <c r="E3029" i="19"/>
  <c r="D3029" i="19"/>
  <c r="E3028" i="19"/>
  <c r="D3028" i="19"/>
  <c r="E3027" i="19"/>
  <c r="D3027" i="19"/>
  <c r="E3026" i="19"/>
  <c r="D3026" i="19"/>
  <c r="E3025" i="19"/>
  <c r="D3025" i="19"/>
  <c r="E3024" i="19"/>
  <c r="D3024" i="19"/>
  <c r="E3023" i="19"/>
  <c r="D3023" i="19"/>
  <c r="E3022" i="19"/>
  <c r="D3022" i="19"/>
  <c r="E3021" i="19"/>
  <c r="D3021" i="19"/>
  <c r="E3020" i="19"/>
  <c r="D3020" i="19"/>
  <c r="E3019" i="19"/>
  <c r="D3019" i="19"/>
  <c r="E3018" i="19"/>
  <c r="D3018" i="19"/>
  <c r="E3017" i="19"/>
  <c r="D3017" i="19"/>
  <c r="E3016" i="19"/>
  <c r="D3016" i="19"/>
  <c r="E3015" i="19"/>
  <c r="D3015" i="19"/>
  <c r="E3014" i="19"/>
  <c r="D3014" i="19"/>
  <c r="E3013" i="19"/>
  <c r="D3013" i="19"/>
  <c r="E3012" i="19"/>
  <c r="D3012" i="19"/>
  <c r="E3011" i="19"/>
  <c r="D3011" i="19"/>
  <c r="E3010" i="19"/>
  <c r="D3010" i="19"/>
  <c r="E3009" i="19"/>
  <c r="D3009" i="19"/>
  <c r="E3008" i="19"/>
  <c r="D3008" i="19"/>
  <c r="E3007" i="19"/>
  <c r="D3007" i="19"/>
  <c r="E3006" i="19"/>
  <c r="D3006" i="19"/>
  <c r="E3005" i="19"/>
  <c r="D3005" i="19"/>
  <c r="E3004" i="19"/>
  <c r="D3004" i="19"/>
  <c r="E3003" i="19"/>
  <c r="D3003" i="19"/>
  <c r="E3002" i="19"/>
  <c r="D3002" i="19"/>
  <c r="E3001" i="19"/>
  <c r="D3001" i="19"/>
  <c r="E3000" i="19"/>
  <c r="D3000" i="19"/>
  <c r="E2999" i="19"/>
  <c r="D2999" i="19"/>
  <c r="E2998" i="19"/>
  <c r="D2998" i="19"/>
  <c r="E2997" i="19"/>
  <c r="D2997" i="19"/>
  <c r="E2996" i="19"/>
  <c r="D2996" i="19"/>
  <c r="E2995" i="19"/>
  <c r="D2995" i="19"/>
  <c r="E2994" i="19"/>
  <c r="D2994" i="19"/>
  <c r="E2993" i="19"/>
  <c r="D2993" i="19"/>
  <c r="E2992" i="19"/>
  <c r="D2992" i="19"/>
  <c r="E2991" i="19"/>
  <c r="D2991" i="19"/>
  <c r="E2990" i="19"/>
  <c r="D2990" i="19"/>
  <c r="E2989" i="19"/>
  <c r="D2989" i="19"/>
  <c r="E2988" i="19"/>
  <c r="D2988" i="19"/>
  <c r="E2987" i="19"/>
  <c r="D2987" i="19"/>
  <c r="E2986" i="19"/>
  <c r="D2986" i="19"/>
  <c r="E2985" i="19"/>
  <c r="D2985" i="19"/>
  <c r="E2984" i="19"/>
  <c r="D2984" i="19"/>
  <c r="E2983" i="19"/>
  <c r="D2983" i="19"/>
  <c r="E2982" i="19"/>
  <c r="D2982" i="19"/>
  <c r="E2981" i="19"/>
  <c r="D2981" i="19"/>
  <c r="E2980" i="19"/>
  <c r="D2980" i="19"/>
  <c r="E2979" i="19"/>
  <c r="D2979" i="19"/>
  <c r="E2978" i="19"/>
  <c r="D2978" i="19"/>
  <c r="E2977" i="19"/>
  <c r="D2977" i="19"/>
  <c r="E2976" i="19"/>
  <c r="D2976" i="19"/>
  <c r="E2975" i="19"/>
  <c r="D2975" i="19"/>
  <c r="E2974" i="19"/>
  <c r="D2974" i="19"/>
  <c r="E2973" i="19"/>
  <c r="D2973" i="19"/>
  <c r="E2972" i="19"/>
  <c r="D2972" i="19"/>
  <c r="E2971" i="19"/>
  <c r="D2971" i="19"/>
  <c r="E2970" i="19"/>
  <c r="D2970" i="19"/>
  <c r="E2969" i="19"/>
  <c r="D2969" i="19"/>
  <c r="E2968" i="19"/>
  <c r="D2968" i="19"/>
  <c r="E2967" i="19"/>
  <c r="D2967" i="19"/>
  <c r="E2966" i="19"/>
  <c r="D2966" i="19"/>
  <c r="E2965" i="19"/>
  <c r="D2965" i="19"/>
  <c r="E2964" i="19"/>
  <c r="D2964" i="19"/>
  <c r="E2963" i="19"/>
  <c r="D2963" i="19"/>
  <c r="E2962" i="19"/>
  <c r="D2962" i="19"/>
  <c r="E2961" i="19"/>
  <c r="D2961" i="19"/>
  <c r="E2960" i="19"/>
  <c r="D2960" i="19"/>
  <c r="E2959" i="19"/>
  <c r="D2959" i="19"/>
  <c r="E2958" i="19"/>
  <c r="D2958" i="19"/>
  <c r="E2957" i="19"/>
  <c r="D2957" i="19"/>
  <c r="E2956" i="19"/>
  <c r="D2956" i="19"/>
  <c r="E2955" i="19"/>
  <c r="D2955" i="19"/>
  <c r="E2954" i="19"/>
  <c r="D2954" i="19"/>
  <c r="E2953" i="19"/>
  <c r="D2953" i="19"/>
  <c r="E2952" i="19"/>
  <c r="D2952" i="19"/>
  <c r="E2951" i="19"/>
  <c r="D2951" i="19"/>
  <c r="E2950" i="19"/>
  <c r="D2950" i="19"/>
  <c r="E2949" i="19"/>
  <c r="D2949" i="19"/>
  <c r="E2948" i="19"/>
  <c r="D2948" i="19"/>
  <c r="E2947" i="19"/>
  <c r="D2947" i="19"/>
  <c r="E2946" i="19"/>
  <c r="D2946" i="19"/>
  <c r="E2945" i="19"/>
  <c r="D2945" i="19"/>
  <c r="E2944" i="19"/>
  <c r="D2944" i="19"/>
  <c r="E2943" i="19"/>
  <c r="D2943" i="19"/>
  <c r="E2942" i="19"/>
  <c r="D2942" i="19"/>
  <c r="E2941" i="19"/>
  <c r="D2941" i="19"/>
  <c r="E2940" i="19"/>
  <c r="D2940" i="19"/>
  <c r="E2939" i="19"/>
  <c r="D2939" i="19"/>
  <c r="E2938" i="19"/>
  <c r="D2938" i="19"/>
  <c r="E2937" i="19"/>
  <c r="D2937" i="19"/>
  <c r="E2936" i="19"/>
  <c r="D2936" i="19"/>
  <c r="E2935" i="19"/>
  <c r="D2935" i="19"/>
  <c r="E2934" i="19"/>
  <c r="D2934" i="19"/>
  <c r="E2933" i="19"/>
  <c r="D2933" i="19"/>
  <c r="E2932" i="19"/>
  <c r="D2932" i="19"/>
  <c r="E2931" i="19"/>
  <c r="D2931" i="19"/>
  <c r="E2930" i="19"/>
  <c r="D2930" i="19"/>
  <c r="E2929" i="19"/>
  <c r="D2929" i="19"/>
  <c r="E2928" i="19"/>
  <c r="D2928" i="19"/>
  <c r="E2927" i="19"/>
  <c r="D2927" i="19"/>
  <c r="E2926" i="19"/>
  <c r="D2926" i="19"/>
  <c r="E2925" i="19"/>
  <c r="D2925" i="19"/>
  <c r="E2924" i="19"/>
  <c r="D2924" i="19"/>
  <c r="E2923" i="19"/>
  <c r="D2923" i="19"/>
  <c r="E2922" i="19"/>
  <c r="D2922" i="19"/>
  <c r="E2921" i="19"/>
  <c r="D2921" i="19"/>
  <c r="E2920" i="19"/>
  <c r="D2920" i="19"/>
  <c r="E2919" i="19"/>
  <c r="D2919" i="19"/>
  <c r="E2918" i="19"/>
  <c r="D2918" i="19"/>
  <c r="E2917" i="19"/>
  <c r="D2917" i="19"/>
  <c r="E2916" i="19"/>
  <c r="D2916" i="19"/>
  <c r="E2915" i="19"/>
  <c r="D2915" i="19"/>
  <c r="E2914" i="19"/>
  <c r="D2914" i="19"/>
  <c r="E2913" i="19"/>
  <c r="D2913" i="19"/>
  <c r="E2912" i="19"/>
  <c r="D2912" i="19"/>
  <c r="E2911" i="19"/>
  <c r="D2911" i="19"/>
  <c r="E2910" i="19"/>
  <c r="D2910" i="19"/>
  <c r="E2909" i="19"/>
  <c r="D2909" i="19"/>
  <c r="E2908" i="19"/>
  <c r="D2908" i="19"/>
  <c r="E2907" i="19"/>
  <c r="D2907" i="19"/>
  <c r="E2906" i="19"/>
  <c r="D2906" i="19"/>
  <c r="E2905" i="19"/>
  <c r="D2905" i="19"/>
  <c r="E2904" i="19"/>
  <c r="D2904" i="19"/>
  <c r="E2903" i="19"/>
  <c r="D2903" i="19"/>
  <c r="E2902" i="19"/>
  <c r="D2902" i="19"/>
  <c r="E2901" i="19"/>
  <c r="D2901" i="19"/>
  <c r="E2900" i="19"/>
  <c r="D2900" i="19"/>
  <c r="E2899" i="19"/>
  <c r="D2899" i="19"/>
  <c r="E2898" i="19"/>
  <c r="D2898" i="19"/>
  <c r="E2897" i="19"/>
  <c r="D2897" i="19"/>
  <c r="E2896" i="19"/>
  <c r="D2896" i="19"/>
  <c r="E2895" i="19"/>
  <c r="D2895" i="19"/>
  <c r="E2894" i="19"/>
  <c r="D2894" i="19"/>
  <c r="E2893" i="19"/>
  <c r="D2893" i="19"/>
  <c r="E2892" i="19"/>
  <c r="D2892" i="19"/>
  <c r="E2891" i="19"/>
  <c r="D2891" i="19"/>
  <c r="E2890" i="19"/>
  <c r="D2890" i="19"/>
  <c r="E2889" i="19"/>
  <c r="D2889" i="19"/>
  <c r="E2888" i="19"/>
  <c r="D2888" i="19"/>
  <c r="E2887" i="19"/>
  <c r="D2887" i="19"/>
  <c r="E2886" i="19"/>
  <c r="D2886" i="19"/>
  <c r="E2885" i="19"/>
  <c r="D2885" i="19"/>
  <c r="E2884" i="19"/>
  <c r="D2884" i="19"/>
  <c r="E2883" i="19"/>
  <c r="D2883" i="19"/>
  <c r="E2882" i="19"/>
  <c r="D2882" i="19"/>
  <c r="E2881" i="19"/>
  <c r="D2881" i="19"/>
  <c r="E2880" i="19"/>
  <c r="D2880" i="19"/>
  <c r="E2879" i="19"/>
  <c r="D2879" i="19"/>
  <c r="E2878" i="19"/>
  <c r="D2878" i="19"/>
  <c r="E2877" i="19"/>
  <c r="D2877" i="19"/>
  <c r="E2876" i="19"/>
  <c r="D2876" i="19"/>
  <c r="E2875" i="19"/>
  <c r="D2875" i="19"/>
  <c r="E2874" i="19"/>
  <c r="D2874" i="19"/>
  <c r="E2873" i="19"/>
  <c r="D2873" i="19"/>
  <c r="E2872" i="19"/>
  <c r="D2872" i="19"/>
  <c r="E2871" i="19"/>
  <c r="D2871" i="19"/>
  <c r="E2870" i="19"/>
  <c r="D2870" i="19"/>
  <c r="E2869" i="19"/>
  <c r="D2869" i="19"/>
  <c r="E2868" i="19"/>
  <c r="D2868" i="19"/>
  <c r="E2867" i="19"/>
  <c r="D2867" i="19"/>
  <c r="E2866" i="19"/>
  <c r="D2866" i="19"/>
  <c r="E2865" i="19"/>
  <c r="D2865" i="19"/>
  <c r="E2864" i="19"/>
  <c r="D2864" i="19"/>
  <c r="E2863" i="19"/>
  <c r="D2863" i="19"/>
  <c r="E2862" i="19"/>
  <c r="D2862" i="19"/>
  <c r="E2861" i="19"/>
  <c r="D2861" i="19"/>
  <c r="E2860" i="19"/>
  <c r="D2860" i="19"/>
  <c r="E2859" i="19"/>
  <c r="D2859" i="19"/>
  <c r="E2858" i="19"/>
  <c r="D2858" i="19"/>
  <c r="E2857" i="19"/>
  <c r="D2857" i="19"/>
  <c r="E2856" i="19"/>
  <c r="D2856" i="19"/>
  <c r="E2855" i="19"/>
  <c r="D2855" i="19"/>
  <c r="E2854" i="19"/>
  <c r="D2854" i="19"/>
  <c r="E2853" i="19"/>
  <c r="D2853" i="19"/>
  <c r="E2852" i="19"/>
  <c r="D2852" i="19"/>
  <c r="E2851" i="19"/>
  <c r="D2851" i="19"/>
  <c r="E2850" i="19"/>
  <c r="D2850" i="19"/>
  <c r="E2849" i="19"/>
  <c r="D2849" i="19"/>
  <c r="E2848" i="19"/>
  <c r="D2848" i="19"/>
  <c r="E2847" i="19"/>
  <c r="D2847" i="19"/>
  <c r="E2846" i="19"/>
  <c r="D2846" i="19"/>
  <c r="E2845" i="19"/>
  <c r="D2845" i="19"/>
  <c r="E2844" i="19"/>
  <c r="D2844" i="19"/>
  <c r="E2843" i="19"/>
  <c r="D2843" i="19"/>
  <c r="E2842" i="19"/>
  <c r="D2842" i="19"/>
  <c r="E2841" i="19"/>
  <c r="D2841" i="19"/>
  <c r="E2840" i="19"/>
  <c r="D2840" i="19"/>
  <c r="E2839" i="19"/>
  <c r="D2839" i="19"/>
  <c r="E2838" i="19"/>
  <c r="D2838" i="19"/>
  <c r="E2837" i="19"/>
  <c r="D2837" i="19"/>
  <c r="E2836" i="19"/>
  <c r="D2836" i="19"/>
  <c r="E2835" i="19"/>
  <c r="D2835" i="19"/>
  <c r="E2834" i="19"/>
  <c r="D2834" i="19"/>
  <c r="E2833" i="19"/>
  <c r="D2833" i="19"/>
  <c r="E2832" i="19"/>
  <c r="D2832" i="19"/>
  <c r="E2831" i="19"/>
  <c r="D2831" i="19"/>
  <c r="E2830" i="19"/>
  <c r="D2830" i="19"/>
  <c r="E2829" i="19"/>
  <c r="D2829" i="19"/>
  <c r="E2828" i="19"/>
  <c r="D2828" i="19"/>
  <c r="E2827" i="19"/>
  <c r="D2827" i="19"/>
  <c r="E2826" i="19"/>
  <c r="D2826" i="19"/>
  <c r="E2825" i="19"/>
  <c r="D2825" i="19"/>
  <c r="E2824" i="19"/>
  <c r="D2824" i="19"/>
  <c r="E2823" i="19"/>
  <c r="D2823" i="19"/>
  <c r="E2822" i="19"/>
  <c r="D2822" i="19"/>
  <c r="E2821" i="19"/>
  <c r="D2821" i="19"/>
  <c r="E2820" i="19"/>
  <c r="D2820" i="19"/>
  <c r="E2819" i="19"/>
  <c r="D2819" i="19"/>
  <c r="E2818" i="19"/>
  <c r="D2818" i="19"/>
  <c r="E2817" i="19"/>
  <c r="D2817" i="19"/>
  <c r="E2816" i="19"/>
  <c r="D2816" i="19"/>
  <c r="E2815" i="19"/>
  <c r="D2815" i="19"/>
  <c r="E2814" i="19"/>
  <c r="D2814" i="19"/>
  <c r="E2813" i="19"/>
  <c r="D2813" i="19"/>
  <c r="E2812" i="19"/>
  <c r="D2812" i="19"/>
  <c r="E2811" i="19"/>
  <c r="D2811" i="19"/>
  <c r="E2810" i="19"/>
  <c r="D2810" i="19"/>
  <c r="E2809" i="19"/>
  <c r="D2809" i="19"/>
  <c r="E2808" i="19"/>
  <c r="D2808" i="19"/>
  <c r="E2807" i="19"/>
  <c r="D2807" i="19"/>
  <c r="E2806" i="19"/>
  <c r="D2806" i="19"/>
  <c r="E2805" i="19"/>
  <c r="D2805" i="19"/>
  <c r="E2804" i="19"/>
  <c r="D2804" i="19"/>
  <c r="E2803" i="19"/>
  <c r="D2803" i="19"/>
  <c r="E2802" i="19"/>
  <c r="D2802" i="19"/>
  <c r="E2801" i="19"/>
  <c r="D2801" i="19"/>
  <c r="E2800" i="19"/>
  <c r="D2800" i="19"/>
  <c r="E2799" i="19"/>
  <c r="D2799" i="19"/>
  <c r="E2798" i="19"/>
  <c r="D2798" i="19"/>
  <c r="E2797" i="19"/>
  <c r="D2797" i="19"/>
  <c r="E2796" i="19"/>
  <c r="D2796" i="19"/>
  <c r="E2795" i="19"/>
  <c r="D2795" i="19"/>
  <c r="E2794" i="19"/>
  <c r="D2794" i="19"/>
  <c r="E2793" i="19"/>
  <c r="D2793" i="19"/>
  <c r="E2792" i="19"/>
  <c r="D2792" i="19"/>
  <c r="E2791" i="19"/>
  <c r="D2791" i="19"/>
  <c r="E2790" i="19"/>
  <c r="D2790" i="19"/>
  <c r="E2789" i="19"/>
  <c r="D2789" i="19"/>
  <c r="E2788" i="19"/>
  <c r="D2788" i="19"/>
  <c r="E2787" i="19"/>
  <c r="D2787" i="19"/>
  <c r="E2786" i="19"/>
  <c r="D2786" i="19"/>
  <c r="E2785" i="19"/>
  <c r="D2785" i="19"/>
  <c r="E2784" i="19"/>
  <c r="D2784" i="19"/>
  <c r="E2783" i="19"/>
  <c r="D2783" i="19"/>
  <c r="E2782" i="19"/>
  <c r="D2782" i="19"/>
  <c r="E2781" i="19"/>
  <c r="D2781" i="19"/>
  <c r="E2780" i="19"/>
  <c r="D2780" i="19"/>
  <c r="E2779" i="19"/>
  <c r="D2779" i="19"/>
  <c r="E2778" i="19"/>
  <c r="D2778" i="19"/>
  <c r="E2777" i="19"/>
  <c r="D2777" i="19"/>
  <c r="E2776" i="19"/>
  <c r="D2776" i="19"/>
  <c r="E2775" i="19"/>
  <c r="D2775" i="19"/>
  <c r="E2774" i="19"/>
  <c r="D2774" i="19"/>
  <c r="E2773" i="19"/>
  <c r="D2773" i="19"/>
  <c r="E2772" i="19"/>
  <c r="D2772" i="19"/>
  <c r="E2771" i="19"/>
  <c r="D2771" i="19"/>
  <c r="E2770" i="19"/>
  <c r="D2770" i="19"/>
  <c r="E2769" i="19"/>
  <c r="D2769" i="19"/>
  <c r="E2768" i="19"/>
  <c r="D2768" i="19"/>
  <c r="E2767" i="19"/>
  <c r="D2767" i="19"/>
  <c r="E2766" i="19"/>
  <c r="D2766" i="19"/>
  <c r="E2765" i="19"/>
  <c r="D2765" i="19"/>
  <c r="E2764" i="19"/>
  <c r="D2764" i="19"/>
  <c r="E2763" i="19"/>
  <c r="D2763" i="19"/>
  <c r="E2762" i="19"/>
  <c r="D2762" i="19"/>
  <c r="E2761" i="19"/>
  <c r="D2761" i="19"/>
  <c r="E2760" i="19"/>
  <c r="D2760" i="19"/>
  <c r="E2759" i="19"/>
  <c r="D2759" i="19"/>
  <c r="E2758" i="19"/>
  <c r="D2758" i="19"/>
  <c r="E2757" i="19"/>
  <c r="D2757" i="19"/>
  <c r="E2756" i="19"/>
  <c r="D2756" i="19"/>
  <c r="E2755" i="19"/>
  <c r="D2755" i="19"/>
  <c r="E2754" i="19"/>
  <c r="D2754" i="19"/>
  <c r="E2753" i="19"/>
  <c r="D2753" i="19"/>
  <c r="E2752" i="19"/>
  <c r="D2752" i="19"/>
  <c r="E2751" i="19"/>
  <c r="D2751" i="19"/>
  <c r="E2750" i="19"/>
  <c r="D2750" i="19"/>
  <c r="E2749" i="19"/>
  <c r="D2749" i="19"/>
  <c r="E2748" i="19"/>
  <c r="D2748" i="19"/>
  <c r="E2747" i="19"/>
  <c r="D2747" i="19"/>
  <c r="E2746" i="19"/>
  <c r="D2746" i="19"/>
  <c r="E2745" i="19"/>
  <c r="D2745" i="19"/>
  <c r="E2744" i="19"/>
  <c r="D2744" i="19"/>
  <c r="E2743" i="19"/>
  <c r="D2743" i="19"/>
  <c r="E2742" i="19"/>
  <c r="D2742" i="19"/>
  <c r="E2741" i="19"/>
  <c r="D2741" i="19"/>
  <c r="E2740" i="19"/>
  <c r="D2740" i="19"/>
  <c r="E2739" i="19"/>
  <c r="D2739" i="19"/>
  <c r="E2738" i="19"/>
  <c r="D2738" i="19"/>
  <c r="E2737" i="19"/>
  <c r="D2737" i="19"/>
  <c r="E2736" i="19"/>
  <c r="D2736" i="19"/>
  <c r="E2735" i="19"/>
  <c r="D2735" i="19"/>
  <c r="E2734" i="19"/>
  <c r="D2734" i="19"/>
  <c r="E2733" i="19"/>
  <c r="D2733" i="19"/>
  <c r="E2732" i="19"/>
  <c r="D2732" i="19"/>
  <c r="E2731" i="19"/>
  <c r="D2731" i="19"/>
  <c r="E2730" i="19"/>
  <c r="D2730" i="19"/>
  <c r="E2729" i="19"/>
  <c r="D2729" i="19"/>
  <c r="E2728" i="19"/>
  <c r="D2728" i="19"/>
  <c r="E2727" i="19"/>
  <c r="D2727" i="19"/>
  <c r="E2726" i="19"/>
  <c r="D2726" i="19"/>
  <c r="E2725" i="19"/>
  <c r="D2725" i="19"/>
  <c r="E2724" i="19"/>
  <c r="D2724" i="19"/>
  <c r="E2723" i="19"/>
  <c r="D2723" i="19"/>
  <c r="E2722" i="19"/>
  <c r="D2722" i="19"/>
  <c r="E2721" i="19"/>
  <c r="D2721" i="19"/>
  <c r="E2720" i="19"/>
  <c r="D2720" i="19"/>
  <c r="E2719" i="19"/>
  <c r="D2719" i="19"/>
  <c r="E2718" i="19"/>
  <c r="D2718" i="19"/>
  <c r="E2717" i="19"/>
  <c r="D2717" i="19"/>
  <c r="E2716" i="19"/>
  <c r="D2716" i="19"/>
  <c r="E2715" i="19"/>
  <c r="D2715" i="19"/>
  <c r="E2714" i="19"/>
  <c r="D2714" i="19"/>
  <c r="E2713" i="19"/>
  <c r="D2713" i="19"/>
  <c r="E2712" i="19"/>
  <c r="D2712" i="19"/>
  <c r="E2711" i="19"/>
  <c r="D2711" i="19"/>
  <c r="E2710" i="19"/>
  <c r="D2710" i="19"/>
  <c r="E2709" i="19"/>
  <c r="D2709" i="19"/>
  <c r="E2708" i="19"/>
  <c r="D2708" i="19"/>
  <c r="E2707" i="19"/>
  <c r="D2707" i="19"/>
  <c r="E2706" i="19"/>
  <c r="D2706" i="19"/>
  <c r="E2705" i="19"/>
  <c r="D2705" i="19"/>
  <c r="E2704" i="19"/>
  <c r="D2704" i="19"/>
  <c r="E2703" i="19"/>
  <c r="D2703" i="19"/>
  <c r="E2702" i="19"/>
  <c r="D2702" i="19"/>
  <c r="E2701" i="19"/>
  <c r="D2701" i="19"/>
  <c r="E2700" i="19"/>
  <c r="D2700" i="19"/>
  <c r="E2699" i="19"/>
  <c r="D2699" i="19"/>
  <c r="E2698" i="19"/>
  <c r="D2698" i="19"/>
  <c r="E2697" i="19"/>
  <c r="D2697" i="19"/>
  <c r="E2696" i="19"/>
  <c r="D2696" i="19"/>
  <c r="E2695" i="19"/>
  <c r="D2695" i="19"/>
  <c r="E2694" i="19"/>
  <c r="D2694" i="19"/>
  <c r="E2693" i="19"/>
  <c r="D2693" i="19"/>
  <c r="E2692" i="19"/>
  <c r="D2692" i="19"/>
  <c r="E2691" i="19"/>
  <c r="D2691" i="19"/>
  <c r="E2690" i="19"/>
  <c r="D2690" i="19"/>
  <c r="E2689" i="19"/>
  <c r="D2689" i="19"/>
  <c r="E2688" i="19"/>
  <c r="D2688" i="19"/>
  <c r="E2687" i="19"/>
  <c r="D2687" i="19"/>
  <c r="E2686" i="19"/>
  <c r="D2686" i="19"/>
  <c r="E2685" i="19"/>
  <c r="D2685" i="19"/>
  <c r="E2684" i="19"/>
  <c r="D2684" i="19"/>
  <c r="E2683" i="19"/>
  <c r="D2683" i="19"/>
  <c r="E2682" i="19"/>
  <c r="D2682" i="19"/>
  <c r="E2681" i="19"/>
  <c r="D2681" i="19"/>
  <c r="E2680" i="19"/>
  <c r="D2680" i="19"/>
  <c r="E2679" i="19"/>
  <c r="D2679" i="19"/>
  <c r="E2678" i="19"/>
  <c r="D2678" i="19"/>
  <c r="E2677" i="19"/>
  <c r="D2677" i="19"/>
  <c r="E2676" i="19"/>
  <c r="D2676" i="19"/>
  <c r="E2675" i="19"/>
  <c r="D2675" i="19"/>
  <c r="E2674" i="19"/>
  <c r="D2674" i="19"/>
  <c r="E2673" i="19"/>
  <c r="D2673" i="19"/>
  <c r="E2672" i="19"/>
  <c r="D2672" i="19"/>
  <c r="E2671" i="19"/>
  <c r="D2671" i="19"/>
  <c r="E2670" i="19"/>
  <c r="D2670" i="19"/>
  <c r="E2669" i="19"/>
  <c r="D2669" i="19"/>
  <c r="E2668" i="19"/>
  <c r="D2668" i="19"/>
  <c r="E2667" i="19"/>
  <c r="D2667" i="19"/>
  <c r="E2666" i="19"/>
  <c r="D2666" i="19"/>
  <c r="E2665" i="19"/>
  <c r="D2665" i="19"/>
  <c r="E2664" i="19"/>
  <c r="D2664" i="19"/>
  <c r="E2663" i="19"/>
  <c r="D2663" i="19"/>
  <c r="E2662" i="19"/>
  <c r="D2662" i="19"/>
  <c r="E2661" i="19"/>
  <c r="D2661" i="19"/>
  <c r="E2660" i="19"/>
  <c r="D2660" i="19"/>
  <c r="E2659" i="19"/>
  <c r="D2659" i="19"/>
  <c r="E2658" i="19"/>
  <c r="D2658" i="19"/>
  <c r="E2657" i="19"/>
  <c r="D2657" i="19"/>
  <c r="E2656" i="19"/>
  <c r="D2656" i="19"/>
  <c r="E2655" i="19"/>
  <c r="D2655" i="19"/>
  <c r="E2654" i="19"/>
  <c r="D2654" i="19"/>
  <c r="E2653" i="19"/>
  <c r="D2653" i="19"/>
  <c r="E2652" i="19"/>
  <c r="D2652" i="19"/>
  <c r="E2651" i="19"/>
  <c r="D2651" i="19"/>
  <c r="E2650" i="19"/>
  <c r="D2650" i="19"/>
  <c r="E2649" i="19"/>
  <c r="D2649" i="19"/>
  <c r="E2648" i="19"/>
  <c r="D2648" i="19"/>
  <c r="E2647" i="19"/>
  <c r="D2647" i="19"/>
  <c r="E2646" i="19"/>
  <c r="D2646" i="19"/>
  <c r="E2645" i="19"/>
  <c r="D2645" i="19"/>
  <c r="E2644" i="19"/>
  <c r="D2644" i="19"/>
  <c r="E2643" i="19"/>
  <c r="D2643" i="19"/>
  <c r="E2642" i="19"/>
  <c r="D2642" i="19"/>
  <c r="E2641" i="19"/>
  <c r="D2641" i="19"/>
  <c r="E2640" i="19"/>
  <c r="D2640" i="19"/>
  <c r="E2639" i="19"/>
  <c r="D2639" i="19"/>
  <c r="E2638" i="19"/>
  <c r="D2638" i="19"/>
  <c r="E2637" i="19"/>
  <c r="D2637" i="19"/>
  <c r="E2636" i="19"/>
  <c r="D2636" i="19"/>
  <c r="E2635" i="19"/>
  <c r="D2635" i="19"/>
  <c r="E2634" i="19"/>
  <c r="D2634" i="19"/>
  <c r="E2633" i="19"/>
  <c r="D2633" i="19"/>
  <c r="E2632" i="19"/>
  <c r="D2632" i="19"/>
  <c r="E2631" i="19"/>
  <c r="D2631" i="19"/>
  <c r="E2630" i="19"/>
  <c r="D2630" i="19"/>
  <c r="E2629" i="19"/>
  <c r="D2629" i="19"/>
  <c r="E2628" i="19"/>
  <c r="D2628" i="19"/>
  <c r="E2627" i="19"/>
  <c r="D2627" i="19"/>
  <c r="E2626" i="19"/>
  <c r="D2626" i="19"/>
  <c r="E2625" i="19"/>
  <c r="D2625" i="19"/>
  <c r="E2624" i="19"/>
  <c r="D2624" i="19"/>
  <c r="E2623" i="19"/>
  <c r="D2623" i="19"/>
  <c r="E2622" i="19"/>
  <c r="D2622" i="19"/>
  <c r="E2621" i="19"/>
  <c r="D2621" i="19"/>
  <c r="E2620" i="19"/>
  <c r="D2620" i="19"/>
  <c r="E2619" i="19"/>
  <c r="D2619" i="19"/>
  <c r="E2618" i="19"/>
  <c r="D2618" i="19"/>
  <c r="E2617" i="19"/>
  <c r="D2617" i="19"/>
  <c r="E2616" i="19"/>
  <c r="D2616" i="19"/>
  <c r="E2615" i="19"/>
  <c r="D2615" i="19"/>
  <c r="E2614" i="19"/>
  <c r="D2614" i="19"/>
  <c r="E2613" i="19"/>
  <c r="D2613" i="19"/>
  <c r="E2612" i="19"/>
  <c r="D2612" i="19"/>
  <c r="E2611" i="19"/>
  <c r="D2611" i="19"/>
  <c r="E2610" i="19"/>
  <c r="D2610" i="19"/>
  <c r="E2609" i="19"/>
  <c r="D2609" i="19"/>
  <c r="E2608" i="19"/>
  <c r="D2608" i="19"/>
  <c r="E2607" i="19"/>
  <c r="D2607" i="19"/>
  <c r="E2606" i="19"/>
  <c r="D2606" i="19"/>
  <c r="E2605" i="19"/>
  <c r="D2605" i="19"/>
  <c r="E2604" i="19"/>
  <c r="D2604" i="19"/>
  <c r="E2603" i="19"/>
  <c r="D2603" i="19"/>
  <c r="E2602" i="19"/>
  <c r="D2602" i="19"/>
  <c r="E2601" i="19"/>
  <c r="D2601" i="19"/>
  <c r="E2600" i="19"/>
  <c r="D2600" i="19"/>
  <c r="E2599" i="19"/>
  <c r="D2599" i="19"/>
  <c r="E2598" i="19"/>
  <c r="D2598" i="19"/>
  <c r="E2597" i="19"/>
  <c r="D2597" i="19"/>
  <c r="E2596" i="19"/>
  <c r="D2596" i="19"/>
  <c r="E2595" i="19"/>
  <c r="D2595" i="19"/>
  <c r="E2594" i="19"/>
  <c r="D2594" i="19"/>
  <c r="E2593" i="19"/>
  <c r="D2593" i="19"/>
  <c r="E2592" i="19"/>
  <c r="D2592" i="19"/>
  <c r="E2591" i="19"/>
  <c r="D2591" i="19"/>
  <c r="E2590" i="19"/>
  <c r="D2590" i="19"/>
  <c r="E2589" i="19"/>
  <c r="D2589" i="19"/>
  <c r="E2588" i="19"/>
  <c r="D2588" i="19"/>
  <c r="E2587" i="19"/>
  <c r="D2587" i="19"/>
  <c r="E2586" i="19"/>
  <c r="D2586" i="19"/>
  <c r="E2585" i="19"/>
  <c r="D2585" i="19"/>
  <c r="E2584" i="19"/>
  <c r="D2584" i="19"/>
  <c r="E2583" i="19"/>
  <c r="D2583" i="19"/>
  <c r="E2582" i="19"/>
  <c r="D2582" i="19"/>
  <c r="E2581" i="19"/>
  <c r="D2581" i="19"/>
  <c r="E2580" i="19"/>
  <c r="D2580" i="19"/>
  <c r="E2579" i="19"/>
  <c r="D2579" i="19"/>
  <c r="E2578" i="19"/>
  <c r="D2578" i="19"/>
  <c r="E2577" i="19"/>
  <c r="D2577" i="19"/>
  <c r="E2576" i="19"/>
  <c r="D2576" i="19"/>
  <c r="E2575" i="19"/>
  <c r="D2575" i="19"/>
  <c r="E2574" i="19"/>
  <c r="D2574" i="19"/>
  <c r="E2573" i="19"/>
  <c r="D2573" i="19"/>
  <c r="E2572" i="19"/>
  <c r="D2572" i="19"/>
  <c r="E2571" i="19"/>
  <c r="D2571" i="19"/>
  <c r="E2570" i="19"/>
  <c r="D2570" i="19"/>
  <c r="E2569" i="19"/>
  <c r="D2569" i="19"/>
  <c r="E2568" i="19"/>
  <c r="D2568" i="19"/>
  <c r="E2567" i="19"/>
  <c r="D2567" i="19"/>
  <c r="E2566" i="19"/>
  <c r="D2566" i="19"/>
  <c r="E2565" i="19"/>
  <c r="D2565" i="19"/>
  <c r="E2564" i="19"/>
  <c r="D2564" i="19"/>
  <c r="E2563" i="19"/>
  <c r="D2563" i="19"/>
  <c r="E2562" i="19"/>
  <c r="D2562" i="19"/>
  <c r="E2561" i="19"/>
  <c r="D2561" i="19"/>
  <c r="E2560" i="19"/>
  <c r="D2560" i="19"/>
  <c r="E2559" i="19"/>
  <c r="D2559" i="19"/>
  <c r="E2558" i="19"/>
  <c r="D2558" i="19"/>
  <c r="E2557" i="19"/>
  <c r="D2557" i="19"/>
  <c r="E2556" i="19"/>
  <c r="D2556" i="19"/>
  <c r="E2555" i="19"/>
  <c r="D2555" i="19"/>
  <c r="E2554" i="19"/>
  <c r="D2554" i="19"/>
  <c r="E2553" i="19"/>
  <c r="D2553" i="19"/>
  <c r="E2552" i="19"/>
  <c r="D2552" i="19"/>
  <c r="E2551" i="19"/>
  <c r="D2551" i="19"/>
  <c r="E2550" i="19"/>
  <c r="D2550" i="19"/>
  <c r="E2549" i="19"/>
  <c r="D2549" i="19"/>
  <c r="E2548" i="19"/>
  <c r="D2548" i="19"/>
  <c r="E2547" i="19"/>
  <c r="D2547" i="19"/>
  <c r="E2546" i="19"/>
  <c r="D2546" i="19"/>
  <c r="E2545" i="19"/>
  <c r="D2545" i="19"/>
  <c r="E2544" i="19"/>
  <c r="D2544" i="19"/>
  <c r="E2543" i="19"/>
  <c r="D2543" i="19"/>
  <c r="E2542" i="19"/>
  <c r="D2542" i="19"/>
  <c r="E2541" i="19"/>
  <c r="D2541" i="19"/>
  <c r="E2540" i="19"/>
  <c r="D2540" i="19"/>
  <c r="E2539" i="19"/>
  <c r="D2539" i="19"/>
  <c r="E2538" i="19"/>
  <c r="D2538" i="19"/>
  <c r="E2537" i="19"/>
  <c r="D2537" i="19"/>
  <c r="E2536" i="19"/>
  <c r="D2536" i="19"/>
  <c r="E2535" i="19"/>
  <c r="D2535" i="19"/>
  <c r="E2534" i="19"/>
  <c r="D2534" i="19"/>
  <c r="E2533" i="19"/>
  <c r="D2533" i="19"/>
  <c r="E2532" i="19"/>
  <c r="D2532" i="19"/>
  <c r="E2531" i="19"/>
  <c r="D2531" i="19"/>
  <c r="E2530" i="19"/>
  <c r="D2530" i="19"/>
  <c r="E2529" i="19"/>
  <c r="D2529" i="19"/>
  <c r="E2528" i="19"/>
  <c r="D2528" i="19"/>
  <c r="E2527" i="19"/>
  <c r="D2527" i="19"/>
  <c r="E2526" i="19"/>
  <c r="D2526" i="19"/>
  <c r="E2525" i="19"/>
  <c r="D2525" i="19"/>
  <c r="E2524" i="19"/>
  <c r="D2524" i="19"/>
  <c r="E2523" i="19"/>
  <c r="D2523" i="19"/>
  <c r="E2522" i="19"/>
  <c r="D2522" i="19"/>
  <c r="E2521" i="19"/>
  <c r="D2521" i="19"/>
  <c r="E2520" i="19"/>
  <c r="D2520" i="19"/>
  <c r="E2519" i="19"/>
  <c r="D2519" i="19"/>
  <c r="E2518" i="19"/>
  <c r="D2518" i="19"/>
  <c r="E2517" i="19"/>
  <c r="D2517" i="19"/>
  <c r="E2516" i="19"/>
  <c r="D2516" i="19"/>
  <c r="E2515" i="19"/>
  <c r="D2515" i="19"/>
  <c r="E2514" i="19"/>
  <c r="D2514" i="19"/>
  <c r="E2513" i="19"/>
  <c r="D2513" i="19"/>
  <c r="E2512" i="19"/>
  <c r="D2512" i="19"/>
  <c r="E2511" i="19"/>
  <c r="D2511" i="19"/>
  <c r="E2510" i="19"/>
  <c r="D2510" i="19"/>
  <c r="E2509" i="19"/>
  <c r="D2509" i="19"/>
  <c r="E2508" i="19"/>
  <c r="D2508" i="19"/>
  <c r="E2507" i="19"/>
  <c r="D2507" i="19"/>
  <c r="E2506" i="19"/>
  <c r="D2506" i="19"/>
  <c r="E2505" i="19"/>
  <c r="D2505" i="19"/>
  <c r="E2504" i="19"/>
  <c r="D2504" i="19"/>
  <c r="E2503" i="19"/>
  <c r="D2503" i="19"/>
  <c r="E2502" i="19"/>
  <c r="D2502" i="19"/>
  <c r="E2501" i="19"/>
  <c r="D2501" i="19"/>
  <c r="E2500" i="19"/>
  <c r="D2500" i="19"/>
  <c r="E2499" i="19"/>
  <c r="D2499" i="19"/>
  <c r="E2498" i="19"/>
  <c r="D2498" i="19"/>
  <c r="E2497" i="19"/>
  <c r="D2497" i="19"/>
  <c r="E2496" i="19"/>
  <c r="D2496" i="19"/>
  <c r="E2495" i="19"/>
  <c r="D2495" i="19"/>
  <c r="E2494" i="19"/>
  <c r="D2494" i="19"/>
  <c r="E2493" i="19"/>
  <c r="D2493" i="19"/>
  <c r="E2492" i="19"/>
  <c r="D2492" i="19"/>
  <c r="E2491" i="19"/>
  <c r="D2491" i="19"/>
  <c r="E2490" i="19"/>
  <c r="D2490" i="19"/>
  <c r="E2489" i="19"/>
  <c r="D2489" i="19"/>
  <c r="E2488" i="19"/>
  <c r="D2488" i="19"/>
  <c r="E2487" i="19"/>
  <c r="D2487" i="19"/>
  <c r="E2486" i="19"/>
  <c r="D2486" i="19"/>
  <c r="E2485" i="19"/>
  <c r="D2485" i="19"/>
  <c r="E2484" i="19"/>
  <c r="D2484" i="19"/>
  <c r="E2483" i="19"/>
  <c r="D2483" i="19"/>
  <c r="E2482" i="19"/>
  <c r="D2482" i="19"/>
  <c r="E2481" i="19"/>
  <c r="D2481" i="19"/>
  <c r="E2480" i="19"/>
  <c r="D2480" i="19"/>
  <c r="E2479" i="19"/>
  <c r="D2479" i="19"/>
  <c r="E2478" i="19"/>
  <c r="D2478" i="19"/>
  <c r="E2477" i="19"/>
  <c r="D2477" i="19"/>
  <c r="E2476" i="19"/>
  <c r="D2476" i="19"/>
  <c r="E2475" i="19"/>
  <c r="D2475" i="19"/>
  <c r="E2474" i="19"/>
  <c r="D2474" i="19"/>
  <c r="E2473" i="19"/>
  <c r="D2473" i="19"/>
  <c r="E2472" i="19"/>
  <c r="D2472" i="19"/>
  <c r="E2471" i="19"/>
  <c r="D2471" i="19"/>
  <c r="E2470" i="19"/>
  <c r="D2470" i="19"/>
  <c r="E2469" i="19"/>
  <c r="D2469" i="19"/>
  <c r="E2468" i="19"/>
  <c r="D2468" i="19"/>
  <c r="E2467" i="19"/>
  <c r="D2467" i="19"/>
  <c r="E2466" i="19"/>
  <c r="D2466" i="19"/>
  <c r="E2465" i="19"/>
  <c r="D2465" i="19"/>
  <c r="E2464" i="19"/>
  <c r="D2464" i="19"/>
  <c r="E2463" i="19"/>
  <c r="D2463" i="19"/>
  <c r="E2462" i="19"/>
  <c r="D2462" i="19"/>
  <c r="E2461" i="19"/>
  <c r="D2461" i="19"/>
  <c r="E2460" i="19"/>
  <c r="D2460" i="19"/>
  <c r="E2459" i="19"/>
  <c r="D2459" i="19"/>
  <c r="E2458" i="19"/>
  <c r="D2458" i="19"/>
  <c r="E2457" i="19"/>
  <c r="D2457" i="19"/>
  <c r="E2456" i="19"/>
  <c r="D2456" i="19"/>
  <c r="E2455" i="19"/>
  <c r="D2455" i="19"/>
  <c r="E2454" i="19"/>
  <c r="D2454" i="19"/>
  <c r="E2453" i="19"/>
  <c r="D2453" i="19"/>
  <c r="E2452" i="19"/>
  <c r="D2452" i="19"/>
  <c r="E2451" i="19"/>
  <c r="D2451" i="19"/>
  <c r="E2450" i="19"/>
  <c r="D2450" i="19"/>
  <c r="E2449" i="19"/>
  <c r="D2449" i="19"/>
  <c r="E2448" i="19"/>
  <c r="D2448" i="19"/>
  <c r="E2447" i="19"/>
  <c r="D2447" i="19"/>
  <c r="E2446" i="19"/>
  <c r="D2446" i="19"/>
  <c r="E2445" i="19"/>
  <c r="D2445" i="19"/>
  <c r="E2444" i="19"/>
  <c r="D2444" i="19"/>
  <c r="E2443" i="19"/>
  <c r="D2443" i="19"/>
  <c r="E2442" i="19"/>
  <c r="D2442" i="19"/>
  <c r="E2441" i="19"/>
  <c r="D2441" i="19"/>
  <c r="E2440" i="19"/>
  <c r="D2440" i="19"/>
  <c r="E2439" i="19"/>
  <c r="D2439" i="19"/>
  <c r="E2438" i="19"/>
  <c r="D2438" i="19"/>
  <c r="E2437" i="19"/>
  <c r="D2437" i="19"/>
  <c r="E2436" i="19"/>
  <c r="D2436" i="19"/>
  <c r="E2435" i="19"/>
  <c r="D2435" i="19"/>
  <c r="E2434" i="19"/>
  <c r="D2434" i="19"/>
  <c r="E2433" i="19"/>
  <c r="D2433" i="19"/>
  <c r="E2432" i="19"/>
  <c r="D2432" i="19"/>
  <c r="E2431" i="19"/>
  <c r="D2431" i="19"/>
  <c r="E2430" i="19"/>
  <c r="D2430" i="19"/>
  <c r="E2429" i="19"/>
  <c r="D2429" i="19"/>
  <c r="E2428" i="19"/>
  <c r="D2428" i="19"/>
  <c r="E2427" i="19"/>
  <c r="D2427" i="19"/>
  <c r="E2426" i="19"/>
  <c r="D2426" i="19"/>
  <c r="E2425" i="19"/>
  <c r="D2425" i="19"/>
  <c r="E2424" i="19"/>
  <c r="D2424" i="19"/>
  <c r="E2423" i="19"/>
  <c r="D2423" i="19"/>
  <c r="E2422" i="19"/>
  <c r="D2422" i="19"/>
  <c r="E2421" i="19"/>
  <c r="D2421" i="19"/>
  <c r="E2420" i="19"/>
  <c r="D2420" i="19"/>
  <c r="E2419" i="19"/>
  <c r="D2419" i="19"/>
  <c r="E2418" i="19"/>
  <c r="D2418" i="19"/>
  <c r="E2417" i="19"/>
  <c r="D2417" i="19"/>
  <c r="E2416" i="19"/>
  <c r="D2416" i="19"/>
  <c r="E2415" i="19"/>
  <c r="D2415" i="19"/>
  <c r="E2414" i="19"/>
  <c r="D2414" i="19"/>
  <c r="E2413" i="19"/>
  <c r="D2413" i="19"/>
  <c r="E2412" i="19"/>
  <c r="D2412" i="19"/>
  <c r="E2411" i="19"/>
  <c r="D2411" i="19"/>
  <c r="E2410" i="19"/>
  <c r="D2410" i="19"/>
  <c r="E2409" i="19"/>
  <c r="D2409" i="19"/>
  <c r="E2408" i="19"/>
  <c r="D2408" i="19"/>
  <c r="E2407" i="19"/>
  <c r="D2407" i="19"/>
  <c r="E2406" i="19"/>
  <c r="D2406" i="19"/>
  <c r="E2405" i="19"/>
  <c r="D2405" i="19"/>
  <c r="E2404" i="19"/>
  <c r="D2404" i="19"/>
  <c r="E2403" i="19"/>
  <c r="D2403" i="19"/>
  <c r="E2402" i="19"/>
  <c r="D2402" i="19"/>
  <c r="E2401" i="19"/>
  <c r="D2401" i="19"/>
  <c r="E2400" i="19"/>
  <c r="D2400" i="19"/>
  <c r="E2399" i="19"/>
  <c r="D2399" i="19"/>
  <c r="E2398" i="19"/>
  <c r="D2398" i="19"/>
  <c r="E2397" i="19"/>
  <c r="D2397" i="19"/>
  <c r="E2396" i="19"/>
  <c r="D2396" i="19"/>
  <c r="E2395" i="19"/>
  <c r="D2395" i="19"/>
  <c r="E2394" i="19"/>
  <c r="D2394" i="19"/>
  <c r="E2393" i="19"/>
  <c r="D2393" i="19"/>
  <c r="E2392" i="19"/>
  <c r="D2392" i="19"/>
  <c r="E2391" i="19"/>
  <c r="D2391" i="19"/>
  <c r="E2390" i="19"/>
  <c r="D2390" i="19"/>
  <c r="E2389" i="19"/>
  <c r="D2389" i="19"/>
  <c r="E2388" i="19"/>
  <c r="D2388" i="19"/>
  <c r="E2387" i="19"/>
  <c r="D2387" i="19"/>
  <c r="E2386" i="19"/>
  <c r="D2386" i="19"/>
  <c r="E2385" i="19"/>
  <c r="D2385" i="19"/>
  <c r="E2384" i="19"/>
  <c r="D2384" i="19"/>
  <c r="E2383" i="19"/>
  <c r="D2383" i="19"/>
  <c r="E2382" i="19"/>
  <c r="D2382" i="19"/>
  <c r="E2381" i="19"/>
  <c r="D2381" i="19"/>
  <c r="E2380" i="19"/>
  <c r="D2380" i="19"/>
  <c r="E2379" i="19"/>
  <c r="D2379" i="19"/>
  <c r="E2378" i="19"/>
  <c r="D2378" i="19"/>
  <c r="E2377" i="19"/>
  <c r="D2377" i="19"/>
  <c r="E2376" i="19"/>
  <c r="D2376" i="19"/>
  <c r="E2375" i="19"/>
  <c r="D2375" i="19"/>
  <c r="E2374" i="19"/>
  <c r="D2374" i="19"/>
  <c r="E2373" i="19"/>
  <c r="D2373" i="19"/>
  <c r="E2372" i="19"/>
  <c r="D2372" i="19"/>
  <c r="E2371" i="19"/>
  <c r="D2371" i="19"/>
  <c r="E2370" i="19"/>
  <c r="D2370" i="19"/>
  <c r="E2369" i="19"/>
  <c r="D2369" i="19"/>
  <c r="E2368" i="19"/>
  <c r="D2368" i="19"/>
  <c r="E2367" i="19"/>
  <c r="D2367" i="19"/>
  <c r="E2366" i="19"/>
  <c r="D2366" i="19"/>
  <c r="E2365" i="19"/>
  <c r="D2365" i="19"/>
  <c r="E2364" i="19"/>
  <c r="D2364" i="19"/>
  <c r="E2363" i="19"/>
  <c r="D2363" i="19"/>
  <c r="E2362" i="19"/>
  <c r="D2362" i="19"/>
  <c r="E2361" i="19"/>
  <c r="D2361" i="19"/>
  <c r="E2360" i="19"/>
  <c r="D2360" i="19"/>
  <c r="E2359" i="19"/>
  <c r="D2359" i="19"/>
  <c r="E2358" i="19"/>
  <c r="D2358" i="19"/>
  <c r="E2357" i="19"/>
  <c r="D2357" i="19"/>
  <c r="E2356" i="19"/>
  <c r="D2356" i="19"/>
  <c r="E2355" i="19"/>
  <c r="D2355" i="19"/>
  <c r="E2354" i="19"/>
  <c r="D2354" i="19"/>
  <c r="E2353" i="19"/>
  <c r="D2353" i="19"/>
  <c r="E2352" i="19"/>
  <c r="D2352" i="19"/>
  <c r="E2351" i="19"/>
  <c r="D2351" i="19"/>
  <c r="E2350" i="19"/>
  <c r="D2350" i="19"/>
  <c r="E2349" i="19"/>
  <c r="D2349" i="19"/>
  <c r="E2348" i="19"/>
  <c r="D2348" i="19"/>
  <c r="E2347" i="19"/>
  <c r="D2347" i="19"/>
  <c r="E2346" i="19"/>
  <c r="D2346" i="19"/>
  <c r="E2345" i="19"/>
  <c r="D2345" i="19"/>
  <c r="E2344" i="19"/>
  <c r="D2344" i="19"/>
  <c r="E2343" i="19"/>
  <c r="D2343" i="19"/>
  <c r="E2342" i="19"/>
  <c r="D2342" i="19"/>
  <c r="E2341" i="19"/>
  <c r="D2341" i="19"/>
  <c r="E2340" i="19"/>
  <c r="D2340" i="19"/>
  <c r="E2339" i="19"/>
  <c r="D2339" i="19"/>
  <c r="E2338" i="19"/>
  <c r="D2338" i="19"/>
  <c r="E2337" i="19"/>
  <c r="D2337" i="19"/>
  <c r="E2336" i="19"/>
  <c r="D2336" i="19"/>
  <c r="E2335" i="19"/>
  <c r="D2335" i="19"/>
  <c r="E2334" i="19"/>
  <c r="D2334" i="19"/>
  <c r="E2333" i="19"/>
  <c r="D2333" i="19"/>
  <c r="E2332" i="19"/>
  <c r="D2332" i="19"/>
  <c r="E2331" i="19"/>
  <c r="D2331" i="19"/>
  <c r="E2330" i="19"/>
  <c r="D2330" i="19"/>
  <c r="E2329" i="19"/>
  <c r="D2329" i="19"/>
  <c r="E2328" i="19"/>
  <c r="D2328" i="19"/>
  <c r="E2327" i="19"/>
  <c r="D2327" i="19"/>
  <c r="E2326" i="19"/>
  <c r="D2326" i="19"/>
  <c r="E2325" i="19"/>
  <c r="D2325" i="19"/>
  <c r="E2324" i="19"/>
  <c r="D2324" i="19"/>
  <c r="E2323" i="19"/>
  <c r="D2323" i="19"/>
  <c r="E2322" i="19"/>
  <c r="D2322" i="19"/>
  <c r="E2321" i="19"/>
  <c r="D2321" i="19"/>
  <c r="E2320" i="19"/>
  <c r="D2320" i="19"/>
  <c r="E2319" i="19"/>
  <c r="D2319" i="19"/>
  <c r="E2318" i="19"/>
  <c r="D2318" i="19"/>
  <c r="E2317" i="19"/>
  <c r="D2317" i="19"/>
  <c r="E2316" i="19"/>
  <c r="D2316" i="19"/>
  <c r="E2315" i="19"/>
  <c r="D2315" i="19"/>
  <c r="E2314" i="19"/>
  <c r="D2314" i="19"/>
  <c r="E2313" i="19"/>
  <c r="D2313" i="19"/>
  <c r="E2312" i="19"/>
  <c r="D2312" i="19"/>
  <c r="E2311" i="19"/>
  <c r="D2311" i="19"/>
  <c r="E2310" i="19"/>
  <c r="D2310" i="19"/>
  <c r="E2309" i="19"/>
  <c r="D2309" i="19"/>
  <c r="E2308" i="19"/>
  <c r="D2308" i="19"/>
  <c r="E2307" i="19"/>
  <c r="D2307" i="19"/>
  <c r="E2306" i="19"/>
  <c r="D2306" i="19"/>
  <c r="E2305" i="19"/>
  <c r="D2305" i="19"/>
  <c r="E2304" i="19"/>
  <c r="D2304" i="19"/>
  <c r="E2303" i="19"/>
  <c r="D2303" i="19"/>
  <c r="E2302" i="19"/>
  <c r="D2302" i="19"/>
  <c r="E2301" i="19"/>
  <c r="D2301" i="19"/>
  <c r="E2300" i="19"/>
  <c r="D2300" i="19"/>
  <c r="E2299" i="19"/>
  <c r="D2299" i="19"/>
  <c r="E2298" i="19"/>
  <c r="D2298" i="19"/>
  <c r="E2297" i="19"/>
  <c r="D2297" i="19"/>
  <c r="E2296" i="19"/>
  <c r="D2296" i="19"/>
  <c r="E2295" i="19"/>
  <c r="D2295" i="19"/>
  <c r="E2294" i="19"/>
  <c r="D2294" i="19"/>
  <c r="E2293" i="19"/>
  <c r="D2293" i="19"/>
  <c r="E2292" i="19"/>
  <c r="D2292" i="19"/>
  <c r="E2291" i="19"/>
  <c r="D2291" i="19"/>
  <c r="E2290" i="19"/>
  <c r="D2290" i="19"/>
  <c r="E2289" i="19"/>
  <c r="D2289" i="19"/>
  <c r="E2288" i="19"/>
  <c r="D2288" i="19"/>
  <c r="E2287" i="19"/>
  <c r="D2287" i="19"/>
  <c r="E2286" i="19"/>
  <c r="D2286" i="19"/>
  <c r="E2285" i="19"/>
  <c r="D2285" i="19"/>
  <c r="E2284" i="19"/>
  <c r="D2284" i="19"/>
  <c r="E2283" i="19"/>
  <c r="D2283" i="19"/>
  <c r="E2282" i="19"/>
  <c r="D2282" i="19"/>
  <c r="E2281" i="19"/>
  <c r="D2281" i="19"/>
  <c r="E2280" i="19"/>
  <c r="D2280" i="19"/>
  <c r="E2279" i="19"/>
  <c r="D2279" i="19"/>
  <c r="E2278" i="19"/>
  <c r="D2278" i="19"/>
  <c r="E2277" i="19"/>
  <c r="D2277" i="19"/>
  <c r="E2276" i="19"/>
  <c r="D2276" i="19"/>
  <c r="E2275" i="19"/>
  <c r="D2275" i="19"/>
  <c r="E2274" i="19"/>
  <c r="D2274" i="19"/>
  <c r="E2273" i="19"/>
  <c r="D2273" i="19"/>
  <c r="E2272" i="19"/>
  <c r="D2272" i="19"/>
  <c r="E2271" i="19"/>
  <c r="D2271" i="19"/>
  <c r="E2270" i="19"/>
  <c r="D2270" i="19"/>
  <c r="E2269" i="19"/>
  <c r="D2269" i="19"/>
  <c r="E2268" i="19"/>
  <c r="D2268" i="19"/>
  <c r="E2267" i="19"/>
  <c r="D2267" i="19"/>
  <c r="E2266" i="19"/>
  <c r="D2266" i="19"/>
  <c r="E2265" i="19"/>
  <c r="D2265" i="19"/>
  <c r="E2264" i="19"/>
  <c r="D2264" i="19"/>
  <c r="E2263" i="19"/>
  <c r="D2263" i="19"/>
  <c r="E2262" i="19"/>
  <c r="D2262" i="19"/>
  <c r="E2261" i="19"/>
  <c r="D2261" i="19"/>
  <c r="E2260" i="19"/>
  <c r="D2260" i="19"/>
  <c r="E2259" i="19"/>
  <c r="D2259" i="19"/>
  <c r="E2258" i="19"/>
  <c r="D2258" i="19"/>
  <c r="E2257" i="19"/>
  <c r="D2257" i="19"/>
  <c r="E2256" i="19"/>
  <c r="D2256" i="19"/>
  <c r="E2255" i="19"/>
  <c r="D2255" i="19"/>
  <c r="E2254" i="19"/>
  <c r="D2254" i="19"/>
  <c r="E2253" i="19"/>
  <c r="D2253" i="19"/>
  <c r="E2252" i="19"/>
  <c r="D2252" i="19"/>
  <c r="E2251" i="19"/>
  <c r="D2251" i="19"/>
  <c r="E2250" i="19"/>
  <c r="D2250" i="19"/>
  <c r="E2249" i="19"/>
  <c r="D2249" i="19"/>
  <c r="E2248" i="19"/>
  <c r="D2248" i="19"/>
  <c r="E2247" i="19"/>
  <c r="D2247" i="19"/>
  <c r="E2246" i="19"/>
  <c r="D2246" i="19"/>
  <c r="E2245" i="19"/>
  <c r="D2245" i="19"/>
  <c r="E2244" i="19"/>
  <c r="D2244" i="19"/>
  <c r="E2243" i="19"/>
  <c r="D2243" i="19"/>
  <c r="E2242" i="19"/>
  <c r="D2242" i="19"/>
  <c r="E2241" i="19"/>
  <c r="D2241" i="19"/>
  <c r="E2240" i="19"/>
  <c r="D2240" i="19"/>
  <c r="E2239" i="19"/>
  <c r="D2239" i="19"/>
  <c r="E2238" i="19"/>
  <c r="D2238" i="19"/>
  <c r="E2237" i="19"/>
  <c r="D2237" i="19"/>
  <c r="E2236" i="19"/>
  <c r="D2236" i="19"/>
  <c r="E2235" i="19"/>
  <c r="D2235" i="19"/>
  <c r="E2234" i="19"/>
  <c r="D2234" i="19"/>
  <c r="E2233" i="19"/>
  <c r="D2233" i="19"/>
  <c r="E2232" i="19"/>
  <c r="D2232" i="19"/>
  <c r="E2231" i="19"/>
  <c r="D2231" i="19"/>
  <c r="E2230" i="19"/>
  <c r="D2230" i="19"/>
  <c r="E2229" i="19"/>
  <c r="D2229" i="19"/>
  <c r="E2228" i="19"/>
  <c r="D2228" i="19"/>
  <c r="E2227" i="19"/>
  <c r="D2227" i="19"/>
  <c r="E2226" i="19"/>
  <c r="D2226" i="19"/>
  <c r="E2225" i="19"/>
  <c r="D2225" i="19"/>
  <c r="E2224" i="19"/>
  <c r="D2224" i="19"/>
  <c r="E2223" i="19"/>
  <c r="D2223" i="19"/>
  <c r="E2222" i="19"/>
  <c r="D2222" i="19"/>
  <c r="E2221" i="19"/>
  <c r="D2221" i="19"/>
  <c r="E2220" i="19"/>
  <c r="D2220" i="19"/>
  <c r="E2219" i="19"/>
  <c r="D2219" i="19"/>
  <c r="E2218" i="19"/>
  <c r="D2218" i="19"/>
  <c r="E2217" i="19"/>
  <c r="D2217" i="19"/>
  <c r="E2216" i="19"/>
  <c r="D2216" i="19"/>
  <c r="E2215" i="19"/>
  <c r="D2215" i="19"/>
  <c r="E2214" i="19"/>
  <c r="D2214" i="19"/>
  <c r="E2213" i="19"/>
  <c r="D2213" i="19"/>
  <c r="E2212" i="19"/>
  <c r="D2212" i="19"/>
  <c r="E2211" i="19"/>
  <c r="D2211" i="19"/>
  <c r="E2210" i="19"/>
  <c r="D2210" i="19"/>
  <c r="E2209" i="19"/>
  <c r="D2209" i="19"/>
  <c r="E2208" i="19"/>
  <c r="D2208" i="19"/>
  <c r="E2207" i="19"/>
  <c r="D2207" i="19"/>
  <c r="E2206" i="19"/>
  <c r="D2206" i="19"/>
  <c r="E2205" i="19"/>
  <c r="D2205" i="19"/>
  <c r="E2204" i="19"/>
  <c r="D2204" i="19"/>
  <c r="E2203" i="19"/>
  <c r="D2203" i="19"/>
  <c r="E2202" i="19"/>
  <c r="D2202" i="19"/>
  <c r="E2201" i="19"/>
  <c r="D2201" i="19"/>
  <c r="E2200" i="19"/>
  <c r="D2200" i="19"/>
  <c r="E2199" i="19"/>
  <c r="D2199" i="19"/>
  <c r="E2198" i="19"/>
  <c r="D2198" i="19"/>
  <c r="E2197" i="19"/>
  <c r="D2197" i="19"/>
  <c r="E2196" i="19"/>
  <c r="D2196" i="19"/>
  <c r="E2195" i="19"/>
  <c r="D2195" i="19"/>
  <c r="E2194" i="19"/>
  <c r="D2194" i="19"/>
  <c r="E2193" i="19"/>
  <c r="D2193" i="19"/>
  <c r="E2192" i="19"/>
  <c r="D2192" i="19"/>
  <c r="E2191" i="19"/>
  <c r="D2191" i="19"/>
  <c r="E2190" i="19"/>
  <c r="D2190" i="19"/>
  <c r="E2189" i="19"/>
  <c r="D2189" i="19"/>
  <c r="E2188" i="19"/>
  <c r="D2188" i="19"/>
  <c r="E2187" i="19"/>
  <c r="D2187" i="19"/>
  <c r="E2186" i="19"/>
  <c r="D2186" i="19"/>
  <c r="E2185" i="19"/>
  <c r="D2185" i="19"/>
  <c r="E2184" i="19"/>
  <c r="D2184" i="19"/>
  <c r="E2183" i="19"/>
  <c r="D2183" i="19"/>
  <c r="E2182" i="19"/>
  <c r="D2182" i="19"/>
  <c r="E2181" i="19"/>
  <c r="D2181" i="19"/>
  <c r="E2180" i="19"/>
  <c r="D2180" i="19"/>
  <c r="E2179" i="19"/>
  <c r="D2179" i="19"/>
  <c r="E2178" i="19"/>
  <c r="D2178" i="19"/>
  <c r="E2177" i="19"/>
  <c r="D2177" i="19"/>
  <c r="E2176" i="19"/>
  <c r="D2176" i="19"/>
  <c r="E2175" i="19"/>
  <c r="D2175" i="19"/>
  <c r="E2174" i="19"/>
  <c r="D2174" i="19"/>
  <c r="E2173" i="19"/>
  <c r="D2173" i="19"/>
  <c r="E2172" i="19"/>
  <c r="D2172" i="19"/>
  <c r="E2171" i="19"/>
  <c r="D2171" i="19"/>
  <c r="E2170" i="19"/>
  <c r="D2170" i="19"/>
  <c r="E2169" i="19"/>
  <c r="D2169" i="19"/>
  <c r="E2168" i="19"/>
  <c r="D2168" i="19"/>
  <c r="E2167" i="19"/>
  <c r="D2167" i="19"/>
  <c r="E2166" i="19"/>
  <c r="D2166" i="19"/>
  <c r="E2165" i="19"/>
  <c r="D2165" i="19"/>
  <c r="E2164" i="19"/>
  <c r="D2164" i="19"/>
  <c r="E2163" i="19"/>
  <c r="D2163" i="19"/>
  <c r="E2162" i="19"/>
  <c r="D2162" i="19"/>
  <c r="E2161" i="19"/>
  <c r="D2161" i="19"/>
  <c r="E2160" i="19"/>
  <c r="D2160" i="19"/>
  <c r="E2159" i="19"/>
  <c r="D2159" i="19"/>
  <c r="E2158" i="19"/>
  <c r="D2158" i="19"/>
  <c r="E2157" i="19"/>
  <c r="D2157" i="19"/>
  <c r="E2156" i="19"/>
  <c r="D2156" i="19"/>
  <c r="E2155" i="19"/>
  <c r="D2155" i="19"/>
  <c r="E2154" i="19"/>
  <c r="D2154" i="19"/>
  <c r="E2153" i="19"/>
  <c r="D2153" i="19"/>
  <c r="E2152" i="19"/>
  <c r="D2152" i="19"/>
  <c r="E2151" i="19"/>
  <c r="D2151" i="19"/>
  <c r="E2150" i="19"/>
  <c r="D2150" i="19"/>
  <c r="E2149" i="19"/>
  <c r="D2149" i="19"/>
  <c r="E2148" i="19"/>
  <c r="D2148" i="19"/>
  <c r="E2147" i="19"/>
  <c r="D2147" i="19"/>
  <c r="E2146" i="19"/>
  <c r="D2146" i="19"/>
  <c r="E2145" i="19"/>
  <c r="D2145" i="19"/>
  <c r="E2144" i="19"/>
  <c r="D2144" i="19"/>
  <c r="E2143" i="19"/>
  <c r="D2143" i="19"/>
  <c r="E2142" i="19"/>
  <c r="D2142" i="19"/>
  <c r="E2141" i="19"/>
  <c r="D2141" i="19"/>
  <c r="E2140" i="19"/>
  <c r="D2140" i="19"/>
  <c r="E2139" i="19"/>
  <c r="D2139" i="19"/>
  <c r="E2138" i="19"/>
  <c r="D2138" i="19"/>
  <c r="E2137" i="19"/>
  <c r="D2137" i="19"/>
  <c r="E2136" i="19"/>
  <c r="D2136" i="19"/>
  <c r="E2135" i="19"/>
  <c r="D2135" i="19"/>
  <c r="E2134" i="19"/>
  <c r="D2134" i="19"/>
  <c r="E2133" i="19"/>
  <c r="D2133" i="19"/>
  <c r="E2132" i="19"/>
  <c r="D2132" i="19"/>
  <c r="E2131" i="19"/>
  <c r="D2131" i="19"/>
  <c r="E2130" i="19"/>
  <c r="D2130" i="19"/>
  <c r="E2129" i="19"/>
  <c r="D2129" i="19"/>
  <c r="E2128" i="19"/>
  <c r="D2128" i="19"/>
  <c r="E2127" i="19"/>
  <c r="D2127" i="19"/>
  <c r="E2126" i="19"/>
  <c r="D2126" i="19"/>
  <c r="E2125" i="19"/>
  <c r="D2125" i="19"/>
  <c r="E2124" i="19"/>
  <c r="D2124" i="19"/>
  <c r="E2123" i="19"/>
  <c r="D2123" i="19"/>
  <c r="E2122" i="19"/>
  <c r="D2122" i="19"/>
  <c r="E2121" i="19"/>
  <c r="D2121" i="19"/>
  <c r="E2120" i="19"/>
  <c r="D2120" i="19"/>
  <c r="E2119" i="19"/>
  <c r="D2119" i="19"/>
  <c r="E2118" i="19"/>
  <c r="D2118" i="19"/>
  <c r="E2117" i="19"/>
  <c r="D2117" i="19"/>
  <c r="E2116" i="19"/>
  <c r="D2116" i="19"/>
  <c r="E2115" i="19"/>
  <c r="D2115" i="19"/>
  <c r="E2114" i="19"/>
  <c r="D2114" i="19"/>
  <c r="E2113" i="19"/>
  <c r="D2113" i="19"/>
  <c r="E2112" i="19"/>
  <c r="D2112" i="19"/>
  <c r="E2111" i="19"/>
  <c r="D2111" i="19"/>
  <c r="E2110" i="19"/>
  <c r="D2110" i="19"/>
  <c r="E2109" i="19"/>
  <c r="D2109" i="19"/>
  <c r="E2108" i="19"/>
  <c r="D2108" i="19"/>
  <c r="E2107" i="19"/>
  <c r="D2107" i="19"/>
  <c r="E2106" i="19"/>
  <c r="D2106" i="19"/>
  <c r="E2105" i="19"/>
  <c r="D2105" i="19"/>
  <c r="E2104" i="19"/>
  <c r="D2104" i="19"/>
  <c r="E2103" i="19"/>
  <c r="D2103" i="19"/>
  <c r="E2102" i="19"/>
  <c r="D2102" i="19"/>
  <c r="E2101" i="19"/>
  <c r="D2101" i="19"/>
  <c r="E2100" i="19"/>
  <c r="D2100" i="19"/>
  <c r="E2099" i="19"/>
  <c r="D2099" i="19"/>
  <c r="E2098" i="19"/>
  <c r="D2098" i="19"/>
  <c r="E2097" i="19"/>
  <c r="D2097" i="19"/>
  <c r="E2096" i="19"/>
  <c r="D2096" i="19"/>
  <c r="E2095" i="19"/>
  <c r="D2095" i="19"/>
  <c r="E2094" i="19"/>
  <c r="D2094" i="19"/>
  <c r="E2093" i="19"/>
  <c r="D2093" i="19"/>
  <c r="E2092" i="19"/>
  <c r="D2092" i="19"/>
  <c r="E2091" i="19"/>
  <c r="D2091" i="19"/>
  <c r="E2090" i="19"/>
  <c r="D2090" i="19"/>
  <c r="E2089" i="19"/>
  <c r="D2089" i="19"/>
  <c r="E2088" i="19"/>
  <c r="D2088" i="19"/>
  <c r="E2087" i="19"/>
  <c r="D2087" i="19"/>
  <c r="E2086" i="19"/>
  <c r="D2086" i="19"/>
  <c r="E2085" i="19"/>
  <c r="D2085" i="19"/>
  <c r="E2084" i="19"/>
  <c r="D2084" i="19"/>
  <c r="E2083" i="19"/>
  <c r="D2083" i="19"/>
  <c r="E2082" i="19"/>
  <c r="D2082" i="19"/>
  <c r="E2081" i="19"/>
  <c r="D2081" i="19"/>
  <c r="E2080" i="19"/>
  <c r="D2080" i="19"/>
  <c r="E2079" i="19"/>
  <c r="D2079" i="19"/>
  <c r="E2078" i="19"/>
  <c r="D2078" i="19"/>
  <c r="E2077" i="19"/>
  <c r="D2077" i="19"/>
  <c r="E2076" i="19"/>
  <c r="D2076" i="19"/>
  <c r="E2075" i="19"/>
  <c r="D2075" i="19"/>
  <c r="E2074" i="19"/>
  <c r="D2074" i="19"/>
  <c r="E2073" i="19"/>
  <c r="D2073" i="19"/>
  <c r="E2072" i="19"/>
  <c r="D2072" i="19"/>
  <c r="E2071" i="19"/>
  <c r="D2071" i="19"/>
  <c r="E2070" i="19"/>
  <c r="D2070" i="19"/>
  <c r="E2069" i="19"/>
  <c r="D2069" i="19"/>
  <c r="E2068" i="19"/>
  <c r="D2068" i="19"/>
  <c r="E2067" i="19"/>
  <c r="D2067" i="19"/>
  <c r="E2066" i="19"/>
  <c r="D2066" i="19"/>
  <c r="E2065" i="19"/>
  <c r="D2065" i="19"/>
  <c r="E2064" i="19"/>
  <c r="D2064" i="19"/>
  <c r="E2063" i="19"/>
  <c r="D2063" i="19"/>
  <c r="E2062" i="19"/>
  <c r="D2062" i="19"/>
  <c r="E2061" i="19"/>
  <c r="D2061" i="19"/>
  <c r="E2060" i="19"/>
  <c r="D2060" i="19"/>
  <c r="E2059" i="19"/>
  <c r="D2059" i="19"/>
  <c r="E2058" i="19"/>
  <c r="D2058" i="19"/>
  <c r="E2057" i="19"/>
  <c r="D2057" i="19"/>
  <c r="E2056" i="19"/>
  <c r="D2056" i="19"/>
  <c r="E2055" i="19"/>
  <c r="D2055" i="19"/>
  <c r="E2054" i="19"/>
  <c r="D2054" i="19"/>
  <c r="E2053" i="19"/>
  <c r="D2053" i="19"/>
  <c r="E2052" i="19"/>
  <c r="D2052" i="19"/>
  <c r="E2051" i="19"/>
  <c r="D2051" i="19"/>
  <c r="E2050" i="19"/>
  <c r="D2050" i="19"/>
  <c r="E2049" i="19"/>
  <c r="D2049" i="19"/>
  <c r="E2048" i="19"/>
  <c r="D2048" i="19"/>
  <c r="E2047" i="19"/>
  <c r="D2047" i="19"/>
  <c r="E2046" i="19"/>
  <c r="D2046" i="19"/>
  <c r="E2045" i="19"/>
  <c r="D2045" i="19"/>
  <c r="E2044" i="19"/>
  <c r="D2044" i="19"/>
  <c r="E2043" i="19"/>
  <c r="D2043" i="19"/>
  <c r="E2042" i="19"/>
  <c r="D2042" i="19"/>
  <c r="E2041" i="19"/>
  <c r="D2041" i="19"/>
  <c r="E2040" i="19"/>
  <c r="D2040" i="19"/>
  <c r="E2039" i="19"/>
  <c r="D2039" i="19"/>
  <c r="E2038" i="19"/>
  <c r="D2038" i="19"/>
  <c r="E2037" i="19"/>
  <c r="D2037" i="19"/>
  <c r="E2036" i="19"/>
  <c r="D2036" i="19"/>
  <c r="E2035" i="19"/>
  <c r="D2035" i="19"/>
  <c r="E2034" i="19"/>
  <c r="D2034" i="19"/>
  <c r="E2033" i="19"/>
  <c r="D2033" i="19"/>
  <c r="E2032" i="19"/>
  <c r="D2032" i="19"/>
  <c r="E2031" i="19"/>
  <c r="D2031" i="19"/>
  <c r="E2030" i="19"/>
  <c r="D2030" i="19"/>
  <c r="E2029" i="19"/>
  <c r="D2029" i="19"/>
  <c r="E2028" i="19"/>
  <c r="D2028" i="19"/>
  <c r="E2027" i="19"/>
  <c r="D2027" i="19"/>
  <c r="E2026" i="19"/>
  <c r="D2026" i="19"/>
  <c r="E2025" i="19"/>
  <c r="D2025" i="19"/>
  <c r="E2024" i="19"/>
  <c r="D2024" i="19"/>
  <c r="E2023" i="19"/>
  <c r="D2023" i="19"/>
  <c r="E2022" i="19"/>
  <c r="D2022" i="19"/>
  <c r="E2021" i="19"/>
  <c r="D2021" i="19"/>
  <c r="E2020" i="19"/>
  <c r="D2020" i="19"/>
  <c r="E2019" i="19"/>
  <c r="D2019" i="19"/>
  <c r="E2018" i="19"/>
  <c r="D2018" i="19"/>
  <c r="E2017" i="19"/>
  <c r="D2017" i="19"/>
  <c r="E2016" i="19"/>
  <c r="D2016" i="19"/>
  <c r="E2015" i="19"/>
  <c r="D2015" i="19"/>
  <c r="E2014" i="19"/>
  <c r="D2014" i="19"/>
  <c r="E2013" i="19"/>
  <c r="D2013" i="19"/>
  <c r="E2012" i="19"/>
  <c r="D2012" i="19"/>
  <c r="E2011" i="19"/>
  <c r="D2011" i="19"/>
  <c r="E2010" i="19"/>
  <c r="D2010" i="19"/>
  <c r="E2009" i="19"/>
  <c r="D2009" i="19"/>
  <c r="E2008" i="19"/>
  <c r="D2008" i="19"/>
  <c r="E2007" i="19"/>
  <c r="D2007" i="19"/>
  <c r="E2006" i="19"/>
  <c r="D2006" i="19"/>
  <c r="E2005" i="19"/>
  <c r="D2005" i="19"/>
  <c r="E2004" i="19"/>
  <c r="D2004" i="19"/>
  <c r="E2003" i="19"/>
  <c r="D2003" i="19"/>
  <c r="E2002" i="19"/>
  <c r="D2002" i="19"/>
  <c r="E2001" i="19"/>
  <c r="D2001" i="19"/>
  <c r="E2000" i="19"/>
  <c r="D2000" i="19"/>
  <c r="E1999" i="19"/>
  <c r="D1999" i="19"/>
  <c r="E1998" i="19"/>
  <c r="D1998" i="19"/>
  <c r="E1997" i="19"/>
  <c r="D1997" i="19"/>
  <c r="E1996" i="19"/>
  <c r="D1996" i="19"/>
  <c r="E1995" i="19"/>
  <c r="D1995" i="19"/>
  <c r="E1994" i="19"/>
  <c r="D1994" i="19"/>
  <c r="E1993" i="19"/>
  <c r="D1993" i="19"/>
  <c r="E1992" i="19"/>
  <c r="D1992" i="19"/>
  <c r="E1991" i="19"/>
  <c r="D1991" i="19"/>
  <c r="E1990" i="19"/>
  <c r="D1990" i="19"/>
  <c r="E1989" i="19"/>
  <c r="D1989" i="19"/>
  <c r="E1988" i="19"/>
  <c r="D1988" i="19"/>
  <c r="E1987" i="19"/>
  <c r="D1987" i="19"/>
  <c r="E1986" i="19"/>
  <c r="D1986" i="19"/>
  <c r="E1985" i="19"/>
  <c r="D1985" i="19"/>
  <c r="E1984" i="19"/>
  <c r="D1984" i="19"/>
  <c r="E1983" i="19"/>
  <c r="D1983" i="19"/>
  <c r="E1982" i="19"/>
  <c r="D1982" i="19"/>
  <c r="E1981" i="19"/>
  <c r="D1981" i="19"/>
  <c r="E1980" i="19"/>
  <c r="D1980" i="19"/>
  <c r="E1979" i="19"/>
  <c r="D1979" i="19"/>
  <c r="E1978" i="19"/>
  <c r="D1978" i="19"/>
  <c r="E1977" i="19"/>
  <c r="D1977" i="19"/>
  <c r="E1976" i="19"/>
  <c r="D1976" i="19"/>
  <c r="E1975" i="19"/>
  <c r="D1975" i="19"/>
  <c r="E1974" i="19"/>
  <c r="D1974" i="19"/>
  <c r="E1973" i="19"/>
  <c r="D1973" i="19"/>
  <c r="E1972" i="19"/>
  <c r="D1972" i="19"/>
  <c r="E1971" i="19"/>
  <c r="D1971" i="19"/>
  <c r="E1970" i="19"/>
  <c r="D1970" i="19"/>
  <c r="E1969" i="19"/>
  <c r="D1969" i="19"/>
  <c r="E1968" i="19"/>
  <c r="D1968" i="19"/>
  <c r="E1967" i="19"/>
  <c r="D1967" i="19"/>
  <c r="E1966" i="19"/>
  <c r="D1966" i="19"/>
  <c r="E1965" i="19"/>
  <c r="D1965" i="19"/>
  <c r="E1964" i="19"/>
  <c r="D1964" i="19"/>
  <c r="E1963" i="19"/>
  <c r="D1963" i="19"/>
  <c r="E1962" i="19"/>
  <c r="D1962" i="19"/>
  <c r="E1961" i="19"/>
  <c r="D1961" i="19"/>
  <c r="E1960" i="19"/>
  <c r="D1960" i="19"/>
  <c r="E1959" i="19"/>
  <c r="D1959" i="19"/>
  <c r="E1958" i="19"/>
  <c r="D1958" i="19"/>
  <c r="E1957" i="19"/>
  <c r="D1957" i="19"/>
  <c r="E1956" i="19"/>
  <c r="D1956" i="19"/>
  <c r="E1955" i="19"/>
  <c r="D1955" i="19"/>
  <c r="E1954" i="19"/>
  <c r="D1954" i="19"/>
  <c r="E1953" i="19"/>
  <c r="D1953" i="19"/>
  <c r="E1952" i="19"/>
  <c r="D1952" i="19"/>
  <c r="E1951" i="19"/>
  <c r="D1951" i="19"/>
  <c r="E1950" i="19"/>
  <c r="D1950" i="19"/>
  <c r="E1949" i="19"/>
  <c r="D1949" i="19"/>
  <c r="E1948" i="19"/>
  <c r="D1948" i="19"/>
  <c r="E1947" i="19"/>
  <c r="D1947" i="19"/>
  <c r="E1946" i="19"/>
  <c r="D1946" i="19"/>
  <c r="E1945" i="19"/>
  <c r="D1945" i="19"/>
  <c r="E1944" i="19"/>
  <c r="D1944" i="19"/>
  <c r="E1943" i="19"/>
  <c r="D1943" i="19"/>
  <c r="E1942" i="19"/>
  <c r="D1942" i="19"/>
  <c r="E1941" i="19"/>
  <c r="D1941" i="19"/>
  <c r="E1940" i="19"/>
  <c r="D1940" i="19"/>
  <c r="E1939" i="19"/>
  <c r="D1939" i="19"/>
  <c r="E1938" i="19"/>
  <c r="D1938" i="19"/>
  <c r="E1937" i="19"/>
  <c r="D1937" i="19"/>
  <c r="E1936" i="19"/>
  <c r="D1936" i="19"/>
  <c r="E1935" i="19"/>
  <c r="D1935" i="19"/>
  <c r="E1934" i="19"/>
  <c r="D1934" i="19"/>
  <c r="E1933" i="19"/>
  <c r="D1933" i="19"/>
  <c r="E1932" i="19"/>
  <c r="D1932" i="19"/>
  <c r="E1931" i="19"/>
  <c r="D1931" i="19"/>
  <c r="E1930" i="19"/>
  <c r="D1930" i="19"/>
  <c r="E1929" i="19"/>
  <c r="D1929" i="19"/>
  <c r="E1928" i="19"/>
  <c r="D1928" i="19"/>
  <c r="E1927" i="19"/>
  <c r="D1927" i="19"/>
  <c r="E1926" i="19"/>
  <c r="D1926" i="19"/>
  <c r="E1925" i="19"/>
  <c r="D1925" i="19"/>
  <c r="E1924" i="19"/>
  <c r="D1924" i="19"/>
  <c r="E1923" i="19"/>
  <c r="D1923" i="19"/>
  <c r="E1922" i="19"/>
  <c r="D1922" i="19"/>
  <c r="E1921" i="19"/>
  <c r="D1921" i="19"/>
  <c r="E1920" i="19"/>
  <c r="D1920" i="19"/>
  <c r="E1919" i="19"/>
  <c r="D1919" i="19"/>
  <c r="E1918" i="19"/>
  <c r="D1918" i="19"/>
  <c r="E1917" i="19"/>
  <c r="D1917" i="19"/>
  <c r="E1916" i="19"/>
  <c r="D1916" i="19"/>
  <c r="E1915" i="19"/>
  <c r="D1915" i="19"/>
  <c r="E1914" i="19"/>
  <c r="D1914" i="19"/>
  <c r="E1913" i="19"/>
  <c r="D1913" i="19"/>
  <c r="E1912" i="19"/>
  <c r="D1912" i="19"/>
  <c r="E1911" i="19"/>
  <c r="D1911" i="19"/>
  <c r="E1910" i="19"/>
  <c r="D1910" i="19"/>
  <c r="E1909" i="19"/>
  <c r="D1909" i="19"/>
  <c r="E1908" i="19"/>
  <c r="D1908" i="19"/>
  <c r="E1907" i="19"/>
  <c r="D1907" i="19"/>
  <c r="E1906" i="19"/>
  <c r="D1906" i="19"/>
  <c r="E1905" i="19"/>
  <c r="D1905" i="19"/>
  <c r="E1904" i="19"/>
  <c r="D1904" i="19"/>
  <c r="E1903" i="19"/>
  <c r="D1903" i="19"/>
  <c r="E1902" i="19"/>
  <c r="D1902" i="19"/>
  <c r="E1901" i="19"/>
  <c r="D1901" i="19"/>
  <c r="E1900" i="19"/>
  <c r="D1900" i="19"/>
  <c r="E1899" i="19"/>
  <c r="D1899" i="19"/>
  <c r="E1898" i="19"/>
  <c r="D1898" i="19"/>
  <c r="E1897" i="19"/>
  <c r="D1897" i="19"/>
  <c r="E1896" i="19"/>
  <c r="D1896" i="19"/>
  <c r="E1895" i="19"/>
  <c r="D1895" i="19"/>
  <c r="E1894" i="19"/>
  <c r="D1894" i="19"/>
  <c r="E1893" i="19"/>
  <c r="D1893" i="19"/>
  <c r="E1892" i="19"/>
  <c r="D1892" i="19"/>
  <c r="E1891" i="19"/>
  <c r="D1891" i="19"/>
  <c r="E1890" i="19"/>
  <c r="D1890" i="19"/>
  <c r="E1889" i="19"/>
  <c r="D1889" i="19"/>
  <c r="E1888" i="19"/>
  <c r="D1888" i="19"/>
  <c r="E1887" i="19"/>
  <c r="D1887" i="19"/>
  <c r="E1886" i="19"/>
  <c r="D1886" i="19"/>
  <c r="E1885" i="19"/>
  <c r="D1885" i="19"/>
  <c r="E1884" i="19"/>
  <c r="D1884" i="19"/>
  <c r="E1883" i="19"/>
  <c r="D1883" i="19"/>
  <c r="E1882" i="19"/>
  <c r="D1882" i="19"/>
  <c r="E1881" i="19"/>
  <c r="D1881" i="19"/>
  <c r="E1880" i="19"/>
  <c r="D1880" i="19"/>
  <c r="E1879" i="19"/>
  <c r="D1879" i="19"/>
  <c r="E1878" i="19"/>
  <c r="D1878" i="19"/>
  <c r="E1877" i="19"/>
  <c r="D1877" i="19"/>
  <c r="E1876" i="19"/>
  <c r="D1876" i="19"/>
  <c r="E1875" i="19"/>
  <c r="D1875" i="19"/>
  <c r="E1874" i="19"/>
  <c r="D1874" i="19"/>
  <c r="E1873" i="19"/>
  <c r="D1873" i="19"/>
  <c r="E1872" i="19"/>
  <c r="D1872" i="19"/>
  <c r="E1871" i="19"/>
  <c r="D1871" i="19"/>
  <c r="E1870" i="19"/>
  <c r="D1870" i="19"/>
  <c r="E1869" i="19"/>
  <c r="D1869" i="19"/>
  <c r="E1868" i="19"/>
  <c r="D1868" i="19"/>
  <c r="E1867" i="19"/>
  <c r="D1867" i="19"/>
  <c r="E1866" i="19"/>
  <c r="D1866" i="19"/>
  <c r="E1865" i="19"/>
  <c r="D1865" i="19"/>
  <c r="E1864" i="19"/>
  <c r="D1864" i="19"/>
  <c r="E1863" i="19"/>
  <c r="D1863" i="19"/>
  <c r="E1862" i="19"/>
  <c r="D1862" i="19"/>
  <c r="E1861" i="19"/>
  <c r="D1861" i="19"/>
  <c r="E1860" i="19"/>
  <c r="D1860" i="19"/>
  <c r="E1859" i="19"/>
  <c r="D1859" i="19"/>
  <c r="E1858" i="19"/>
  <c r="D1858" i="19"/>
  <c r="E1857" i="19"/>
  <c r="D1857" i="19"/>
  <c r="E1856" i="19"/>
  <c r="D1856" i="19"/>
  <c r="E1855" i="19"/>
  <c r="D1855" i="19"/>
  <c r="E1854" i="19"/>
  <c r="D1854" i="19"/>
  <c r="E1853" i="19"/>
  <c r="D1853" i="19"/>
  <c r="E1852" i="19"/>
  <c r="D1852" i="19"/>
  <c r="E1851" i="19"/>
  <c r="D1851" i="19"/>
  <c r="E1850" i="19"/>
  <c r="D1850" i="19"/>
  <c r="E1849" i="19"/>
  <c r="D1849" i="19"/>
  <c r="E1848" i="19"/>
  <c r="D1848" i="19"/>
  <c r="E1847" i="19"/>
  <c r="D1847" i="19"/>
  <c r="E1846" i="19"/>
  <c r="D1846" i="19"/>
  <c r="E1845" i="19"/>
  <c r="D1845" i="19"/>
  <c r="E1844" i="19"/>
  <c r="D1844" i="19"/>
  <c r="E1843" i="19"/>
  <c r="D1843" i="19"/>
  <c r="E1842" i="19"/>
  <c r="D1842" i="19"/>
  <c r="E1841" i="19"/>
  <c r="D1841" i="19"/>
  <c r="E1840" i="19"/>
  <c r="D1840" i="19"/>
  <c r="E1839" i="19"/>
  <c r="D1839" i="19"/>
  <c r="E1838" i="19"/>
  <c r="D1838" i="19"/>
  <c r="E1837" i="19"/>
  <c r="D1837" i="19"/>
  <c r="E1836" i="19"/>
  <c r="D1836" i="19"/>
  <c r="E1835" i="19"/>
  <c r="D1835" i="19"/>
  <c r="E1834" i="19"/>
  <c r="D1834" i="19"/>
  <c r="E1833" i="19"/>
  <c r="D1833" i="19"/>
  <c r="E1832" i="19"/>
  <c r="D1832" i="19"/>
  <c r="E1831" i="19"/>
  <c r="D1831" i="19"/>
  <c r="E1830" i="19"/>
  <c r="D1830" i="19"/>
  <c r="E1829" i="19"/>
  <c r="D1829" i="19"/>
  <c r="E1828" i="19"/>
  <c r="D1828" i="19"/>
  <c r="E1827" i="19"/>
  <c r="D1827" i="19"/>
  <c r="E1826" i="19"/>
  <c r="D1826" i="19"/>
  <c r="E1825" i="19"/>
  <c r="D1825" i="19"/>
  <c r="E1824" i="19"/>
  <c r="D1824" i="19"/>
  <c r="E1823" i="19"/>
  <c r="D1823" i="19"/>
  <c r="E1822" i="19"/>
  <c r="D1822" i="19"/>
  <c r="E1821" i="19"/>
  <c r="D1821" i="19"/>
  <c r="E1820" i="19"/>
  <c r="D1820" i="19"/>
  <c r="E1819" i="19"/>
  <c r="D1819" i="19"/>
  <c r="E1818" i="19"/>
  <c r="D1818" i="19"/>
  <c r="E1817" i="19"/>
  <c r="D1817" i="19"/>
  <c r="E1816" i="19"/>
  <c r="D1816" i="19"/>
  <c r="E1815" i="19"/>
  <c r="D1815" i="19"/>
  <c r="E1814" i="19"/>
  <c r="D1814" i="19"/>
  <c r="E1813" i="19"/>
  <c r="D1813" i="19"/>
  <c r="E1812" i="19"/>
  <c r="D1812" i="19"/>
  <c r="E1811" i="19"/>
  <c r="D1811" i="19"/>
  <c r="E1810" i="19"/>
  <c r="D1810" i="19"/>
  <c r="E1809" i="19"/>
  <c r="D1809" i="19"/>
  <c r="E1808" i="19"/>
  <c r="D1808" i="19"/>
  <c r="E1807" i="19"/>
  <c r="D1807" i="19"/>
  <c r="E1806" i="19"/>
  <c r="D1806" i="19"/>
  <c r="E1805" i="19"/>
  <c r="D1805" i="19"/>
  <c r="E1804" i="19"/>
  <c r="D1804" i="19"/>
  <c r="E1803" i="19"/>
  <c r="D1803" i="19"/>
  <c r="E1802" i="19"/>
  <c r="D1802" i="19"/>
  <c r="E1801" i="19"/>
  <c r="D1801" i="19"/>
  <c r="E1800" i="19"/>
  <c r="D1800" i="19"/>
  <c r="E1799" i="19"/>
  <c r="D1799" i="19"/>
  <c r="E1798" i="19"/>
  <c r="D1798" i="19"/>
  <c r="E1797" i="19"/>
  <c r="D1797" i="19"/>
  <c r="E1796" i="19"/>
  <c r="D1796" i="19"/>
  <c r="E1795" i="19"/>
  <c r="D1795" i="19"/>
  <c r="E1794" i="19"/>
  <c r="D1794" i="19"/>
  <c r="E1793" i="19"/>
  <c r="D1793" i="19"/>
  <c r="E1792" i="19"/>
  <c r="D1792" i="19"/>
  <c r="E1791" i="19"/>
  <c r="D1791" i="19"/>
  <c r="E1790" i="19"/>
  <c r="D1790" i="19"/>
  <c r="E1789" i="19"/>
  <c r="D1789" i="19"/>
  <c r="E1788" i="19"/>
  <c r="D1788" i="19"/>
  <c r="E1787" i="19"/>
  <c r="D1787" i="19"/>
  <c r="E1786" i="19"/>
  <c r="D1786" i="19"/>
  <c r="E1785" i="19"/>
  <c r="D1785" i="19"/>
  <c r="E1784" i="19"/>
  <c r="D1784" i="19"/>
  <c r="E1783" i="19"/>
  <c r="D1783" i="19"/>
  <c r="E1782" i="19"/>
  <c r="D1782" i="19"/>
  <c r="E1781" i="19"/>
  <c r="D1781" i="19"/>
  <c r="E1780" i="19"/>
  <c r="D1780" i="19"/>
  <c r="E1779" i="19"/>
  <c r="D1779" i="19"/>
  <c r="E1778" i="19"/>
  <c r="D1778" i="19"/>
  <c r="E1777" i="19"/>
  <c r="D1777" i="19"/>
  <c r="E1776" i="19"/>
  <c r="D1776" i="19"/>
  <c r="E1775" i="19"/>
  <c r="D1775" i="19"/>
  <c r="E1774" i="19"/>
  <c r="D1774" i="19"/>
  <c r="E1773" i="19"/>
  <c r="D1773" i="19"/>
  <c r="E1772" i="19"/>
  <c r="D1772" i="19"/>
  <c r="E1771" i="19"/>
  <c r="D1771" i="19"/>
  <c r="E1770" i="19"/>
  <c r="D1770" i="19"/>
  <c r="E1769" i="19"/>
  <c r="D1769" i="19"/>
  <c r="E1768" i="19"/>
  <c r="D1768" i="19"/>
  <c r="E1767" i="19"/>
  <c r="D1767" i="19"/>
  <c r="E1766" i="19"/>
  <c r="D1766" i="19"/>
  <c r="E1765" i="19"/>
  <c r="D1765" i="19"/>
  <c r="E1764" i="19"/>
  <c r="D1764" i="19"/>
  <c r="E1763" i="19"/>
  <c r="D1763" i="19"/>
  <c r="E1762" i="19"/>
  <c r="D1762" i="19"/>
  <c r="E1761" i="19"/>
  <c r="D1761" i="19"/>
  <c r="E1760" i="19"/>
  <c r="D1760" i="19"/>
  <c r="E1759" i="19"/>
  <c r="D1759" i="19"/>
  <c r="E1758" i="19"/>
  <c r="D1758" i="19"/>
  <c r="E1757" i="19"/>
  <c r="D1757" i="19"/>
  <c r="E1756" i="19"/>
  <c r="D1756" i="19"/>
  <c r="E1755" i="19"/>
  <c r="D1755" i="19"/>
  <c r="E1754" i="19"/>
  <c r="D1754" i="19"/>
  <c r="E1753" i="19"/>
  <c r="D1753" i="19"/>
  <c r="E1752" i="19"/>
  <c r="D1752" i="19"/>
  <c r="E1751" i="19"/>
  <c r="D1751" i="19"/>
  <c r="E1750" i="19"/>
  <c r="D1750" i="19"/>
  <c r="E1749" i="19"/>
  <c r="D1749" i="19"/>
  <c r="E1748" i="19"/>
  <c r="D1748" i="19"/>
  <c r="E1747" i="19"/>
  <c r="D1747" i="19"/>
  <c r="E1746" i="19"/>
  <c r="D1746" i="19"/>
  <c r="E1745" i="19"/>
  <c r="D1745" i="19"/>
  <c r="E1744" i="19"/>
  <c r="D1744" i="19"/>
  <c r="E1743" i="19"/>
  <c r="D1743" i="19"/>
  <c r="E1742" i="19"/>
  <c r="D1742" i="19"/>
  <c r="E1741" i="19"/>
  <c r="D1741" i="19"/>
  <c r="E1740" i="19"/>
  <c r="D1740" i="19"/>
  <c r="E1739" i="19"/>
  <c r="D1739" i="19"/>
  <c r="E1738" i="19"/>
  <c r="D1738" i="19"/>
  <c r="E1737" i="19"/>
  <c r="D1737" i="19"/>
  <c r="E1736" i="19"/>
  <c r="D1736" i="19"/>
  <c r="E1735" i="19"/>
  <c r="D1735" i="19"/>
  <c r="E1734" i="19"/>
  <c r="D1734" i="19"/>
  <c r="E1733" i="19"/>
  <c r="D1733" i="19"/>
  <c r="E1732" i="19"/>
  <c r="D1732" i="19"/>
  <c r="E1731" i="19"/>
  <c r="D1731" i="19"/>
  <c r="E1730" i="19"/>
  <c r="D1730" i="19"/>
  <c r="E1729" i="19"/>
  <c r="D1729" i="19"/>
  <c r="E1728" i="19"/>
  <c r="D1728" i="19"/>
  <c r="E1727" i="19"/>
  <c r="D1727" i="19"/>
  <c r="E1726" i="19"/>
  <c r="D1726" i="19"/>
  <c r="E1725" i="19"/>
  <c r="D1725" i="19"/>
  <c r="E1724" i="19"/>
  <c r="D1724" i="19"/>
  <c r="E1723" i="19"/>
  <c r="D1723" i="19"/>
  <c r="E1722" i="19"/>
  <c r="D1722" i="19"/>
  <c r="E1721" i="19"/>
  <c r="D1721" i="19"/>
  <c r="E1720" i="19"/>
  <c r="D1720" i="19"/>
  <c r="E1719" i="19"/>
  <c r="D1719" i="19"/>
  <c r="E1718" i="19"/>
  <c r="D1718" i="19"/>
  <c r="E1717" i="19"/>
  <c r="D1717" i="19"/>
  <c r="E1716" i="19"/>
  <c r="D1716" i="19"/>
  <c r="E1715" i="19"/>
  <c r="D1715" i="19"/>
  <c r="E1714" i="19"/>
  <c r="D1714" i="19"/>
  <c r="E1713" i="19"/>
  <c r="D1713" i="19"/>
  <c r="E1712" i="19"/>
  <c r="D1712" i="19"/>
  <c r="E1711" i="19"/>
  <c r="D1711" i="19"/>
  <c r="E1710" i="19"/>
  <c r="D1710" i="19"/>
  <c r="E1709" i="19"/>
  <c r="D1709" i="19"/>
  <c r="E1708" i="19"/>
  <c r="D1708" i="19"/>
  <c r="E1707" i="19"/>
  <c r="D1707" i="19"/>
  <c r="E1706" i="19"/>
  <c r="D1706" i="19"/>
  <c r="E1705" i="19"/>
  <c r="D1705" i="19"/>
  <c r="E1704" i="19"/>
  <c r="D1704" i="19"/>
  <c r="E1703" i="19"/>
  <c r="D1703" i="19"/>
  <c r="E1702" i="19"/>
  <c r="D1702" i="19"/>
  <c r="E1701" i="19"/>
  <c r="D1701" i="19"/>
  <c r="E1700" i="19"/>
  <c r="D1700" i="19"/>
  <c r="E1699" i="19"/>
  <c r="D1699" i="19"/>
  <c r="E1698" i="19"/>
  <c r="D1698" i="19"/>
  <c r="E1697" i="19"/>
  <c r="D1697" i="19"/>
  <c r="E1696" i="19"/>
  <c r="D1696" i="19"/>
  <c r="E1695" i="19"/>
  <c r="D1695" i="19"/>
  <c r="E1694" i="19"/>
  <c r="D1694" i="19"/>
  <c r="E1693" i="19"/>
  <c r="D1693" i="19"/>
  <c r="E1692" i="19"/>
  <c r="D1692" i="19"/>
  <c r="E1691" i="19"/>
  <c r="D1691" i="19"/>
  <c r="E1690" i="19"/>
  <c r="D1690" i="19"/>
  <c r="E1689" i="19"/>
  <c r="D1689" i="19"/>
  <c r="E1688" i="19"/>
  <c r="D1688" i="19"/>
  <c r="E1687" i="19"/>
  <c r="D1687" i="19"/>
  <c r="E1686" i="19"/>
  <c r="D1686" i="19"/>
  <c r="E1685" i="19"/>
  <c r="D1685" i="19"/>
  <c r="E1684" i="19"/>
  <c r="D1684" i="19"/>
  <c r="E1683" i="19"/>
  <c r="D1683" i="19"/>
  <c r="E1682" i="19"/>
  <c r="D1682" i="19"/>
  <c r="E1681" i="19"/>
  <c r="D1681" i="19"/>
  <c r="E1680" i="19"/>
  <c r="D1680" i="19"/>
  <c r="E1679" i="19"/>
  <c r="D1679" i="19"/>
  <c r="E1678" i="19"/>
  <c r="D1678" i="19"/>
  <c r="E1677" i="19"/>
  <c r="D1677" i="19"/>
  <c r="E1676" i="19"/>
  <c r="D1676" i="19"/>
  <c r="E1675" i="19"/>
  <c r="D1675" i="19"/>
  <c r="E1674" i="19"/>
  <c r="D1674" i="19"/>
  <c r="E1673" i="19"/>
  <c r="D1673" i="19"/>
  <c r="E1672" i="19"/>
  <c r="D1672" i="19"/>
  <c r="E1671" i="19"/>
  <c r="D1671" i="19"/>
  <c r="E1670" i="19"/>
  <c r="D1670" i="19"/>
  <c r="E1669" i="19"/>
  <c r="D1669" i="19"/>
  <c r="E1668" i="19"/>
  <c r="D1668" i="19"/>
  <c r="E1667" i="19"/>
  <c r="D1667" i="19"/>
  <c r="E1666" i="19"/>
  <c r="D1666" i="19"/>
  <c r="E1665" i="19"/>
  <c r="D1665" i="19"/>
  <c r="E1664" i="19"/>
  <c r="D1664" i="19"/>
  <c r="E1663" i="19"/>
  <c r="D1663" i="19"/>
  <c r="E1662" i="19"/>
  <c r="D1662" i="19"/>
  <c r="E1661" i="19"/>
  <c r="D1661" i="19"/>
  <c r="E1660" i="19"/>
  <c r="D1660" i="19"/>
  <c r="E1659" i="19"/>
  <c r="D1659" i="19"/>
  <c r="E1658" i="19"/>
  <c r="D1658" i="19"/>
  <c r="E1657" i="19"/>
  <c r="D1657" i="19"/>
  <c r="E1656" i="19"/>
  <c r="D1656" i="19"/>
  <c r="E1655" i="19"/>
  <c r="D1655" i="19"/>
  <c r="E1654" i="19"/>
  <c r="D1654" i="19"/>
  <c r="E1653" i="19"/>
  <c r="D1653" i="19"/>
  <c r="E1652" i="19"/>
  <c r="D1652" i="19"/>
  <c r="E1651" i="19"/>
  <c r="D1651" i="19"/>
  <c r="E1650" i="19"/>
  <c r="D1650" i="19"/>
  <c r="E1649" i="19"/>
  <c r="D1649" i="19"/>
  <c r="E1648" i="19"/>
  <c r="D1648" i="19"/>
  <c r="E1647" i="19"/>
  <c r="D1647" i="19"/>
  <c r="E1646" i="19"/>
  <c r="D1646" i="19"/>
  <c r="E1645" i="19"/>
  <c r="D1645" i="19"/>
  <c r="E1644" i="19"/>
  <c r="D1644" i="19"/>
  <c r="E1643" i="19"/>
  <c r="D1643" i="19"/>
  <c r="E1642" i="19"/>
  <c r="D1642" i="19"/>
  <c r="E1641" i="19"/>
  <c r="D1641" i="19"/>
  <c r="E1640" i="19"/>
  <c r="D1640" i="19"/>
  <c r="E1639" i="19"/>
  <c r="D1639" i="19"/>
  <c r="E1638" i="19"/>
  <c r="D1638" i="19"/>
  <c r="E1637" i="19"/>
  <c r="D1637" i="19"/>
  <c r="E1636" i="19"/>
  <c r="D1636" i="19"/>
  <c r="E1635" i="19"/>
  <c r="D1635" i="19"/>
  <c r="E1634" i="19"/>
  <c r="D1634" i="19"/>
  <c r="E1633" i="19"/>
  <c r="D1633" i="19"/>
  <c r="E1632" i="19"/>
  <c r="D1632" i="19"/>
  <c r="E1631" i="19"/>
  <c r="D1631" i="19"/>
  <c r="E1630" i="19"/>
  <c r="D1630" i="19"/>
  <c r="E1629" i="19"/>
  <c r="D1629" i="19"/>
  <c r="E1628" i="19"/>
  <c r="D1628" i="19"/>
  <c r="E1627" i="19"/>
  <c r="D1627" i="19"/>
  <c r="E1626" i="19"/>
  <c r="D1626" i="19"/>
  <c r="E1625" i="19"/>
  <c r="D1625" i="19"/>
  <c r="E1624" i="19"/>
  <c r="D1624" i="19"/>
  <c r="E1623" i="19"/>
  <c r="D1623" i="19"/>
  <c r="E1622" i="19"/>
  <c r="D1622" i="19"/>
  <c r="E1621" i="19"/>
  <c r="D1621" i="19"/>
  <c r="E1620" i="19"/>
  <c r="D1620" i="19"/>
  <c r="E1619" i="19"/>
  <c r="D1619" i="19"/>
  <c r="E1618" i="19"/>
  <c r="D1618" i="19"/>
  <c r="E1617" i="19"/>
  <c r="D1617" i="19"/>
  <c r="E1616" i="19"/>
  <c r="D1616" i="19"/>
  <c r="E1615" i="19"/>
  <c r="D1615" i="19"/>
  <c r="E1614" i="19"/>
  <c r="D1614" i="19"/>
  <c r="E1613" i="19"/>
  <c r="D1613" i="19"/>
  <c r="E1612" i="19"/>
  <c r="D1612" i="19"/>
  <c r="E1611" i="19"/>
  <c r="D1611" i="19"/>
  <c r="E1610" i="19"/>
  <c r="D1610" i="19"/>
  <c r="E1609" i="19"/>
  <c r="D1609" i="19"/>
  <c r="E1608" i="19"/>
  <c r="D1608" i="19"/>
  <c r="E1607" i="19"/>
  <c r="D1607" i="19"/>
  <c r="E1606" i="19"/>
  <c r="D1606" i="19"/>
  <c r="E1605" i="19"/>
  <c r="D1605" i="19"/>
  <c r="E1604" i="19"/>
  <c r="D1604" i="19"/>
  <c r="E1603" i="19"/>
  <c r="D1603" i="19"/>
  <c r="E1602" i="19"/>
  <c r="D1602" i="19"/>
  <c r="E1601" i="19"/>
  <c r="D1601" i="19"/>
  <c r="E1600" i="19"/>
  <c r="D1600" i="19"/>
  <c r="E1599" i="19"/>
  <c r="D1599" i="19"/>
  <c r="E1598" i="19"/>
  <c r="D1598" i="19"/>
  <c r="E1597" i="19"/>
  <c r="D1597" i="19"/>
  <c r="E1596" i="19"/>
  <c r="D1596" i="19"/>
  <c r="E1595" i="19"/>
  <c r="D1595" i="19"/>
  <c r="E1594" i="19"/>
  <c r="D1594" i="19"/>
  <c r="E1593" i="19"/>
  <c r="D1593" i="19"/>
  <c r="E1592" i="19"/>
  <c r="D1592" i="19"/>
  <c r="E1591" i="19"/>
  <c r="D1591" i="19"/>
  <c r="E1590" i="19"/>
  <c r="D1590" i="19"/>
  <c r="E1589" i="19"/>
  <c r="D1589" i="19"/>
  <c r="E1588" i="19"/>
  <c r="D1588" i="19"/>
  <c r="E1587" i="19"/>
  <c r="D1587" i="19"/>
  <c r="E1586" i="19"/>
  <c r="D1586" i="19"/>
  <c r="E1585" i="19"/>
  <c r="D1585" i="19"/>
  <c r="E1584" i="19"/>
  <c r="D1584" i="19"/>
  <c r="E1583" i="19"/>
  <c r="D1583" i="19"/>
  <c r="E1582" i="19"/>
  <c r="D1582" i="19"/>
  <c r="E1581" i="19"/>
  <c r="D1581" i="19"/>
  <c r="E1580" i="19"/>
  <c r="D1580" i="19"/>
  <c r="E1579" i="19"/>
  <c r="D1579" i="19"/>
  <c r="E1578" i="19"/>
  <c r="D1578" i="19"/>
  <c r="E1577" i="19"/>
  <c r="D1577" i="19"/>
  <c r="E1576" i="19"/>
  <c r="D1576" i="19"/>
  <c r="E1575" i="19"/>
  <c r="D1575" i="19"/>
  <c r="E1574" i="19"/>
  <c r="D1574" i="19"/>
  <c r="E1573" i="19"/>
  <c r="D1573" i="19"/>
  <c r="E1572" i="19"/>
  <c r="D1572" i="19"/>
  <c r="E1571" i="19"/>
  <c r="D1571" i="19"/>
  <c r="E1570" i="19"/>
  <c r="D1570" i="19"/>
  <c r="E1569" i="19"/>
  <c r="D1569" i="19"/>
  <c r="E1568" i="19"/>
  <c r="D1568" i="19"/>
  <c r="E1567" i="19"/>
  <c r="D1567" i="19"/>
  <c r="E1566" i="19"/>
  <c r="D1566" i="19"/>
  <c r="E1565" i="19"/>
  <c r="D1565" i="19"/>
  <c r="E1564" i="19"/>
  <c r="D1564" i="19"/>
  <c r="E1563" i="19"/>
  <c r="D1563" i="19"/>
  <c r="E1562" i="19"/>
  <c r="D1562" i="19"/>
  <c r="E1561" i="19"/>
  <c r="D1561" i="19"/>
  <c r="E1560" i="19"/>
  <c r="D1560" i="19"/>
  <c r="E1559" i="19"/>
  <c r="D1559" i="19"/>
  <c r="E1558" i="19"/>
  <c r="D1558" i="19"/>
  <c r="E1557" i="19"/>
  <c r="D1557" i="19"/>
  <c r="E1556" i="19"/>
  <c r="D1556" i="19"/>
  <c r="E1555" i="19"/>
  <c r="D1555" i="19"/>
  <c r="E1554" i="19"/>
  <c r="D1554" i="19"/>
  <c r="E1553" i="19"/>
  <c r="D1553" i="19"/>
  <c r="E1552" i="19"/>
  <c r="D1552" i="19"/>
  <c r="E1551" i="19"/>
  <c r="D1551" i="19"/>
  <c r="E1550" i="19"/>
  <c r="D1550" i="19"/>
  <c r="E1549" i="19"/>
  <c r="D1549" i="19"/>
  <c r="E1548" i="19"/>
  <c r="D1548" i="19"/>
  <c r="E1547" i="19"/>
  <c r="D1547" i="19"/>
  <c r="E1546" i="19"/>
  <c r="D1546" i="19"/>
  <c r="E1545" i="19"/>
  <c r="D1545" i="19"/>
  <c r="E1544" i="19"/>
  <c r="D1544" i="19"/>
  <c r="E1543" i="19"/>
  <c r="D1543" i="19"/>
  <c r="E1542" i="19"/>
  <c r="D1542" i="19"/>
  <c r="E1541" i="19"/>
  <c r="D1541" i="19"/>
  <c r="E1540" i="19"/>
  <c r="D1540" i="19"/>
  <c r="E1539" i="19"/>
  <c r="D1539" i="19"/>
  <c r="E1538" i="19"/>
  <c r="D1538" i="19"/>
  <c r="E1537" i="19"/>
  <c r="D1537" i="19"/>
  <c r="E1536" i="19"/>
  <c r="D1536" i="19"/>
  <c r="E1535" i="19"/>
  <c r="D1535" i="19"/>
  <c r="E1534" i="19"/>
  <c r="D1534" i="19"/>
  <c r="E1533" i="19"/>
  <c r="D1533" i="19"/>
  <c r="E1532" i="19"/>
  <c r="D1532" i="19"/>
  <c r="E1531" i="19"/>
  <c r="D1531" i="19"/>
  <c r="E1530" i="19"/>
  <c r="D1530" i="19"/>
  <c r="E1529" i="19"/>
  <c r="D1529" i="19"/>
  <c r="E1528" i="19"/>
  <c r="D1528" i="19"/>
  <c r="E1527" i="19"/>
  <c r="D1527" i="19"/>
  <c r="E1526" i="19"/>
  <c r="D1526" i="19"/>
  <c r="E1525" i="19"/>
  <c r="D1525" i="19"/>
  <c r="E1524" i="19"/>
  <c r="D1524" i="19"/>
  <c r="E1523" i="19"/>
  <c r="D1523" i="19"/>
  <c r="E1522" i="19"/>
  <c r="D1522" i="19"/>
  <c r="E1521" i="19"/>
  <c r="D1521" i="19"/>
  <c r="E1520" i="19"/>
  <c r="D1520" i="19"/>
  <c r="E1519" i="19"/>
  <c r="D1519" i="19"/>
  <c r="E1518" i="19"/>
  <c r="D1518" i="19"/>
  <c r="E1517" i="19"/>
  <c r="D1517" i="19"/>
  <c r="E1516" i="19"/>
  <c r="D1516" i="19"/>
  <c r="E1515" i="19"/>
  <c r="D1515" i="19"/>
  <c r="E1514" i="19"/>
  <c r="D1514" i="19"/>
  <c r="E1513" i="19"/>
  <c r="D1513" i="19"/>
  <c r="E1512" i="19"/>
  <c r="D1512" i="19"/>
  <c r="E1511" i="19"/>
  <c r="D1511" i="19"/>
  <c r="E1510" i="19"/>
  <c r="D1510" i="19"/>
  <c r="E1509" i="19"/>
  <c r="D1509" i="19"/>
  <c r="E1508" i="19"/>
  <c r="D1508" i="19"/>
  <c r="E1507" i="19"/>
  <c r="D1507" i="19"/>
  <c r="E1506" i="19"/>
  <c r="D1506" i="19"/>
  <c r="E1505" i="19"/>
  <c r="D1505" i="19"/>
  <c r="E1504" i="19"/>
  <c r="D1504" i="19"/>
  <c r="E1503" i="19"/>
  <c r="D1503" i="19"/>
  <c r="E1502" i="19"/>
  <c r="D1502" i="19"/>
  <c r="E1501" i="19"/>
  <c r="D1501" i="19"/>
  <c r="E1500" i="19"/>
  <c r="D1500" i="19"/>
  <c r="E1499" i="19"/>
  <c r="D1499" i="19"/>
  <c r="E1498" i="19"/>
  <c r="D1498" i="19"/>
  <c r="E1497" i="19"/>
  <c r="D1497" i="19"/>
  <c r="E1496" i="19"/>
  <c r="D1496" i="19"/>
  <c r="E1495" i="19"/>
  <c r="D1495" i="19"/>
  <c r="E1494" i="19"/>
  <c r="D1494" i="19"/>
  <c r="E1493" i="19"/>
  <c r="D1493" i="19"/>
  <c r="E1492" i="19"/>
  <c r="D1492" i="19"/>
  <c r="E1491" i="19"/>
  <c r="D1491" i="19"/>
  <c r="E1490" i="19"/>
  <c r="D1490" i="19"/>
  <c r="E1489" i="19"/>
  <c r="D1489" i="19"/>
  <c r="E1488" i="19"/>
  <c r="D1488" i="19"/>
  <c r="E1487" i="19"/>
  <c r="D1487" i="19"/>
  <c r="E1486" i="19"/>
  <c r="D1486" i="19"/>
  <c r="E1485" i="19"/>
  <c r="D1485" i="19"/>
  <c r="E1484" i="19"/>
  <c r="D1484" i="19"/>
  <c r="E1483" i="19"/>
  <c r="D1483" i="19"/>
  <c r="E1482" i="19"/>
  <c r="D1482" i="19"/>
  <c r="E1481" i="19"/>
  <c r="D1481" i="19"/>
  <c r="E1480" i="19"/>
  <c r="D1480" i="19"/>
  <c r="E1479" i="19"/>
  <c r="D1479" i="19"/>
  <c r="E1478" i="19"/>
  <c r="D1478" i="19"/>
  <c r="E1477" i="19"/>
  <c r="D1477" i="19"/>
  <c r="E1476" i="19"/>
  <c r="D1476" i="19"/>
  <c r="E1475" i="19"/>
  <c r="D1475" i="19"/>
  <c r="E1474" i="19"/>
  <c r="D1474" i="19"/>
  <c r="E1473" i="19"/>
  <c r="D1473" i="19"/>
  <c r="E1472" i="19"/>
  <c r="D1472" i="19"/>
  <c r="E1471" i="19"/>
  <c r="D1471" i="19"/>
  <c r="E1470" i="19"/>
  <c r="D1470" i="19"/>
  <c r="E1469" i="19"/>
  <c r="D1469" i="19"/>
  <c r="E1468" i="19"/>
  <c r="D1468" i="19"/>
  <c r="E1467" i="19"/>
  <c r="D1467" i="19"/>
  <c r="E1466" i="19"/>
  <c r="D1466" i="19"/>
  <c r="E1465" i="19"/>
  <c r="D1465" i="19"/>
  <c r="E1464" i="19"/>
  <c r="D1464" i="19"/>
  <c r="E1463" i="19"/>
  <c r="D1463" i="19"/>
  <c r="E1462" i="19"/>
  <c r="D1462" i="19"/>
  <c r="E1461" i="19"/>
  <c r="D1461" i="19"/>
  <c r="E1460" i="19"/>
  <c r="D1460" i="19"/>
  <c r="E1459" i="19"/>
  <c r="D1459" i="19"/>
  <c r="E1458" i="19"/>
  <c r="D1458" i="19"/>
  <c r="E1457" i="19"/>
  <c r="D1457" i="19"/>
  <c r="E1456" i="19"/>
  <c r="D1456" i="19"/>
  <c r="E1455" i="19"/>
  <c r="D1455" i="19"/>
  <c r="E1454" i="19"/>
  <c r="D1454" i="19"/>
  <c r="E1453" i="19"/>
  <c r="D1453" i="19"/>
  <c r="E1452" i="19"/>
  <c r="D1452" i="19"/>
  <c r="E1451" i="19"/>
  <c r="D1451" i="19"/>
  <c r="E1450" i="19"/>
  <c r="D1450" i="19"/>
  <c r="E1449" i="19"/>
  <c r="D1449" i="19"/>
  <c r="E1448" i="19"/>
  <c r="D1448" i="19"/>
  <c r="E1447" i="19"/>
  <c r="D1447" i="19"/>
  <c r="E1446" i="19"/>
  <c r="D1446" i="19"/>
  <c r="E1445" i="19"/>
  <c r="D1445" i="19"/>
  <c r="E1444" i="19"/>
  <c r="D1444" i="19"/>
  <c r="E1443" i="19"/>
  <c r="D1443" i="19"/>
  <c r="E1442" i="19"/>
  <c r="D1442" i="19"/>
  <c r="E1441" i="19"/>
  <c r="D1441" i="19"/>
  <c r="E1440" i="19"/>
  <c r="D1440" i="19"/>
  <c r="E1439" i="19"/>
  <c r="D1439" i="19"/>
  <c r="E1438" i="19"/>
  <c r="D1438" i="19"/>
  <c r="E1437" i="19"/>
  <c r="D1437" i="19"/>
  <c r="E1436" i="19"/>
  <c r="D1436" i="19"/>
  <c r="E1435" i="19"/>
  <c r="D1435" i="19"/>
  <c r="E1434" i="19"/>
  <c r="D1434" i="19"/>
  <c r="E1433" i="19"/>
  <c r="D1433" i="19"/>
  <c r="E1432" i="19"/>
  <c r="D1432" i="19"/>
  <c r="E1431" i="19"/>
  <c r="D1431" i="19"/>
  <c r="E1430" i="19"/>
  <c r="D1430" i="19"/>
  <c r="E1429" i="19"/>
  <c r="D1429" i="19"/>
  <c r="E1428" i="19"/>
  <c r="D1428" i="19"/>
  <c r="E1427" i="19"/>
  <c r="D1427" i="19"/>
  <c r="E1426" i="19"/>
  <c r="D1426" i="19"/>
  <c r="E1425" i="19"/>
  <c r="D1425" i="19"/>
  <c r="E1424" i="19"/>
  <c r="D1424" i="19"/>
  <c r="E1423" i="19"/>
  <c r="D1423" i="19"/>
  <c r="E1422" i="19"/>
  <c r="D1422" i="19"/>
  <c r="E1421" i="19"/>
  <c r="D1421" i="19"/>
  <c r="E1420" i="19"/>
  <c r="D1420" i="19"/>
  <c r="E1419" i="19"/>
  <c r="D1419" i="19"/>
  <c r="E1418" i="19"/>
  <c r="D1418" i="19"/>
  <c r="E1417" i="19"/>
  <c r="D1417" i="19"/>
  <c r="E1416" i="19"/>
  <c r="D1416" i="19"/>
  <c r="E1415" i="19"/>
  <c r="D1415" i="19"/>
  <c r="E1414" i="19"/>
  <c r="D1414" i="19"/>
  <c r="E1413" i="19"/>
  <c r="D1413" i="19"/>
  <c r="E1412" i="19"/>
  <c r="D1412" i="19"/>
  <c r="E1411" i="19"/>
  <c r="D1411" i="19"/>
  <c r="E1410" i="19"/>
  <c r="D1410" i="19"/>
  <c r="E1409" i="19"/>
  <c r="D1409" i="19"/>
  <c r="E1408" i="19"/>
  <c r="D1408" i="19"/>
  <c r="E1407" i="19"/>
  <c r="D1407" i="19"/>
  <c r="E1406" i="19"/>
  <c r="D1406" i="19"/>
  <c r="E1405" i="19"/>
  <c r="D1405" i="19"/>
  <c r="E1404" i="19"/>
  <c r="D1404" i="19"/>
  <c r="E1403" i="19"/>
  <c r="D1403" i="19"/>
  <c r="E1402" i="19"/>
  <c r="D1402" i="19"/>
  <c r="E1401" i="19"/>
  <c r="D1401" i="19"/>
  <c r="E1400" i="19"/>
  <c r="D1400" i="19"/>
  <c r="E1399" i="19"/>
  <c r="D1399" i="19"/>
  <c r="E1398" i="19"/>
  <c r="D1398" i="19"/>
  <c r="E1397" i="19"/>
  <c r="D1397" i="19"/>
  <c r="E1396" i="19"/>
  <c r="D1396" i="19"/>
  <c r="E1395" i="19"/>
  <c r="D1395" i="19"/>
  <c r="E1394" i="19"/>
  <c r="D1394" i="19"/>
  <c r="E1393" i="19"/>
  <c r="D1393" i="19"/>
  <c r="E1392" i="19"/>
  <c r="D1392" i="19"/>
  <c r="E1391" i="19"/>
  <c r="D1391" i="19"/>
  <c r="E1390" i="19"/>
  <c r="D1390" i="19"/>
  <c r="E1389" i="19"/>
  <c r="D1389" i="19"/>
  <c r="E1388" i="19"/>
  <c r="D1388" i="19"/>
  <c r="E1387" i="19"/>
  <c r="D1387" i="19"/>
  <c r="E1386" i="19"/>
  <c r="D1386" i="19"/>
  <c r="E1385" i="19"/>
  <c r="D1385" i="19"/>
  <c r="E1384" i="19"/>
  <c r="D1384" i="19"/>
  <c r="E1383" i="19"/>
  <c r="D1383" i="19"/>
  <c r="E1382" i="19"/>
  <c r="D1382" i="19"/>
  <c r="E1381" i="19"/>
  <c r="D1381" i="19"/>
  <c r="E1380" i="19"/>
  <c r="D1380" i="19"/>
  <c r="E1379" i="19"/>
  <c r="D1379" i="19"/>
  <c r="E1378" i="19"/>
  <c r="D1378" i="19"/>
  <c r="E1377" i="19"/>
  <c r="D1377" i="19"/>
  <c r="E1376" i="19"/>
  <c r="D1376" i="19"/>
  <c r="E1375" i="19"/>
  <c r="D1375" i="19"/>
  <c r="E1374" i="19"/>
  <c r="D1374" i="19"/>
  <c r="E1373" i="19"/>
  <c r="D1373" i="19"/>
  <c r="E1372" i="19"/>
  <c r="D1372" i="19"/>
  <c r="E1371" i="19"/>
  <c r="D1371" i="19"/>
  <c r="E1370" i="19"/>
  <c r="D1370" i="19"/>
  <c r="E1369" i="19"/>
  <c r="D1369" i="19"/>
  <c r="E1368" i="19"/>
  <c r="D1368" i="19"/>
  <c r="E1367" i="19"/>
  <c r="D1367" i="19"/>
  <c r="E1366" i="19"/>
  <c r="D1366" i="19"/>
  <c r="E1365" i="19"/>
  <c r="D1365" i="19"/>
  <c r="E1364" i="19"/>
  <c r="D1364" i="19"/>
  <c r="E1363" i="19"/>
  <c r="D1363" i="19"/>
  <c r="E1362" i="19"/>
  <c r="D1362" i="19"/>
  <c r="E1361" i="19"/>
  <c r="D1361" i="19"/>
  <c r="E1360" i="19"/>
  <c r="D1360" i="19"/>
  <c r="E1359" i="19"/>
  <c r="D1359" i="19"/>
  <c r="E1358" i="19"/>
  <c r="D1358" i="19"/>
  <c r="E1357" i="19"/>
  <c r="D1357" i="19"/>
  <c r="E1356" i="19"/>
  <c r="D1356" i="19"/>
  <c r="E1355" i="19"/>
  <c r="D1355" i="19"/>
  <c r="E1354" i="19"/>
  <c r="D1354" i="19"/>
  <c r="E1353" i="19"/>
  <c r="D1353" i="19"/>
  <c r="E1352" i="19"/>
  <c r="D1352" i="19"/>
  <c r="E1351" i="19"/>
  <c r="D1351" i="19"/>
  <c r="E1350" i="19"/>
  <c r="D1350" i="19"/>
  <c r="E1349" i="19"/>
  <c r="D1349" i="19"/>
  <c r="E1348" i="19"/>
  <c r="D1348" i="19"/>
  <c r="E1347" i="19"/>
  <c r="D1347" i="19"/>
  <c r="E1346" i="19"/>
  <c r="D1346" i="19"/>
  <c r="E1345" i="19"/>
  <c r="D1345" i="19"/>
  <c r="E1344" i="19"/>
  <c r="D1344" i="19"/>
  <c r="E1343" i="19"/>
  <c r="D1343" i="19"/>
  <c r="E1342" i="19"/>
  <c r="D1342" i="19"/>
  <c r="E1341" i="19"/>
  <c r="D1341" i="19"/>
  <c r="E1340" i="19"/>
  <c r="D1340" i="19"/>
  <c r="E1339" i="19"/>
  <c r="D1339" i="19"/>
  <c r="E1338" i="19"/>
  <c r="D1338" i="19"/>
  <c r="E1337" i="19"/>
  <c r="D1337" i="19"/>
  <c r="E1336" i="19"/>
  <c r="D1336" i="19"/>
  <c r="E1335" i="19"/>
  <c r="D1335" i="19"/>
  <c r="E1334" i="19"/>
  <c r="D1334" i="19"/>
  <c r="E1333" i="19"/>
  <c r="D1333" i="19"/>
  <c r="E1332" i="19"/>
  <c r="D1332" i="19"/>
  <c r="E1331" i="19"/>
  <c r="D1331" i="19"/>
  <c r="E1330" i="19"/>
  <c r="D1330" i="19"/>
  <c r="E1329" i="19"/>
  <c r="D1329" i="19"/>
  <c r="E1328" i="19"/>
  <c r="D1328" i="19"/>
  <c r="E1327" i="19"/>
  <c r="D1327" i="19"/>
  <c r="E1326" i="19"/>
  <c r="D1326" i="19"/>
  <c r="E1325" i="19"/>
  <c r="D1325" i="19"/>
  <c r="E1324" i="19"/>
  <c r="D1324" i="19"/>
  <c r="E1323" i="19"/>
  <c r="D1323" i="19"/>
  <c r="E1322" i="19"/>
  <c r="D1322" i="19"/>
  <c r="E1321" i="19"/>
  <c r="D1321" i="19"/>
  <c r="E1320" i="19"/>
  <c r="D1320" i="19"/>
  <c r="E1319" i="19"/>
  <c r="D1319" i="19"/>
  <c r="E1318" i="19"/>
  <c r="D1318" i="19"/>
  <c r="E1317" i="19"/>
  <c r="D1317" i="19"/>
  <c r="E1316" i="19"/>
  <c r="D1316" i="19"/>
  <c r="E1315" i="19"/>
  <c r="D1315" i="19"/>
  <c r="E1314" i="19"/>
  <c r="D1314" i="19"/>
  <c r="E1313" i="19"/>
  <c r="D1313" i="19"/>
  <c r="E1312" i="19"/>
  <c r="D1312" i="19"/>
  <c r="E1311" i="19"/>
  <c r="D1311" i="19"/>
  <c r="E1310" i="19"/>
  <c r="D1310" i="19"/>
  <c r="E1309" i="19"/>
  <c r="D1309" i="19"/>
  <c r="E1308" i="19"/>
  <c r="D1308" i="19"/>
  <c r="E1307" i="19"/>
  <c r="D1307" i="19"/>
  <c r="E1306" i="19"/>
  <c r="D1306" i="19"/>
  <c r="E1305" i="19"/>
  <c r="D1305" i="19"/>
  <c r="E1304" i="19"/>
  <c r="D1304" i="19"/>
  <c r="E1303" i="19"/>
  <c r="D1303" i="19"/>
  <c r="E1302" i="19"/>
  <c r="D1302" i="19"/>
  <c r="E1301" i="19"/>
  <c r="D1301" i="19"/>
  <c r="E1300" i="19"/>
  <c r="D1300" i="19"/>
  <c r="E1299" i="19"/>
  <c r="D1299" i="19"/>
  <c r="E1298" i="19"/>
  <c r="D1298" i="19"/>
  <c r="E1297" i="19"/>
  <c r="D1297" i="19"/>
  <c r="E1296" i="19"/>
  <c r="D1296" i="19"/>
  <c r="E1295" i="19"/>
  <c r="D1295" i="19"/>
  <c r="E1294" i="19"/>
  <c r="D1294" i="19"/>
  <c r="E1293" i="19"/>
  <c r="D1293" i="19"/>
  <c r="E1292" i="19"/>
  <c r="D1292" i="19"/>
  <c r="E1291" i="19"/>
  <c r="D1291" i="19"/>
  <c r="E1290" i="19"/>
  <c r="D1290" i="19"/>
  <c r="E1289" i="19"/>
  <c r="D1289" i="19"/>
  <c r="E1288" i="19"/>
  <c r="D1288" i="19"/>
  <c r="E1287" i="19"/>
  <c r="D1287" i="19"/>
  <c r="E1286" i="19"/>
  <c r="D1286" i="19"/>
  <c r="E1285" i="19"/>
  <c r="D1285" i="19"/>
  <c r="E1284" i="19"/>
  <c r="D1284" i="19"/>
  <c r="E1283" i="19"/>
  <c r="D1283" i="19"/>
  <c r="E1282" i="19"/>
  <c r="D1282" i="19"/>
  <c r="E1281" i="19"/>
  <c r="D1281" i="19"/>
  <c r="E1280" i="19"/>
  <c r="D1280" i="19"/>
  <c r="E1279" i="19"/>
  <c r="D1279" i="19"/>
  <c r="E1278" i="19"/>
  <c r="D1278" i="19"/>
  <c r="E1277" i="19"/>
  <c r="D1277" i="19"/>
  <c r="E1276" i="19"/>
  <c r="D1276" i="19"/>
  <c r="E1275" i="19"/>
  <c r="D1275" i="19"/>
  <c r="E1274" i="19"/>
  <c r="D1274" i="19"/>
  <c r="E1273" i="19"/>
  <c r="D1273" i="19"/>
  <c r="E1272" i="19"/>
  <c r="D1272" i="19"/>
  <c r="E1271" i="19"/>
  <c r="D1271" i="19"/>
  <c r="E1270" i="19"/>
  <c r="D1270" i="19"/>
  <c r="E1269" i="19"/>
  <c r="D1269" i="19"/>
  <c r="E1268" i="19"/>
  <c r="D1268" i="19"/>
  <c r="E1267" i="19"/>
  <c r="D1267" i="19"/>
  <c r="E1266" i="19"/>
  <c r="D1266" i="19"/>
  <c r="E1265" i="19"/>
  <c r="D1265" i="19"/>
  <c r="E1264" i="19"/>
  <c r="D1264" i="19"/>
  <c r="E1263" i="19"/>
  <c r="D1263" i="19"/>
  <c r="E1262" i="19"/>
  <c r="D1262" i="19"/>
  <c r="E1261" i="19"/>
  <c r="D1261" i="19"/>
  <c r="E1260" i="19"/>
  <c r="D1260" i="19"/>
  <c r="E1259" i="19"/>
  <c r="D1259" i="19"/>
  <c r="E1258" i="19"/>
  <c r="D1258" i="19"/>
  <c r="E1257" i="19"/>
  <c r="D1257" i="19"/>
  <c r="E1256" i="19"/>
  <c r="D1256" i="19"/>
  <c r="E1255" i="19"/>
  <c r="D1255" i="19"/>
  <c r="E1254" i="19"/>
  <c r="D1254" i="19"/>
  <c r="E1253" i="19"/>
  <c r="D1253" i="19"/>
  <c r="E1252" i="19"/>
  <c r="D1252" i="19"/>
  <c r="E1251" i="19"/>
  <c r="D1251" i="19"/>
  <c r="E1250" i="19"/>
  <c r="D1250" i="19"/>
  <c r="E1249" i="19"/>
  <c r="D1249" i="19"/>
  <c r="E1248" i="19"/>
  <c r="D1248" i="19"/>
  <c r="E1247" i="19"/>
  <c r="D1247" i="19"/>
  <c r="E1246" i="19"/>
  <c r="D1246" i="19"/>
  <c r="E1245" i="19"/>
  <c r="D1245" i="19"/>
  <c r="E1244" i="19"/>
  <c r="D1244" i="19"/>
  <c r="E1243" i="19"/>
  <c r="D1243" i="19"/>
  <c r="E1242" i="19"/>
  <c r="D1242" i="19"/>
  <c r="E1241" i="19"/>
  <c r="D1241" i="19"/>
  <c r="E1240" i="19"/>
  <c r="D1240" i="19"/>
  <c r="E1239" i="19"/>
  <c r="D1239" i="19"/>
  <c r="E1238" i="19"/>
  <c r="D1238" i="19"/>
  <c r="E1237" i="19"/>
  <c r="D1237" i="19"/>
  <c r="E1236" i="19"/>
  <c r="D1236" i="19"/>
  <c r="E1235" i="19"/>
  <c r="D1235" i="19"/>
  <c r="E1234" i="19"/>
  <c r="D1234" i="19"/>
  <c r="E1233" i="19"/>
  <c r="D1233" i="19"/>
  <c r="E1232" i="19"/>
  <c r="D1232" i="19"/>
  <c r="E1231" i="19"/>
  <c r="D1231" i="19"/>
  <c r="E1230" i="19"/>
  <c r="D1230" i="19"/>
  <c r="E1229" i="19"/>
  <c r="D1229" i="19"/>
  <c r="E1228" i="19"/>
  <c r="D1228" i="19"/>
  <c r="E1227" i="19"/>
  <c r="D1227" i="19"/>
  <c r="E1226" i="19"/>
  <c r="D1226" i="19"/>
  <c r="E1225" i="19"/>
  <c r="D1225" i="19"/>
  <c r="E1224" i="19"/>
  <c r="D1224" i="19"/>
  <c r="E1223" i="19"/>
  <c r="D1223" i="19"/>
  <c r="E1222" i="19"/>
  <c r="D1222" i="19"/>
  <c r="E1221" i="19"/>
  <c r="D1221" i="19"/>
  <c r="E1220" i="19"/>
  <c r="D1220" i="19"/>
  <c r="E1219" i="19"/>
  <c r="D1219" i="19"/>
  <c r="E1218" i="19"/>
  <c r="D1218" i="19"/>
  <c r="E1217" i="19"/>
  <c r="D1217" i="19"/>
  <c r="E1216" i="19"/>
  <c r="D1216" i="19"/>
  <c r="E1215" i="19"/>
  <c r="D1215" i="19"/>
  <c r="E1214" i="19"/>
  <c r="D1214" i="19"/>
  <c r="E1213" i="19"/>
  <c r="D1213" i="19"/>
  <c r="E1212" i="19"/>
  <c r="D1212" i="19"/>
  <c r="E1211" i="19"/>
  <c r="D1211" i="19"/>
  <c r="E1210" i="19"/>
  <c r="D1210" i="19"/>
  <c r="E1209" i="19"/>
  <c r="D1209" i="19"/>
  <c r="E1208" i="19"/>
  <c r="D1208" i="19"/>
  <c r="E1207" i="19"/>
  <c r="D1207" i="19"/>
  <c r="E1206" i="19"/>
  <c r="D1206" i="19"/>
  <c r="E1205" i="19"/>
  <c r="D1205" i="19"/>
  <c r="E1204" i="19"/>
  <c r="D1204" i="19"/>
  <c r="E1203" i="19"/>
  <c r="D1203" i="19"/>
  <c r="E1202" i="19"/>
  <c r="D1202" i="19"/>
  <c r="E1201" i="19"/>
  <c r="D1201" i="19"/>
  <c r="E1200" i="19"/>
  <c r="D1200" i="19"/>
  <c r="E1199" i="19"/>
  <c r="D1199" i="19"/>
  <c r="E1198" i="19"/>
  <c r="D1198" i="19"/>
  <c r="E1197" i="19"/>
  <c r="D1197" i="19"/>
  <c r="E1196" i="19"/>
  <c r="D1196" i="19"/>
  <c r="E1195" i="19"/>
  <c r="D1195" i="19"/>
  <c r="E1194" i="19"/>
  <c r="D1194" i="19"/>
  <c r="E1193" i="19"/>
  <c r="D1193" i="19"/>
  <c r="E1192" i="19"/>
  <c r="D1192" i="19"/>
  <c r="E1191" i="19"/>
  <c r="D1191" i="19"/>
  <c r="E1190" i="19"/>
  <c r="D1190" i="19"/>
  <c r="E1189" i="19"/>
  <c r="D1189" i="19"/>
  <c r="E1188" i="19"/>
  <c r="D1188" i="19"/>
  <c r="E1187" i="19"/>
  <c r="D1187" i="19"/>
  <c r="E1186" i="19"/>
  <c r="D1186" i="19"/>
  <c r="E1185" i="19"/>
  <c r="D1185" i="19"/>
  <c r="E1184" i="19"/>
  <c r="D1184" i="19"/>
  <c r="E1183" i="19"/>
  <c r="D1183" i="19"/>
  <c r="E1182" i="19"/>
  <c r="D1182" i="19"/>
  <c r="E1181" i="19"/>
  <c r="D1181" i="19"/>
  <c r="E1180" i="19"/>
  <c r="D1180" i="19"/>
  <c r="E1179" i="19"/>
  <c r="D1179" i="19"/>
  <c r="E1178" i="19"/>
  <c r="D1178" i="19"/>
  <c r="E1177" i="19"/>
  <c r="D1177" i="19"/>
  <c r="E1176" i="19"/>
  <c r="D1176" i="19"/>
  <c r="E1175" i="19"/>
  <c r="D1175" i="19"/>
  <c r="E1174" i="19"/>
  <c r="D1174" i="19"/>
  <c r="E1173" i="19"/>
  <c r="D1173" i="19"/>
  <c r="E1172" i="19"/>
  <c r="D1172" i="19"/>
  <c r="E1171" i="19"/>
  <c r="D1171" i="19"/>
  <c r="E1170" i="19"/>
  <c r="D1170" i="19"/>
  <c r="E1169" i="19"/>
  <c r="D1169" i="19"/>
  <c r="E1168" i="19"/>
  <c r="D1168" i="19"/>
  <c r="E1167" i="19"/>
  <c r="D1167" i="19"/>
  <c r="E1166" i="19"/>
  <c r="D1166" i="19"/>
  <c r="E1165" i="19"/>
  <c r="D1165" i="19"/>
  <c r="E1164" i="19"/>
  <c r="D1164" i="19"/>
  <c r="E1163" i="19"/>
  <c r="D1163" i="19"/>
  <c r="E1162" i="19"/>
  <c r="D1162" i="19"/>
  <c r="E1161" i="19"/>
  <c r="D1161" i="19"/>
  <c r="E1160" i="19"/>
  <c r="D1160" i="19"/>
  <c r="E1159" i="19"/>
  <c r="D1159" i="19"/>
  <c r="E1158" i="19"/>
  <c r="D1158" i="19"/>
  <c r="E1157" i="19"/>
  <c r="D1157" i="19"/>
  <c r="E1156" i="19"/>
  <c r="D1156" i="19"/>
  <c r="E1155" i="19"/>
  <c r="D1155" i="19"/>
  <c r="E1154" i="19"/>
  <c r="D1154" i="19"/>
  <c r="E1153" i="19"/>
  <c r="D1153" i="19"/>
  <c r="E1152" i="19"/>
  <c r="D1152" i="19"/>
  <c r="E1151" i="19"/>
  <c r="D1151" i="19"/>
  <c r="E1150" i="19"/>
  <c r="D1150" i="19"/>
  <c r="E1149" i="19"/>
  <c r="D1149" i="19"/>
  <c r="E1148" i="19"/>
  <c r="D1148" i="19"/>
  <c r="E1147" i="19"/>
  <c r="D1147" i="19"/>
  <c r="E1146" i="19"/>
  <c r="D1146" i="19"/>
  <c r="E1145" i="19"/>
  <c r="D1145" i="19"/>
  <c r="E1144" i="19"/>
  <c r="D1144" i="19"/>
  <c r="E1143" i="19"/>
  <c r="D1143" i="19"/>
  <c r="E1142" i="19"/>
  <c r="D1142" i="19"/>
  <c r="E1141" i="19"/>
  <c r="D1141" i="19"/>
  <c r="E1140" i="19"/>
  <c r="D1140" i="19"/>
  <c r="E1139" i="19"/>
  <c r="D1139" i="19"/>
  <c r="E1138" i="19"/>
  <c r="D1138" i="19"/>
  <c r="E1137" i="19"/>
  <c r="D1137" i="19"/>
  <c r="E1136" i="19"/>
  <c r="D1136" i="19"/>
  <c r="E1135" i="19"/>
  <c r="D1135" i="19"/>
  <c r="E1134" i="19"/>
  <c r="D1134" i="19"/>
  <c r="E1133" i="19"/>
  <c r="D1133" i="19"/>
  <c r="E1132" i="19"/>
  <c r="D1132" i="19"/>
  <c r="E1131" i="19"/>
  <c r="D1131" i="19"/>
  <c r="E1130" i="19"/>
  <c r="D1130" i="19"/>
  <c r="E1129" i="19"/>
  <c r="D1129" i="19"/>
  <c r="E1128" i="19"/>
  <c r="D1128" i="19"/>
  <c r="E1127" i="19"/>
  <c r="D1127" i="19"/>
  <c r="E1126" i="19"/>
  <c r="D1126" i="19"/>
  <c r="E1125" i="19"/>
  <c r="D1125" i="19"/>
  <c r="E1124" i="19"/>
  <c r="D1124" i="19"/>
  <c r="E1123" i="19"/>
  <c r="D1123" i="19"/>
  <c r="E1122" i="19"/>
  <c r="D1122" i="19"/>
  <c r="E1121" i="19"/>
  <c r="D1121" i="19"/>
  <c r="E1120" i="19"/>
  <c r="D1120" i="19"/>
  <c r="E1119" i="19"/>
  <c r="D1119" i="19"/>
  <c r="E1118" i="19"/>
  <c r="D1118" i="19"/>
  <c r="E1117" i="19"/>
  <c r="D1117" i="19"/>
  <c r="E1116" i="19"/>
  <c r="D1116" i="19"/>
  <c r="E1115" i="19"/>
  <c r="D1115" i="19"/>
  <c r="E1114" i="19"/>
  <c r="D1114" i="19"/>
  <c r="E1113" i="19"/>
  <c r="D1113" i="19"/>
  <c r="E1112" i="19"/>
  <c r="D1112" i="19"/>
  <c r="E1111" i="19"/>
  <c r="D1111" i="19"/>
  <c r="E1110" i="19"/>
  <c r="D1110" i="19"/>
  <c r="E1109" i="19"/>
  <c r="D1109" i="19"/>
  <c r="E1108" i="19"/>
  <c r="D1108" i="19"/>
  <c r="E1107" i="19"/>
  <c r="D1107" i="19"/>
  <c r="E1106" i="19"/>
  <c r="D1106" i="19"/>
  <c r="E1105" i="19"/>
  <c r="D1105" i="19"/>
  <c r="E1104" i="19"/>
  <c r="D1104" i="19"/>
  <c r="E1103" i="19"/>
  <c r="D1103" i="19"/>
  <c r="E1102" i="19"/>
  <c r="D1102" i="19"/>
  <c r="E1101" i="19"/>
  <c r="D1101" i="19"/>
  <c r="E1100" i="19"/>
  <c r="D1100" i="19"/>
  <c r="E1099" i="19"/>
  <c r="D1099" i="19"/>
  <c r="E1098" i="19"/>
  <c r="D1098" i="19"/>
  <c r="E1097" i="19"/>
  <c r="D1097" i="19"/>
  <c r="E1096" i="19"/>
  <c r="D1096" i="19"/>
  <c r="E1095" i="19"/>
  <c r="D1095" i="19"/>
  <c r="E1094" i="19"/>
  <c r="D1094" i="19"/>
  <c r="E1093" i="19"/>
  <c r="D1093" i="19"/>
  <c r="E1092" i="19"/>
  <c r="D1092" i="19"/>
  <c r="E1091" i="19"/>
  <c r="D1091" i="19"/>
  <c r="E1090" i="19"/>
  <c r="D1090" i="19"/>
  <c r="E1089" i="19"/>
  <c r="D1089" i="19"/>
  <c r="E1088" i="19"/>
  <c r="D1088" i="19"/>
  <c r="E1087" i="19"/>
  <c r="D1087" i="19"/>
  <c r="E1086" i="19"/>
  <c r="D1086" i="19"/>
  <c r="E1085" i="19"/>
  <c r="D1085" i="19"/>
  <c r="E1084" i="19"/>
  <c r="D1084" i="19"/>
  <c r="E1083" i="19"/>
  <c r="D1083" i="19"/>
  <c r="E1082" i="19"/>
  <c r="D1082" i="19"/>
  <c r="E1081" i="19"/>
  <c r="D1081" i="19"/>
  <c r="E1080" i="19"/>
  <c r="D1080" i="19"/>
  <c r="E1079" i="19"/>
  <c r="D1079" i="19"/>
  <c r="E1078" i="19"/>
  <c r="D1078" i="19"/>
  <c r="E1077" i="19"/>
  <c r="D1077" i="19"/>
  <c r="E1076" i="19"/>
  <c r="D1076" i="19"/>
  <c r="E1075" i="19"/>
  <c r="D1075" i="19"/>
  <c r="E1074" i="19"/>
  <c r="D1074" i="19"/>
  <c r="E1073" i="19"/>
  <c r="D1073" i="19"/>
  <c r="E1072" i="19"/>
  <c r="D1072" i="19"/>
  <c r="E1071" i="19"/>
  <c r="D1071" i="19"/>
  <c r="E1070" i="19"/>
  <c r="D1070" i="19"/>
  <c r="E1069" i="19"/>
  <c r="D1069" i="19"/>
  <c r="E1068" i="19"/>
  <c r="D1068" i="19"/>
  <c r="E1067" i="19"/>
  <c r="D1067" i="19"/>
  <c r="E1066" i="19"/>
  <c r="D1066" i="19"/>
  <c r="E1065" i="19"/>
  <c r="D1065" i="19"/>
  <c r="E1064" i="19"/>
  <c r="D1064" i="19"/>
  <c r="E1063" i="19"/>
  <c r="D1063" i="19"/>
  <c r="E1062" i="19"/>
  <c r="D1062" i="19"/>
  <c r="E1061" i="19"/>
  <c r="D1061" i="19"/>
  <c r="E1060" i="19"/>
  <c r="D1060" i="19"/>
  <c r="E1059" i="19"/>
  <c r="D1059" i="19"/>
  <c r="E1058" i="19"/>
  <c r="D1058" i="19"/>
  <c r="E1057" i="19"/>
  <c r="D1057" i="19"/>
  <c r="E1056" i="19"/>
  <c r="D1056" i="19"/>
  <c r="E1055" i="19"/>
  <c r="D1055" i="19"/>
  <c r="E1054" i="19"/>
  <c r="D1054" i="19"/>
  <c r="E1053" i="19"/>
  <c r="D1053" i="19"/>
  <c r="E1052" i="19"/>
  <c r="D1052" i="19"/>
  <c r="E1051" i="19"/>
  <c r="D1051" i="19"/>
  <c r="E1050" i="19"/>
  <c r="D1050" i="19"/>
  <c r="E1049" i="19"/>
  <c r="D1049" i="19"/>
  <c r="E1048" i="19"/>
  <c r="D1048" i="19"/>
  <c r="E1047" i="19"/>
  <c r="D1047" i="19"/>
  <c r="E1046" i="19"/>
  <c r="D1046" i="19"/>
  <c r="E1045" i="19"/>
  <c r="D1045" i="19"/>
  <c r="E1044" i="19"/>
  <c r="D1044" i="19"/>
  <c r="E1043" i="19"/>
  <c r="D1043" i="19"/>
  <c r="E1042" i="19"/>
  <c r="D1042" i="19"/>
  <c r="E1041" i="19"/>
  <c r="D1041" i="19"/>
  <c r="E1040" i="19"/>
  <c r="D1040" i="19"/>
  <c r="E1039" i="19"/>
  <c r="D1039" i="19"/>
  <c r="E1038" i="19"/>
  <c r="D1038" i="19"/>
  <c r="E1037" i="19"/>
  <c r="D1037" i="19"/>
  <c r="E1036" i="19"/>
  <c r="D1036" i="19"/>
  <c r="E1035" i="19"/>
  <c r="D1035" i="19"/>
  <c r="E1034" i="19"/>
  <c r="D1034" i="19"/>
  <c r="E1033" i="19"/>
  <c r="D1033" i="19"/>
  <c r="E1032" i="19"/>
  <c r="D1032" i="19"/>
  <c r="E1031" i="19"/>
  <c r="D1031" i="19"/>
  <c r="E1030" i="19"/>
  <c r="D1030" i="19"/>
  <c r="E1029" i="19"/>
  <c r="D1029" i="19"/>
  <c r="E1028" i="19"/>
  <c r="D1028" i="19"/>
  <c r="E1027" i="19"/>
  <c r="D1027" i="19"/>
  <c r="E1026" i="19"/>
  <c r="D1026" i="19"/>
  <c r="E1025" i="19"/>
  <c r="D1025" i="19"/>
  <c r="E1024" i="19"/>
  <c r="D1024" i="19"/>
  <c r="E1023" i="19"/>
  <c r="D1023" i="19"/>
  <c r="E1022" i="19"/>
  <c r="D1022" i="19"/>
  <c r="E1021" i="19"/>
  <c r="D1021" i="19"/>
  <c r="E1020" i="19"/>
  <c r="D1020" i="19"/>
  <c r="E1019" i="19"/>
  <c r="D1019" i="19"/>
  <c r="E1018" i="19"/>
  <c r="D1018" i="19"/>
  <c r="E1017" i="19"/>
  <c r="D1017" i="19"/>
  <c r="E1016" i="19"/>
  <c r="D1016" i="19"/>
  <c r="E1015" i="19"/>
  <c r="D1015" i="19"/>
  <c r="E1014" i="19"/>
  <c r="D1014" i="19"/>
  <c r="E1013" i="19"/>
  <c r="D1013" i="19"/>
  <c r="E1012" i="19"/>
  <c r="D1012" i="19"/>
  <c r="E1011" i="19"/>
  <c r="D1011" i="19"/>
  <c r="E1010" i="19"/>
  <c r="D1010" i="19"/>
  <c r="E1009" i="19"/>
  <c r="D1009" i="19"/>
  <c r="E1008" i="19"/>
  <c r="D1008" i="19"/>
  <c r="E1007" i="19"/>
  <c r="D1007" i="19"/>
  <c r="E1006" i="19"/>
  <c r="D1006" i="19"/>
  <c r="E1005" i="19"/>
  <c r="D1005" i="19"/>
  <c r="E1004" i="19"/>
  <c r="D1004" i="19"/>
  <c r="E1003" i="19"/>
  <c r="D1003" i="19"/>
  <c r="E1002" i="19"/>
  <c r="D1002" i="19"/>
  <c r="E1001" i="19"/>
  <c r="D1001" i="19"/>
  <c r="E1000" i="19"/>
  <c r="D1000" i="19"/>
  <c r="E999" i="19"/>
  <c r="D999" i="19"/>
  <c r="E998" i="19"/>
  <c r="D998" i="19"/>
  <c r="E997" i="19"/>
  <c r="D997" i="19"/>
  <c r="E996" i="19"/>
  <c r="D996" i="19"/>
  <c r="E995" i="19"/>
  <c r="D995" i="19"/>
  <c r="E994" i="19"/>
  <c r="D994" i="19"/>
  <c r="E993" i="19"/>
  <c r="D993" i="19"/>
  <c r="E992" i="19"/>
  <c r="D992" i="19"/>
  <c r="E991" i="19"/>
  <c r="D991" i="19"/>
  <c r="E990" i="19"/>
  <c r="D990" i="19"/>
  <c r="E989" i="19"/>
  <c r="D989" i="19"/>
  <c r="E988" i="19"/>
  <c r="D988" i="19"/>
  <c r="E987" i="19"/>
  <c r="D987" i="19"/>
  <c r="E986" i="19"/>
  <c r="D986" i="19"/>
  <c r="E985" i="19"/>
  <c r="D985" i="19"/>
  <c r="E984" i="19"/>
  <c r="D984" i="19"/>
  <c r="E983" i="19"/>
  <c r="D983" i="19"/>
  <c r="E982" i="19"/>
  <c r="D982" i="19"/>
  <c r="E981" i="19"/>
  <c r="D981" i="19"/>
  <c r="E980" i="19"/>
  <c r="D980" i="19"/>
  <c r="E979" i="19"/>
  <c r="D979" i="19"/>
  <c r="E978" i="19"/>
  <c r="D978" i="19"/>
  <c r="E977" i="19"/>
  <c r="D977" i="19"/>
  <c r="E976" i="19"/>
  <c r="D976" i="19"/>
  <c r="E975" i="19"/>
  <c r="D975" i="19"/>
  <c r="E974" i="19"/>
  <c r="D974" i="19"/>
  <c r="E973" i="19"/>
  <c r="D973" i="19"/>
  <c r="E972" i="19"/>
  <c r="D972" i="19"/>
  <c r="E971" i="19"/>
  <c r="D971" i="19"/>
  <c r="E970" i="19"/>
  <c r="D970" i="19"/>
  <c r="E969" i="19"/>
  <c r="D969" i="19"/>
  <c r="E968" i="19"/>
  <c r="D968" i="19"/>
  <c r="E967" i="19"/>
  <c r="D967" i="19"/>
  <c r="E966" i="19"/>
  <c r="D966" i="19"/>
  <c r="E965" i="19"/>
  <c r="D965" i="19"/>
  <c r="E964" i="19"/>
  <c r="D964" i="19"/>
  <c r="E963" i="19"/>
  <c r="D963" i="19"/>
  <c r="E962" i="19"/>
  <c r="D962" i="19"/>
  <c r="E961" i="19"/>
  <c r="D961" i="19"/>
  <c r="E960" i="19"/>
  <c r="D960" i="19"/>
  <c r="E959" i="19"/>
  <c r="D959" i="19"/>
  <c r="E958" i="19"/>
  <c r="D958" i="19"/>
  <c r="E957" i="19"/>
  <c r="D957" i="19"/>
  <c r="E956" i="19"/>
  <c r="D956" i="19"/>
  <c r="E955" i="19"/>
  <c r="D955" i="19"/>
  <c r="E954" i="19"/>
  <c r="D954" i="19"/>
  <c r="E953" i="19"/>
  <c r="D953" i="19"/>
  <c r="E952" i="19"/>
  <c r="D952" i="19"/>
  <c r="E951" i="19"/>
  <c r="D951" i="19"/>
  <c r="E950" i="19"/>
  <c r="D950" i="19"/>
  <c r="E949" i="19"/>
  <c r="D949" i="19"/>
  <c r="E948" i="19"/>
  <c r="D948" i="19"/>
  <c r="E947" i="19"/>
  <c r="D947" i="19"/>
  <c r="E946" i="19"/>
  <c r="D946" i="19"/>
  <c r="E945" i="19"/>
  <c r="D945" i="19"/>
  <c r="E944" i="19"/>
  <c r="D944" i="19"/>
  <c r="E943" i="19"/>
  <c r="D943" i="19"/>
  <c r="E942" i="19"/>
  <c r="D942" i="19"/>
  <c r="E941" i="19"/>
  <c r="D941" i="19"/>
  <c r="E940" i="19"/>
  <c r="D940" i="19"/>
  <c r="E939" i="19"/>
  <c r="D939" i="19"/>
  <c r="E938" i="19"/>
  <c r="D938" i="19"/>
  <c r="E937" i="19"/>
  <c r="D937" i="19"/>
  <c r="E936" i="19"/>
  <c r="D936" i="19"/>
  <c r="E935" i="19"/>
  <c r="D935" i="19"/>
  <c r="E934" i="19"/>
  <c r="D934" i="19"/>
  <c r="E933" i="19"/>
  <c r="D933" i="19"/>
  <c r="E932" i="19"/>
  <c r="D932" i="19"/>
  <c r="E931" i="19"/>
  <c r="D931" i="19"/>
  <c r="E930" i="19"/>
  <c r="D930" i="19"/>
  <c r="E929" i="19"/>
  <c r="D929" i="19"/>
  <c r="E928" i="19"/>
  <c r="D928" i="19"/>
  <c r="E927" i="19"/>
  <c r="D927" i="19"/>
  <c r="E926" i="19"/>
  <c r="D926" i="19"/>
  <c r="E925" i="19"/>
  <c r="D925" i="19"/>
  <c r="E924" i="19"/>
  <c r="D924" i="19"/>
  <c r="E923" i="19"/>
  <c r="D923" i="19"/>
  <c r="E922" i="19"/>
  <c r="D922" i="19"/>
  <c r="E921" i="19"/>
  <c r="D921" i="19"/>
  <c r="E920" i="19"/>
  <c r="D920" i="19"/>
  <c r="E919" i="19"/>
  <c r="D919" i="19"/>
  <c r="E918" i="19"/>
  <c r="D918" i="19"/>
  <c r="E917" i="19"/>
  <c r="D917" i="19"/>
  <c r="E916" i="19"/>
  <c r="D916" i="19"/>
  <c r="E915" i="19"/>
  <c r="D915" i="19"/>
  <c r="E914" i="19"/>
  <c r="D914" i="19"/>
  <c r="E913" i="19"/>
  <c r="D913" i="19"/>
  <c r="E912" i="19"/>
  <c r="D912" i="19"/>
  <c r="E911" i="19"/>
  <c r="D911" i="19"/>
  <c r="E910" i="19"/>
  <c r="D910" i="19"/>
  <c r="E909" i="19"/>
  <c r="D909" i="19"/>
  <c r="E908" i="19"/>
  <c r="D908" i="19"/>
  <c r="E907" i="19"/>
  <c r="D907" i="19"/>
  <c r="E906" i="19"/>
  <c r="D906" i="19"/>
  <c r="E905" i="19"/>
  <c r="D905" i="19"/>
  <c r="E904" i="19"/>
  <c r="D904" i="19"/>
  <c r="E903" i="19"/>
  <c r="D903" i="19"/>
  <c r="E902" i="19"/>
  <c r="D902" i="19"/>
  <c r="E901" i="19"/>
  <c r="D901" i="19"/>
  <c r="E900" i="19"/>
  <c r="D900" i="19"/>
  <c r="E899" i="19"/>
  <c r="D899" i="19"/>
  <c r="E898" i="19"/>
  <c r="D898" i="19"/>
  <c r="E897" i="19"/>
  <c r="D897" i="19"/>
  <c r="E896" i="19"/>
  <c r="D896" i="19"/>
  <c r="E895" i="19"/>
  <c r="D895" i="19"/>
  <c r="E894" i="19"/>
  <c r="D894" i="19"/>
  <c r="E893" i="19"/>
  <c r="D893" i="19"/>
  <c r="E892" i="19"/>
  <c r="D892" i="19"/>
  <c r="E891" i="19"/>
  <c r="D891" i="19"/>
  <c r="E890" i="19"/>
  <c r="D890" i="19"/>
  <c r="E889" i="19"/>
  <c r="D889" i="19"/>
  <c r="E888" i="19"/>
  <c r="D888" i="19"/>
  <c r="E887" i="19"/>
  <c r="D887" i="19"/>
  <c r="E886" i="19"/>
  <c r="D886" i="19"/>
  <c r="E885" i="19"/>
  <c r="D885" i="19"/>
  <c r="E884" i="19"/>
  <c r="D884" i="19"/>
  <c r="E883" i="19"/>
  <c r="D883" i="19"/>
  <c r="E882" i="19"/>
  <c r="D882" i="19"/>
  <c r="E881" i="19"/>
  <c r="D881" i="19"/>
  <c r="E880" i="19"/>
  <c r="D880" i="19"/>
  <c r="E879" i="19"/>
  <c r="D879" i="19"/>
  <c r="E878" i="19"/>
  <c r="D878" i="19"/>
  <c r="E877" i="19"/>
  <c r="D877" i="19"/>
  <c r="E876" i="19"/>
  <c r="D876" i="19"/>
  <c r="E875" i="19"/>
  <c r="D875" i="19"/>
  <c r="E874" i="19"/>
  <c r="D874" i="19"/>
  <c r="E873" i="19"/>
  <c r="D873" i="19"/>
  <c r="E872" i="19"/>
  <c r="D872" i="19"/>
  <c r="E871" i="19"/>
  <c r="D871" i="19"/>
  <c r="E870" i="19"/>
  <c r="D870" i="19"/>
  <c r="E869" i="19"/>
  <c r="D869" i="19"/>
  <c r="E868" i="19"/>
  <c r="D868" i="19"/>
  <c r="E867" i="19"/>
  <c r="D867" i="19"/>
  <c r="E866" i="19"/>
  <c r="D866" i="19"/>
  <c r="E865" i="19"/>
  <c r="D865" i="19"/>
  <c r="E864" i="19"/>
  <c r="D864" i="19"/>
  <c r="E863" i="19"/>
  <c r="D863" i="19"/>
  <c r="E862" i="19"/>
  <c r="D862" i="19"/>
  <c r="E861" i="19"/>
  <c r="D861" i="19"/>
  <c r="E860" i="19"/>
  <c r="D860" i="19"/>
  <c r="E859" i="19"/>
  <c r="D859" i="19"/>
  <c r="E858" i="19"/>
  <c r="D858" i="19"/>
  <c r="E857" i="19"/>
  <c r="D857" i="19"/>
  <c r="E856" i="19"/>
  <c r="D856" i="19"/>
  <c r="E855" i="19"/>
  <c r="D855" i="19"/>
  <c r="E854" i="19"/>
  <c r="D854" i="19"/>
  <c r="E853" i="19"/>
  <c r="D853" i="19"/>
  <c r="E852" i="19"/>
  <c r="D852" i="19"/>
  <c r="E851" i="19"/>
  <c r="D851" i="19"/>
  <c r="E850" i="19"/>
  <c r="D850" i="19"/>
  <c r="E849" i="19"/>
  <c r="D849" i="19"/>
  <c r="E848" i="19"/>
  <c r="D848" i="19"/>
  <c r="E847" i="19"/>
  <c r="D847" i="19"/>
  <c r="E846" i="19"/>
  <c r="D846" i="19"/>
  <c r="E845" i="19"/>
  <c r="D845" i="19"/>
  <c r="E844" i="19"/>
  <c r="D844" i="19"/>
  <c r="E843" i="19"/>
  <c r="D843" i="19"/>
  <c r="E842" i="19"/>
  <c r="D842" i="19"/>
  <c r="E841" i="19"/>
  <c r="D841" i="19"/>
  <c r="E840" i="19"/>
  <c r="D840" i="19"/>
  <c r="E839" i="19"/>
  <c r="D839" i="19"/>
  <c r="E838" i="19"/>
  <c r="D838" i="19"/>
  <c r="E837" i="19"/>
  <c r="D837" i="19"/>
  <c r="E836" i="19"/>
  <c r="D836" i="19"/>
  <c r="E835" i="19"/>
  <c r="D835" i="19"/>
  <c r="E834" i="19"/>
  <c r="D834" i="19"/>
  <c r="E833" i="19"/>
  <c r="D833" i="19"/>
  <c r="E832" i="19"/>
  <c r="D832" i="19"/>
  <c r="E831" i="19"/>
  <c r="D831" i="19"/>
  <c r="E830" i="19"/>
  <c r="D830" i="19"/>
  <c r="E829" i="19"/>
  <c r="D829" i="19"/>
  <c r="E828" i="19"/>
  <c r="D828" i="19"/>
  <c r="E827" i="19"/>
  <c r="D827" i="19"/>
  <c r="E826" i="19"/>
  <c r="D826" i="19"/>
  <c r="E825" i="19"/>
  <c r="D825" i="19"/>
  <c r="E824" i="19"/>
  <c r="D824" i="19"/>
  <c r="E823" i="19"/>
  <c r="D823" i="19"/>
  <c r="E822" i="19"/>
  <c r="D822" i="19"/>
  <c r="E821" i="19"/>
  <c r="D821" i="19"/>
  <c r="E820" i="19"/>
  <c r="D820" i="19"/>
  <c r="E819" i="19"/>
  <c r="D819" i="19"/>
  <c r="E818" i="19"/>
  <c r="D818" i="19"/>
  <c r="E817" i="19"/>
  <c r="D817" i="19"/>
  <c r="E816" i="19"/>
  <c r="D816" i="19"/>
  <c r="E815" i="19"/>
  <c r="D815" i="19"/>
  <c r="E814" i="19"/>
  <c r="D814" i="19"/>
  <c r="E813" i="19"/>
  <c r="D813" i="19"/>
  <c r="E812" i="19"/>
  <c r="D812" i="19"/>
  <c r="E811" i="19"/>
  <c r="D811" i="19"/>
  <c r="E810" i="19"/>
  <c r="D810" i="19"/>
  <c r="E809" i="19"/>
  <c r="D809" i="19"/>
  <c r="E808" i="19"/>
  <c r="D808" i="19"/>
  <c r="E807" i="19"/>
  <c r="D807" i="19"/>
  <c r="E806" i="19"/>
  <c r="D806" i="19"/>
  <c r="E805" i="19"/>
  <c r="D805" i="19"/>
  <c r="E804" i="19"/>
  <c r="D804" i="19"/>
  <c r="E803" i="19"/>
  <c r="D803" i="19"/>
  <c r="E802" i="19"/>
  <c r="D802" i="19"/>
  <c r="E801" i="19"/>
  <c r="D801" i="19"/>
  <c r="E800" i="19"/>
  <c r="D800" i="19"/>
  <c r="E799" i="19"/>
  <c r="D799" i="19"/>
  <c r="E798" i="19"/>
  <c r="D798" i="19"/>
  <c r="E797" i="19"/>
  <c r="D797" i="19"/>
  <c r="E796" i="19"/>
  <c r="D796" i="19"/>
  <c r="E795" i="19"/>
  <c r="D795" i="19"/>
  <c r="E794" i="19"/>
  <c r="D794" i="19"/>
  <c r="E793" i="19"/>
  <c r="D793" i="19"/>
  <c r="E792" i="19"/>
  <c r="D792" i="19"/>
  <c r="E791" i="19"/>
  <c r="D791" i="19"/>
  <c r="E790" i="19"/>
  <c r="D790" i="19"/>
  <c r="E789" i="19"/>
  <c r="D789" i="19"/>
  <c r="E788" i="19"/>
  <c r="D788" i="19"/>
  <c r="E787" i="19"/>
  <c r="D787" i="19"/>
  <c r="E786" i="19"/>
  <c r="D786" i="19"/>
  <c r="E785" i="19"/>
  <c r="D785" i="19"/>
  <c r="E784" i="19"/>
  <c r="D784" i="19"/>
  <c r="E783" i="19"/>
  <c r="D783" i="19"/>
  <c r="E782" i="19"/>
  <c r="D782" i="19"/>
  <c r="E781" i="19"/>
  <c r="D781" i="19"/>
  <c r="E780" i="19"/>
  <c r="D780" i="19"/>
  <c r="E779" i="19"/>
  <c r="D779" i="19"/>
  <c r="E778" i="19"/>
  <c r="D778" i="19"/>
  <c r="E777" i="19"/>
  <c r="D777" i="19"/>
  <c r="E776" i="19"/>
  <c r="D776" i="19"/>
  <c r="E775" i="19"/>
  <c r="D775" i="19"/>
  <c r="E774" i="19"/>
  <c r="D774" i="19"/>
  <c r="E773" i="19"/>
  <c r="D773" i="19"/>
  <c r="E772" i="19"/>
  <c r="D772" i="19"/>
  <c r="E771" i="19"/>
  <c r="D771" i="19"/>
  <c r="E770" i="19"/>
  <c r="D770" i="19"/>
  <c r="E769" i="19"/>
  <c r="D769" i="19"/>
  <c r="E768" i="19"/>
  <c r="D768" i="19"/>
  <c r="E767" i="19"/>
  <c r="D767" i="19"/>
  <c r="E766" i="19"/>
  <c r="D766" i="19"/>
  <c r="E765" i="19"/>
  <c r="D765" i="19"/>
  <c r="E764" i="19"/>
  <c r="D764" i="19"/>
  <c r="E763" i="19"/>
  <c r="D763" i="19"/>
  <c r="E762" i="19"/>
  <c r="D762" i="19"/>
  <c r="E761" i="19"/>
  <c r="D761" i="19"/>
  <c r="E760" i="19"/>
  <c r="D760" i="19"/>
  <c r="E759" i="19"/>
  <c r="D759" i="19"/>
  <c r="E758" i="19"/>
  <c r="D758" i="19"/>
  <c r="E757" i="19"/>
  <c r="D757" i="19"/>
  <c r="E756" i="19"/>
  <c r="D756" i="19"/>
  <c r="E755" i="19"/>
  <c r="D755" i="19"/>
  <c r="E754" i="19"/>
  <c r="D754" i="19"/>
  <c r="E753" i="19"/>
  <c r="D753" i="19"/>
  <c r="E752" i="19"/>
  <c r="D752" i="19"/>
  <c r="E751" i="19"/>
  <c r="D751" i="19"/>
  <c r="E750" i="19"/>
  <c r="D750" i="19"/>
  <c r="E749" i="19"/>
  <c r="D749" i="19"/>
  <c r="E748" i="19"/>
  <c r="D748" i="19"/>
  <c r="E747" i="19"/>
  <c r="D747" i="19"/>
  <c r="E746" i="19"/>
  <c r="D746" i="19"/>
  <c r="E745" i="19"/>
  <c r="D745" i="19"/>
  <c r="E744" i="19"/>
  <c r="D744" i="19"/>
  <c r="E743" i="19"/>
  <c r="D743" i="19"/>
  <c r="E742" i="19"/>
  <c r="D742" i="19"/>
  <c r="E741" i="19"/>
  <c r="D741" i="19"/>
  <c r="E740" i="19"/>
  <c r="D740" i="19"/>
  <c r="E739" i="19"/>
  <c r="D739" i="19"/>
  <c r="E738" i="19"/>
  <c r="D738" i="19"/>
  <c r="E737" i="19"/>
  <c r="D737" i="19"/>
  <c r="E736" i="19"/>
  <c r="D736" i="19"/>
  <c r="E735" i="19"/>
  <c r="D735" i="19"/>
  <c r="E734" i="19"/>
  <c r="D734" i="19"/>
  <c r="E733" i="19"/>
  <c r="D733" i="19"/>
  <c r="E732" i="19"/>
  <c r="D732" i="19"/>
  <c r="E731" i="19"/>
  <c r="D731" i="19"/>
  <c r="E730" i="19"/>
  <c r="D730" i="19"/>
  <c r="E729" i="19"/>
  <c r="D729" i="19"/>
  <c r="E728" i="19"/>
  <c r="D728" i="19"/>
  <c r="E727" i="19"/>
  <c r="D727" i="19"/>
  <c r="E726" i="19"/>
  <c r="D726" i="19"/>
  <c r="E725" i="19"/>
  <c r="D725" i="19"/>
  <c r="E724" i="19"/>
  <c r="D724" i="19"/>
  <c r="E723" i="19"/>
  <c r="D723" i="19"/>
  <c r="E722" i="19"/>
  <c r="D722" i="19"/>
  <c r="E721" i="19"/>
  <c r="D721" i="19"/>
  <c r="E720" i="19"/>
  <c r="D720" i="19"/>
  <c r="E719" i="19"/>
  <c r="D719" i="19"/>
  <c r="E718" i="19"/>
  <c r="D718" i="19"/>
  <c r="E717" i="19"/>
  <c r="D717" i="19"/>
  <c r="E716" i="19"/>
  <c r="D716" i="19"/>
  <c r="E715" i="19"/>
  <c r="D715" i="19"/>
  <c r="E714" i="19"/>
  <c r="D714" i="19"/>
  <c r="E713" i="19"/>
  <c r="D713" i="19"/>
  <c r="E712" i="19"/>
  <c r="D712" i="19"/>
  <c r="E711" i="19"/>
  <c r="D711" i="19"/>
  <c r="E710" i="19"/>
  <c r="D710" i="19"/>
  <c r="E709" i="19"/>
  <c r="D709" i="19"/>
  <c r="E708" i="19"/>
  <c r="D708" i="19"/>
  <c r="E707" i="19"/>
  <c r="D707" i="19"/>
  <c r="E706" i="19"/>
  <c r="D706" i="19"/>
  <c r="E705" i="19"/>
  <c r="D705" i="19"/>
  <c r="E704" i="19"/>
  <c r="D704" i="19"/>
  <c r="E703" i="19"/>
  <c r="D703" i="19"/>
  <c r="E702" i="19"/>
  <c r="D702" i="19"/>
  <c r="E701" i="19"/>
  <c r="D701" i="19"/>
  <c r="E700" i="19"/>
  <c r="D700" i="19"/>
  <c r="E699" i="19"/>
  <c r="D699" i="19"/>
  <c r="E698" i="19"/>
  <c r="D698" i="19"/>
  <c r="E697" i="19"/>
  <c r="D697" i="19"/>
  <c r="E696" i="19"/>
  <c r="D696" i="19"/>
  <c r="E695" i="19"/>
  <c r="D695" i="19"/>
  <c r="E694" i="19"/>
  <c r="D694" i="19"/>
  <c r="E693" i="19"/>
  <c r="D693" i="19"/>
  <c r="E692" i="19"/>
  <c r="D692" i="19"/>
  <c r="E691" i="19"/>
  <c r="D691" i="19"/>
  <c r="E690" i="19"/>
  <c r="D690" i="19"/>
  <c r="E689" i="19"/>
  <c r="D689" i="19"/>
  <c r="E688" i="19"/>
  <c r="D688" i="19"/>
  <c r="E687" i="19"/>
  <c r="D687" i="19"/>
  <c r="E686" i="19"/>
  <c r="D686" i="19"/>
  <c r="E685" i="19"/>
  <c r="D685" i="19"/>
  <c r="E684" i="19"/>
  <c r="D684" i="19"/>
  <c r="E683" i="19"/>
  <c r="D683" i="19"/>
  <c r="E682" i="19"/>
  <c r="D682" i="19"/>
  <c r="E681" i="19"/>
  <c r="D681" i="19"/>
  <c r="E680" i="19"/>
  <c r="D680" i="19"/>
  <c r="E679" i="19"/>
  <c r="D679" i="19"/>
  <c r="E678" i="19"/>
  <c r="D678" i="19"/>
  <c r="E677" i="19"/>
  <c r="D677" i="19"/>
  <c r="E676" i="19"/>
  <c r="D676" i="19"/>
  <c r="E675" i="19"/>
  <c r="D675" i="19"/>
  <c r="E674" i="19"/>
  <c r="D674" i="19"/>
  <c r="E673" i="19"/>
  <c r="D673" i="19"/>
  <c r="E672" i="19"/>
  <c r="D672" i="19"/>
  <c r="E671" i="19"/>
  <c r="D671" i="19"/>
  <c r="E670" i="19"/>
  <c r="D670" i="19"/>
  <c r="E669" i="19"/>
  <c r="D669" i="19"/>
  <c r="E668" i="19"/>
  <c r="D668" i="19"/>
  <c r="E667" i="19"/>
  <c r="D667" i="19"/>
  <c r="E666" i="19"/>
  <c r="D666" i="19"/>
  <c r="E665" i="19"/>
  <c r="D665" i="19"/>
  <c r="E664" i="19"/>
  <c r="D664" i="19"/>
  <c r="E663" i="19"/>
  <c r="D663" i="19"/>
  <c r="E662" i="19"/>
  <c r="D662" i="19"/>
  <c r="E661" i="19"/>
  <c r="D661" i="19"/>
  <c r="E660" i="19"/>
  <c r="D660" i="19"/>
  <c r="E659" i="19"/>
  <c r="D659" i="19"/>
  <c r="E658" i="19"/>
  <c r="D658" i="19"/>
  <c r="E657" i="19"/>
  <c r="D657" i="19"/>
  <c r="E656" i="19"/>
  <c r="D656" i="19"/>
  <c r="E655" i="19"/>
  <c r="D655" i="19"/>
  <c r="E654" i="19"/>
  <c r="D654" i="19"/>
  <c r="E653" i="19"/>
  <c r="D653" i="19"/>
  <c r="E652" i="19"/>
  <c r="D652" i="19"/>
  <c r="E651" i="19"/>
  <c r="D651" i="19"/>
  <c r="E650" i="19"/>
  <c r="D650" i="19"/>
  <c r="E649" i="19"/>
  <c r="D649" i="19"/>
  <c r="E648" i="19"/>
  <c r="D648" i="19"/>
  <c r="E647" i="19"/>
  <c r="D647" i="19"/>
  <c r="E646" i="19"/>
  <c r="D646" i="19"/>
  <c r="E645" i="19"/>
  <c r="D645" i="19"/>
  <c r="E644" i="19"/>
  <c r="D644" i="19"/>
  <c r="E643" i="19"/>
  <c r="D643" i="19"/>
  <c r="E642" i="19"/>
  <c r="D642" i="19"/>
  <c r="E641" i="19"/>
  <c r="D641" i="19"/>
  <c r="E640" i="19"/>
  <c r="D640" i="19"/>
  <c r="E639" i="19"/>
  <c r="D639" i="19"/>
  <c r="E638" i="19"/>
  <c r="D638" i="19"/>
  <c r="E637" i="19"/>
  <c r="D637" i="19"/>
  <c r="E636" i="19"/>
  <c r="D636" i="19"/>
  <c r="E635" i="19"/>
  <c r="D635" i="19"/>
  <c r="E634" i="19"/>
  <c r="D634" i="19"/>
  <c r="E633" i="19"/>
  <c r="D633" i="19"/>
  <c r="E632" i="19"/>
  <c r="D632" i="19"/>
  <c r="E631" i="19"/>
  <c r="D631" i="19"/>
  <c r="E630" i="19"/>
  <c r="D630" i="19"/>
  <c r="E629" i="19"/>
  <c r="D629" i="19"/>
  <c r="E628" i="19"/>
  <c r="D628" i="19"/>
  <c r="E627" i="19"/>
  <c r="D627" i="19"/>
  <c r="E626" i="19"/>
  <c r="D626" i="19"/>
  <c r="E625" i="19"/>
  <c r="D625" i="19"/>
  <c r="E624" i="19"/>
  <c r="D624" i="19"/>
  <c r="E623" i="19"/>
  <c r="D623" i="19"/>
  <c r="E622" i="19"/>
  <c r="D622" i="19"/>
  <c r="E621" i="19"/>
  <c r="D621" i="19"/>
  <c r="E620" i="19"/>
  <c r="D620" i="19"/>
  <c r="E619" i="19"/>
  <c r="D619" i="19"/>
  <c r="E618" i="19"/>
  <c r="D618" i="19"/>
  <c r="E617" i="19"/>
  <c r="D617" i="19"/>
  <c r="E616" i="19"/>
  <c r="D616" i="19"/>
  <c r="E615" i="19"/>
  <c r="D615" i="19"/>
  <c r="E614" i="19"/>
  <c r="D614" i="19"/>
  <c r="E613" i="19"/>
  <c r="D613" i="19"/>
  <c r="E612" i="19"/>
  <c r="D612" i="19"/>
  <c r="E611" i="19"/>
  <c r="D611" i="19"/>
  <c r="E610" i="19"/>
  <c r="D610" i="19"/>
  <c r="E609" i="19"/>
  <c r="D609" i="19"/>
  <c r="E608" i="19"/>
  <c r="D608" i="19"/>
  <c r="E607" i="19"/>
  <c r="D607" i="19"/>
  <c r="E606" i="19"/>
  <c r="D606" i="19"/>
  <c r="E605" i="19"/>
  <c r="D605" i="19"/>
  <c r="E604" i="19"/>
  <c r="D604" i="19"/>
  <c r="E603" i="19"/>
  <c r="D603" i="19"/>
  <c r="E602" i="19"/>
  <c r="D602" i="19"/>
  <c r="E601" i="19"/>
  <c r="D601" i="19"/>
  <c r="E600" i="19"/>
  <c r="D600" i="19"/>
  <c r="E599" i="19"/>
  <c r="D599" i="19"/>
  <c r="E598" i="19"/>
  <c r="D598" i="19"/>
  <c r="E597" i="19"/>
  <c r="D597" i="19"/>
  <c r="E596" i="19"/>
  <c r="D596" i="19"/>
  <c r="E595" i="19"/>
  <c r="D595" i="19"/>
  <c r="E594" i="19"/>
  <c r="D594" i="19"/>
  <c r="E593" i="19"/>
  <c r="D593" i="19"/>
  <c r="E592" i="19"/>
  <c r="D592" i="19"/>
  <c r="E591" i="19"/>
  <c r="D591" i="19"/>
  <c r="E590" i="19"/>
  <c r="D590" i="19"/>
  <c r="E589" i="19"/>
  <c r="D589" i="19"/>
  <c r="E588" i="19"/>
  <c r="D588" i="19"/>
  <c r="E587" i="19"/>
  <c r="D587" i="19"/>
  <c r="E586" i="19"/>
  <c r="D586" i="19"/>
  <c r="E585" i="19"/>
  <c r="D585" i="19"/>
  <c r="E584" i="19"/>
  <c r="D584" i="19"/>
  <c r="E583" i="19"/>
  <c r="D583" i="19"/>
  <c r="E582" i="19"/>
  <c r="D582" i="19"/>
  <c r="E581" i="19"/>
  <c r="D581" i="19"/>
  <c r="E580" i="19"/>
  <c r="D580" i="19"/>
  <c r="E579" i="19"/>
  <c r="D579" i="19"/>
  <c r="E578" i="19"/>
  <c r="D578" i="19"/>
  <c r="E577" i="19"/>
  <c r="D577" i="19"/>
  <c r="E576" i="19"/>
  <c r="D576" i="19"/>
  <c r="E575" i="19"/>
  <c r="D575" i="19"/>
  <c r="E574" i="19"/>
  <c r="D574" i="19"/>
  <c r="E573" i="19"/>
  <c r="D573" i="19"/>
  <c r="E572" i="19"/>
  <c r="D572" i="19"/>
  <c r="E571" i="19"/>
  <c r="D571" i="19"/>
  <c r="E570" i="19"/>
  <c r="D570" i="19"/>
  <c r="E569" i="19"/>
  <c r="D569" i="19"/>
  <c r="E568" i="19"/>
  <c r="D568" i="19"/>
  <c r="E567" i="19"/>
  <c r="D567" i="19"/>
  <c r="E566" i="19"/>
  <c r="D566" i="19"/>
  <c r="E565" i="19"/>
  <c r="D565" i="19"/>
  <c r="E564" i="19"/>
  <c r="D564" i="19"/>
  <c r="E563" i="19"/>
  <c r="D563" i="19"/>
  <c r="E562" i="19"/>
  <c r="D562" i="19"/>
  <c r="E561" i="19"/>
  <c r="D561" i="19"/>
  <c r="E560" i="19"/>
  <c r="D560" i="19"/>
  <c r="E559" i="19"/>
  <c r="D559" i="19"/>
  <c r="E558" i="19"/>
  <c r="D558" i="19"/>
  <c r="E557" i="19"/>
  <c r="D557" i="19"/>
  <c r="E556" i="19"/>
  <c r="D556" i="19"/>
  <c r="E555" i="19"/>
  <c r="D555" i="19"/>
  <c r="E554" i="19"/>
  <c r="D554" i="19"/>
  <c r="E553" i="19"/>
  <c r="D553" i="19"/>
  <c r="E552" i="19"/>
  <c r="D552" i="19"/>
  <c r="E551" i="19"/>
  <c r="D551" i="19"/>
  <c r="E550" i="19"/>
  <c r="D550" i="19"/>
  <c r="E549" i="19"/>
  <c r="D549" i="19"/>
  <c r="E548" i="19"/>
  <c r="D548" i="19"/>
  <c r="E547" i="19"/>
  <c r="D547" i="19"/>
  <c r="E546" i="19"/>
  <c r="D546" i="19"/>
  <c r="E545" i="19"/>
  <c r="D545" i="19"/>
  <c r="E544" i="19"/>
  <c r="D544" i="19"/>
  <c r="E543" i="19"/>
  <c r="D543" i="19"/>
  <c r="E542" i="19"/>
  <c r="D542" i="19"/>
  <c r="E541" i="19"/>
  <c r="D541" i="19"/>
  <c r="E540" i="19"/>
  <c r="D540" i="19"/>
  <c r="E539" i="19"/>
  <c r="D539" i="19"/>
  <c r="E538" i="19"/>
  <c r="D538" i="19"/>
  <c r="E537" i="19"/>
  <c r="D537" i="19"/>
  <c r="E536" i="19"/>
  <c r="D536" i="19"/>
  <c r="E535" i="19"/>
  <c r="D535" i="19"/>
  <c r="E534" i="19"/>
  <c r="D534" i="19"/>
  <c r="E533" i="19"/>
  <c r="D533" i="19"/>
  <c r="E532" i="19"/>
  <c r="D532" i="19"/>
  <c r="E531" i="19"/>
  <c r="D531" i="19"/>
  <c r="E530" i="19"/>
  <c r="D530" i="19"/>
  <c r="E529" i="19"/>
  <c r="D529" i="19"/>
  <c r="E528" i="19"/>
  <c r="D528" i="19"/>
  <c r="E527" i="19"/>
  <c r="D527" i="19"/>
  <c r="E526" i="19"/>
  <c r="D526" i="19"/>
  <c r="E525" i="19"/>
  <c r="D525" i="19"/>
  <c r="E524" i="19"/>
  <c r="D524" i="19"/>
  <c r="E523" i="19"/>
  <c r="D523" i="19"/>
  <c r="E522" i="19"/>
  <c r="D522" i="19"/>
  <c r="E521" i="19"/>
  <c r="D521" i="19"/>
  <c r="E520" i="19"/>
  <c r="D520" i="19"/>
  <c r="E519" i="19"/>
  <c r="D519" i="19"/>
  <c r="E518" i="19"/>
  <c r="D518" i="19"/>
  <c r="E517" i="19"/>
  <c r="D517" i="19"/>
  <c r="E516" i="19"/>
  <c r="D516" i="19"/>
  <c r="E515" i="19"/>
  <c r="D515" i="19"/>
  <c r="E514" i="19"/>
  <c r="D514" i="19"/>
  <c r="E513" i="19"/>
  <c r="D513" i="19"/>
  <c r="E512" i="19"/>
  <c r="D512" i="19"/>
  <c r="E511" i="19"/>
  <c r="D511" i="19"/>
  <c r="E510" i="19"/>
  <c r="D510" i="19"/>
  <c r="E509" i="19"/>
  <c r="D509" i="19"/>
  <c r="E508" i="19"/>
  <c r="D508" i="19"/>
  <c r="E507" i="19"/>
  <c r="D507" i="19"/>
  <c r="E506" i="19"/>
  <c r="D506" i="19"/>
  <c r="E505" i="19"/>
  <c r="D505" i="19"/>
  <c r="E504" i="19"/>
  <c r="D504" i="19"/>
  <c r="E503" i="19"/>
  <c r="D503" i="19"/>
  <c r="E502" i="19"/>
  <c r="D502" i="19"/>
  <c r="E501" i="19"/>
  <c r="D501" i="19"/>
  <c r="E500" i="19"/>
  <c r="D500" i="19"/>
  <c r="E499" i="19"/>
  <c r="D499" i="19"/>
  <c r="E498" i="19"/>
  <c r="D498" i="19"/>
  <c r="E497" i="19"/>
  <c r="D497" i="19"/>
  <c r="E496" i="19"/>
  <c r="D496" i="19"/>
  <c r="E495" i="19"/>
  <c r="D495" i="19"/>
  <c r="E494" i="19"/>
  <c r="D494" i="19"/>
  <c r="E493" i="19"/>
  <c r="D493" i="19"/>
  <c r="E492" i="19"/>
  <c r="D492" i="19"/>
  <c r="E491" i="19"/>
  <c r="D491" i="19"/>
  <c r="E490" i="19"/>
  <c r="D490" i="19"/>
  <c r="E489" i="19"/>
  <c r="D489" i="19"/>
  <c r="E488" i="19"/>
  <c r="D488" i="19"/>
  <c r="E487" i="19"/>
  <c r="D487" i="19"/>
  <c r="E486" i="19"/>
  <c r="D486" i="19"/>
  <c r="E485" i="19"/>
  <c r="D485" i="19"/>
  <c r="E484" i="19"/>
  <c r="D484" i="19"/>
  <c r="E483" i="19"/>
  <c r="D483" i="19"/>
  <c r="E482" i="19"/>
  <c r="D482" i="19"/>
  <c r="E481" i="19"/>
  <c r="D481" i="19"/>
  <c r="E480" i="19"/>
  <c r="D480" i="19"/>
  <c r="E479" i="19"/>
  <c r="D479" i="19"/>
  <c r="E478" i="19"/>
  <c r="D478" i="19"/>
  <c r="E477" i="19"/>
  <c r="D477" i="19"/>
  <c r="E476" i="19"/>
  <c r="D476" i="19"/>
  <c r="E475" i="19"/>
  <c r="D475" i="19"/>
  <c r="E474" i="19"/>
  <c r="D474" i="19"/>
  <c r="E473" i="19"/>
  <c r="D473" i="19"/>
  <c r="E472" i="19"/>
  <c r="D472" i="19"/>
  <c r="E471" i="19"/>
  <c r="D471" i="19"/>
  <c r="E470" i="19"/>
  <c r="D470" i="19"/>
  <c r="E469" i="19"/>
  <c r="D469" i="19"/>
  <c r="E468" i="19"/>
  <c r="D468" i="19"/>
  <c r="E467" i="19"/>
  <c r="D467" i="19"/>
  <c r="E466" i="19"/>
  <c r="D466" i="19"/>
  <c r="E465" i="19"/>
  <c r="D465" i="19"/>
  <c r="E464" i="19"/>
  <c r="D464" i="19"/>
  <c r="E463" i="19"/>
  <c r="D463" i="19"/>
  <c r="E462" i="19"/>
  <c r="D462" i="19"/>
  <c r="E461" i="19"/>
  <c r="D461" i="19"/>
  <c r="E460" i="19"/>
  <c r="D460" i="19"/>
  <c r="E459" i="19"/>
  <c r="D459" i="19"/>
  <c r="E458" i="19"/>
  <c r="D458" i="19"/>
  <c r="E457" i="19"/>
  <c r="D457" i="19"/>
  <c r="E456" i="19"/>
  <c r="D456" i="19"/>
  <c r="E455" i="19"/>
  <c r="D455" i="19"/>
  <c r="E454" i="19"/>
  <c r="D454" i="19"/>
  <c r="E453" i="19"/>
  <c r="D453" i="19"/>
  <c r="E452" i="19"/>
  <c r="D452" i="19"/>
  <c r="E451" i="19"/>
  <c r="D451" i="19"/>
  <c r="E450" i="19"/>
  <c r="D450" i="19"/>
  <c r="E449" i="19"/>
  <c r="D449" i="19"/>
  <c r="E448" i="19"/>
  <c r="D448" i="19"/>
  <c r="E447" i="19"/>
  <c r="D447" i="19"/>
  <c r="E446" i="19"/>
  <c r="D446" i="19"/>
  <c r="E445" i="19"/>
  <c r="D445" i="19"/>
  <c r="E444" i="19"/>
  <c r="D444" i="19"/>
  <c r="E443" i="19"/>
  <c r="D443" i="19"/>
  <c r="E442" i="19"/>
  <c r="D442" i="19"/>
  <c r="E441" i="19"/>
  <c r="D441" i="19"/>
  <c r="E440" i="19"/>
  <c r="D440" i="19"/>
  <c r="E439" i="19"/>
  <c r="D439" i="19"/>
  <c r="E438" i="19"/>
  <c r="D438" i="19"/>
  <c r="E437" i="19"/>
  <c r="D437" i="19"/>
  <c r="E436" i="19"/>
  <c r="D436" i="19"/>
  <c r="E435" i="19"/>
  <c r="D435" i="19"/>
  <c r="E434" i="19"/>
  <c r="D434" i="19"/>
  <c r="E433" i="19"/>
  <c r="D433" i="19"/>
  <c r="E432" i="19"/>
  <c r="D432" i="19"/>
  <c r="E431" i="19"/>
  <c r="D431" i="19"/>
  <c r="E430" i="19"/>
  <c r="D430" i="19"/>
  <c r="E429" i="19"/>
  <c r="D429" i="19"/>
  <c r="E428" i="19"/>
  <c r="D428" i="19"/>
  <c r="E427" i="19"/>
  <c r="D427" i="19"/>
  <c r="E426" i="19"/>
  <c r="D426" i="19"/>
  <c r="E425" i="19"/>
  <c r="D425" i="19"/>
  <c r="E424" i="19"/>
  <c r="D424" i="19"/>
  <c r="E423" i="19"/>
  <c r="D423" i="19"/>
  <c r="E422" i="19"/>
  <c r="D422" i="19"/>
  <c r="E421" i="19"/>
  <c r="D421" i="19"/>
  <c r="E420" i="19"/>
  <c r="D420" i="19"/>
  <c r="E419" i="19"/>
  <c r="D419" i="19"/>
  <c r="E418" i="19"/>
  <c r="D418" i="19"/>
  <c r="E417" i="19"/>
  <c r="D417" i="19"/>
  <c r="E416" i="19"/>
  <c r="D416" i="19"/>
  <c r="E415" i="19"/>
  <c r="D415" i="19"/>
  <c r="E414" i="19"/>
  <c r="D414" i="19"/>
  <c r="E413" i="19"/>
  <c r="D413" i="19"/>
  <c r="E412" i="19"/>
  <c r="D412" i="19"/>
  <c r="E411" i="19"/>
  <c r="D411" i="19"/>
  <c r="E410" i="19"/>
  <c r="D410" i="19"/>
  <c r="E409" i="19"/>
  <c r="D409" i="19"/>
  <c r="E408" i="19"/>
  <c r="D408" i="19"/>
  <c r="E407" i="19"/>
  <c r="D407" i="19"/>
  <c r="E406" i="19"/>
  <c r="D406" i="19"/>
  <c r="E405" i="19"/>
  <c r="D405" i="19"/>
  <c r="E404" i="19"/>
  <c r="D404" i="19"/>
  <c r="E403" i="19"/>
  <c r="D403" i="19"/>
  <c r="E402" i="19"/>
  <c r="D402" i="19"/>
  <c r="E401" i="19"/>
  <c r="D401" i="19"/>
  <c r="E400" i="19"/>
  <c r="D400" i="19"/>
  <c r="E399" i="19"/>
  <c r="D399" i="19"/>
  <c r="E398" i="19"/>
  <c r="D398" i="19"/>
  <c r="E397" i="19"/>
  <c r="D397" i="19"/>
  <c r="E396" i="19"/>
  <c r="D396" i="19"/>
  <c r="E395" i="19"/>
  <c r="D395" i="19"/>
  <c r="E394" i="19"/>
  <c r="D394" i="19"/>
  <c r="E393" i="19"/>
  <c r="D393" i="19"/>
  <c r="E392" i="19"/>
  <c r="D392" i="19"/>
  <c r="E391" i="19"/>
  <c r="D391" i="19"/>
  <c r="E390" i="19"/>
  <c r="D390" i="19"/>
  <c r="E389" i="19"/>
  <c r="D389" i="19"/>
  <c r="E388" i="19"/>
  <c r="D388" i="19"/>
  <c r="E387" i="19"/>
  <c r="D387" i="19"/>
  <c r="E386" i="19"/>
  <c r="D386" i="19"/>
  <c r="E385" i="19"/>
  <c r="D385" i="19"/>
  <c r="E384" i="19"/>
  <c r="D384" i="19"/>
  <c r="E383" i="19"/>
  <c r="D383" i="19"/>
  <c r="E382" i="19"/>
  <c r="D382" i="19"/>
  <c r="E381" i="19"/>
  <c r="D381" i="19"/>
  <c r="E380" i="19"/>
  <c r="D380" i="19"/>
  <c r="E379" i="19"/>
  <c r="D379" i="19"/>
  <c r="E378" i="19"/>
  <c r="D378" i="19"/>
  <c r="E377" i="19"/>
  <c r="D377" i="19"/>
  <c r="E376" i="19"/>
  <c r="D376" i="19"/>
  <c r="E375" i="19"/>
  <c r="D375" i="19"/>
  <c r="E374" i="19"/>
  <c r="D374" i="19"/>
  <c r="E373" i="19"/>
  <c r="D373" i="19"/>
  <c r="E372" i="19"/>
  <c r="D372" i="19"/>
  <c r="E371" i="19"/>
  <c r="D371" i="19"/>
  <c r="E370" i="19"/>
  <c r="D370" i="19"/>
  <c r="E369" i="19"/>
  <c r="D369" i="19"/>
  <c r="E368" i="19"/>
  <c r="D368" i="19"/>
  <c r="E367" i="19"/>
  <c r="D367" i="19"/>
  <c r="E366" i="19"/>
  <c r="D366" i="19"/>
  <c r="E365" i="19"/>
  <c r="D365" i="19"/>
  <c r="E364" i="19"/>
  <c r="D364" i="19"/>
  <c r="E363" i="19"/>
  <c r="D363" i="19"/>
  <c r="E362" i="19"/>
  <c r="D362" i="19"/>
  <c r="E361" i="19"/>
  <c r="D361" i="19"/>
  <c r="E360" i="19"/>
  <c r="D360" i="19"/>
  <c r="E359" i="19"/>
  <c r="D359" i="19"/>
  <c r="E358" i="19"/>
  <c r="D358" i="19"/>
  <c r="E357" i="19"/>
  <c r="D357" i="19"/>
  <c r="E356" i="19"/>
  <c r="D356" i="19"/>
  <c r="E355" i="19"/>
  <c r="D355" i="19"/>
  <c r="E354" i="19"/>
  <c r="D354" i="19"/>
  <c r="E353" i="19"/>
  <c r="D353" i="19"/>
  <c r="E352" i="19"/>
  <c r="D352" i="19"/>
  <c r="E351" i="19"/>
  <c r="D351" i="19"/>
  <c r="E350" i="19"/>
  <c r="D350" i="19"/>
  <c r="E349" i="19"/>
  <c r="D349" i="19"/>
  <c r="E348" i="19"/>
  <c r="D348" i="19"/>
  <c r="E347" i="19"/>
  <c r="D347" i="19"/>
  <c r="E346" i="19"/>
  <c r="D346" i="19"/>
  <c r="E345" i="19"/>
  <c r="D345" i="19"/>
  <c r="E344" i="19"/>
  <c r="D344" i="19"/>
  <c r="E343" i="19"/>
  <c r="D343" i="19"/>
  <c r="E342" i="19"/>
  <c r="D342" i="19"/>
  <c r="E341" i="19"/>
  <c r="D341" i="19"/>
  <c r="E340" i="19"/>
  <c r="D340" i="19"/>
  <c r="E339" i="19"/>
  <c r="D339" i="19"/>
  <c r="E338" i="19"/>
  <c r="D338" i="19"/>
  <c r="E337" i="19"/>
  <c r="D337" i="19"/>
  <c r="E336" i="19"/>
  <c r="D336" i="19"/>
  <c r="E335" i="19"/>
  <c r="D335" i="19"/>
  <c r="E334" i="19"/>
  <c r="D334" i="19"/>
  <c r="E333" i="19"/>
  <c r="D333" i="19"/>
  <c r="E332" i="19"/>
  <c r="D332" i="19"/>
  <c r="E331" i="19"/>
  <c r="D331" i="19"/>
  <c r="E330" i="19"/>
  <c r="D330" i="19"/>
  <c r="E329" i="19"/>
  <c r="D329" i="19"/>
  <c r="E328" i="19"/>
  <c r="D328" i="19"/>
  <c r="E327" i="19"/>
  <c r="D327" i="19"/>
  <c r="E326" i="19"/>
  <c r="D326" i="19"/>
  <c r="E325" i="19"/>
  <c r="D325" i="19"/>
  <c r="E324" i="19"/>
  <c r="D324" i="19"/>
  <c r="E323" i="19"/>
  <c r="D323" i="19"/>
  <c r="E322" i="19"/>
  <c r="D322" i="19"/>
  <c r="E321" i="19"/>
  <c r="D321" i="19"/>
  <c r="E320" i="19"/>
  <c r="D320" i="19"/>
  <c r="E319" i="19"/>
  <c r="D319" i="19"/>
  <c r="E318" i="19"/>
  <c r="D318" i="19"/>
  <c r="E317" i="19"/>
  <c r="D317" i="19"/>
  <c r="E316" i="19"/>
  <c r="D316" i="19"/>
  <c r="E315" i="19"/>
  <c r="D315" i="19"/>
  <c r="E314" i="19"/>
  <c r="D314" i="19"/>
  <c r="E313" i="19"/>
  <c r="D313" i="19"/>
  <c r="E312" i="19"/>
  <c r="D312" i="19"/>
  <c r="E311" i="19"/>
  <c r="D311" i="19"/>
  <c r="E310" i="19"/>
  <c r="D310" i="19"/>
  <c r="E309" i="19"/>
  <c r="D309" i="19"/>
  <c r="E308" i="19"/>
  <c r="D308" i="19"/>
  <c r="E307" i="19"/>
  <c r="D307" i="19"/>
  <c r="E306" i="19"/>
  <c r="D306" i="19"/>
  <c r="E305" i="19"/>
  <c r="D305" i="19"/>
  <c r="E304" i="19"/>
  <c r="D304" i="19"/>
  <c r="E303" i="19"/>
  <c r="D303" i="19"/>
  <c r="E302" i="19"/>
  <c r="D302" i="19"/>
  <c r="E301" i="19"/>
  <c r="D301" i="19"/>
  <c r="E300" i="19"/>
  <c r="D300" i="19"/>
  <c r="E299" i="19"/>
  <c r="D299" i="19"/>
  <c r="E298" i="19"/>
  <c r="D298" i="19"/>
  <c r="E297" i="19"/>
  <c r="D297" i="19"/>
  <c r="E296" i="19"/>
  <c r="D296" i="19"/>
  <c r="E295" i="19"/>
  <c r="D295" i="19"/>
  <c r="E294" i="19"/>
  <c r="D294" i="19"/>
  <c r="E293" i="19"/>
  <c r="D293" i="19"/>
  <c r="E292" i="19"/>
  <c r="D292" i="19"/>
  <c r="E291" i="19"/>
  <c r="D291" i="19"/>
  <c r="E290" i="19"/>
  <c r="D290" i="19"/>
  <c r="E289" i="19"/>
  <c r="D289" i="19"/>
  <c r="E288" i="19"/>
  <c r="D288" i="19"/>
  <c r="E287" i="19"/>
  <c r="D287" i="19"/>
  <c r="E286" i="19"/>
  <c r="D286" i="19"/>
  <c r="E285" i="19"/>
  <c r="D285" i="19"/>
  <c r="E284" i="19"/>
  <c r="D284" i="19"/>
  <c r="E283" i="19"/>
  <c r="D283" i="19"/>
  <c r="E282" i="19"/>
  <c r="D282" i="19"/>
  <c r="E281" i="19"/>
  <c r="D281" i="19"/>
  <c r="E280" i="19"/>
  <c r="D280" i="19"/>
  <c r="E279" i="19"/>
  <c r="D279" i="19"/>
  <c r="E278" i="19"/>
  <c r="D278" i="19"/>
  <c r="E277" i="19"/>
  <c r="D277" i="19"/>
  <c r="E276" i="19"/>
  <c r="D276" i="19"/>
  <c r="E275" i="19"/>
  <c r="D275" i="19"/>
  <c r="E274" i="19"/>
  <c r="D274" i="19"/>
  <c r="E273" i="19"/>
  <c r="D273" i="19"/>
  <c r="E272" i="19"/>
  <c r="D272" i="19"/>
  <c r="E271" i="19"/>
  <c r="D271" i="19"/>
  <c r="E270" i="19"/>
  <c r="D270" i="19"/>
  <c r="E269" i="19"/>
  <c r="D269" i="19"/>
  <c r="E268" i="19"/>
  <c r="D268" i="19"/>
  <c r="E267" i="19"/>
  <c r="D267" i="19"/>
  <c r="E266" i="19"/>
  <c r="D266" i="19"/>
  <c r="E265" i="19"/>
  <c r="D265" i="19"/>
  <c r="E264" i="19"/>
  <c r="D264" i="19"/>
  <c r="E263" i="19"/>
  <c r="D263" i="19"/>
  <c r="E262" i="19"/>
  <c r="D262" i="19"/>
  <c r="E261" i="19"/>
  <c r="D261" i="19"/>
  <c r="E260" i="19"/>
  <c r="D260" i="19"/>
  <c r="E259" i="19"/>
  <c r="D259" i="19"/>
  <c r="E258" i="19"/>
  <c r="D258" i="19"/>
  <c r="E257" i="19"/>
  <c r="D257" i="19"/>
  <c r="E256" i="19"/>
  <c r="D256" i="19"/>
  <c r="E255" i="19"/>
  <c r="D255" i="19"/>
  <c r="E254" i="19"/>
  <c r="D254" i="19"/>
  <c r="E253" i="19"/>
  <c r="D253" i="19"/>
  <c r="E252" i="19"/>
  <c r="D252" i="19"/>
  <c r="E251" i="19"/>
  <c r="D251" i="19"/>
  <c r="E250" i="19"/>
  <c r="D250" i="19"/>
  <c r="E249" i="19"/>
  <c r="D249" i="19"/>
  <c r="E248" i="19"/>
  <c r="D248" i="19"/>
  <c r="E247" i="19"/>
  <c r="D247" i="19"/>
  <c r="E246" i="19"/>
  <c r="D246" i="19"/>
  <c r="E245" i="19"/>
  <c r="D245" i="19"/>
  <c r="E244" i="19"/>
  <c r="D244" i="19"/>
  <c r="E243" i="19"/>
  <c r="D243" i="19"/>
  <c r="E242" i="19"/>
  <c r="D242" i="19"/>
  <c r="E241" i="19"/>
  <c r="D241" i="19"/>
  <c r="E240" i="19"/>
  <c r="D240" i="19"/>
  <c r="E239" i="19"/>
  <c r="D239" i="19"/>
  <c r="E238" i="19"/>
  <c r="D238" i="19"/>
  <c r="E237" i="19"/>
  <c r="D237" i="19"/>
  <c r="E236" i="19"/>
  <c r="D236" i="19"/>
  <c r="E235" i="19"/>
  <c r="D235" i="19"/>
  <c r="E234" i="19"/>
  <c r="D234" i="19"/>
  <c r="E233" i="19"/>
  <c r="D233" i="19"/>
  <c r="E232" i="19"/>
  <c r="D232" i="19"/>
  <c r="E231" i="19"/>
  <c r="D231" i="19"/>
  <c r="E230" i="19"/>
  <c r="D230" i="19"/>
  <c r="E229" i="19"/>
  <c r="D229" i="19"/>
  <c r="E228" i="19"/>
  <c r="D228" i="19"/>
  <c r="E227" i="19"/>
  <c r="D227" i="19"/>
  <c r="E226" i="19"/>
  <c r="D226" i="19"/>
  <c r="E225" i="19"/>
  <c r="D225" i="19"/>
  <c r="E224" i="19"/>
  <c r="D224" i="19"/>
  <c r="E223" i="19"/>
  <c r="D223" i="19"/>
  <c r="E222" i="19"/>
  <c r="D222" i="19"/>
  <c r="E221" i="19"/>
  <c r="D221" i="19"/>
  <c r="E220" i="19"/>
  <c r="D220" i="19"/>
  <c r="E219" i="19"/>
  <c r="D219" i="19"/>
  <c r="E218" i="19"/>
  <c r="D218" i="19"/>
  <c r="E217" i="19"/>
  <c r="D217" i="19"/>
  <c r="E216" i="19"/>
  <c r="D216" i="19"/>
  <c r="E215" i="19"/>
  <c r="D215" i="19"/>
  <c r="E214" i="19"/>
  <c r="D214" i="19"/>
  <c r="E213" i="19"/>
  <c r="D213" i="19"/>
  <c r="E212" i="19"/>
  <c r="D212" i="19"/>
  <c r="E211" i="19"/>
  <c r="D211" i="19"/>
  <c r="E210" i="19"/>
  <c r="D210" i="19"/>
  <c r="E209" i="19"/>
  <c r="D209" i="19"/>
  <c r="E208" i="19"/>
  <c r="D208" i="19"/>
  <c r="E207" i="19"/>
  <c r="D207" i="19"/>
  <c r="E206" i="19"/>
  <c r="D206" i="19"/>
  <c r="E205" i="19"/>
  <c r="D205" i="19"/>
  <c r="E204" i="19"/>
  <c r="D204" i="19"/>
  <c r="E203" i="19"/>
  <c r="D203" i="19"/>
  <c r="E202" i="19"/>
  <c r="D202" i="19"/>
  <c r="E201" i="19"/>
  <c r="D201" i="19"/>
  <c r="E200" i="19"/>
  <c r="D200" i="19"/>
  <c r="E199" i="19"/>
  <c r="D199" i="19"/>
  <c r="E198" i="19"/>
  <c r="D198" i="19"/>
  <c r="E197" i="19"/>
  <c r="D197" i="19"/>
  <c r="E196" i="19"/>
  <c r="D196" i="19"/>
  <c r="E195" i="19"/>
  <c r="D195" i="19"/>
  <c r="E194" i="19"/>
  <c r="D194" i="19"/>
  <c r="E193" i="19"/>
  <c r="D193" i="19"/>
  <c r="E192" i="19"/>
  <c r="D192" i="19"/>
  <c r="E191" i="19"/>
  <c r="D191" i="19"/>
  <c r="E190" i="19"/>
  <c r="D190" i="19"/>
  <c r="E189" i="19"/>
  <c r="D189" i="19"/>
  <c r="E188" i="19"/>
  <c r="D188" i="19"/>
  <c r="E187" i="19"/>
  <c r="D187" i="19"/>
  <c r="E186" i="19"/>
  <c r="D186" i="19"/>
  <c r="E185" i="19"/>
  <c r="D185" i="19"/>
  <c r="E184" i="19"/>
  <c r="D184" i="19"/>
  <c r="E183" i="19"/>
  <c r="D183" i="19"/>
  <c r="E182" i="19"/>
  <c r="D182" i="19"/>
  <c r="E181" i="19"/>
  <c r="D181" i="19"/>
  <c r="E180" i="19"/>
  <c r="D180" i="19"/>
  <c r="E179" i="19"/>
  <c r="D179" i="19"/>
  <c r="E178" i="19"/>
  <c r="D178" i="19"/>
  <c r="E177" i="19"/>
  <c r="D177" i="19"/>
  <c r="E176" i="19"/>
  <c r="D176" i="19"/>
  <c r="E175" i="19"/>
  <c r="D175" i="19"/>
  <c r="E174" i="19"/>
  <c r="D174" i="19"/>
  <c r="E173" i="19"/>
  <c r="D173" i="19"/>
  <c r="E172" i="19"/>
  <c r="D172" i="19"/>
  <c r="E171" i="19"/>
  <c r="D171" i="19"/>
  <c r="E170" i="19"/>
  <c r="D170" i="19"/>
  <c r="E169" i="19"/>
  <c r="D169" i="19"/>
  <c r="E168" i="19"/>
  <c r="D168" i="19"/>
  <c r="E167" i="19"/>
  <c r="D167" i="19"/>
  <c r="E166" i="19"/>
  <c r="D166" i="19"/>
  <c r="E165" i="19"/>
  <c r="D165" i="19"/>
  <c r="E164" i="19"/>
  <c r="D164" i="19"/>
  <c r="E163" i="19"/>
  <c r="D163" i="19"/>
  <c r="E162" i="19"/>
  <c r="D162" i="19"/>
  <c r="E161" i="19"/>
  <c r="D161" i="19"/>
  <c r="E160" i="19"/>
  <c r="D160" i="19"/>
  <c r="E159" i="19"/>
  <c r="D159" i="19"/>
  <c r="E158" i="19"/>
  <c r="D158" i="19"/>
  <c r="E157" i="19"/>
  <c r="D157" i="19"/>
  <c r="E156" i="19"/>
  <c r="D156" i="19"/>
  <c r="E155" i="19"/>
  <c r="D155" i="19"/>
  <c r="E154" i="19"/>
  <c r="D154" i="19"/>
  <c r="E153" i="19"/>
  <c r="D153" i="19"/>
  <c r="E152" i="19"/>
  <c r="D152" i="19"/>
  <c r="E151" i="19"/>
  <c r="D151" i="19"/>
  <c r="E150" i="19"/>
  <c r="D150" i="19"/>
  <c r="E149" i="19"/>
  <c r="D149" i="19"/>
  <c r="E148" i="19"/>
  <c r="D148" i="19"/>
  <c r="E147" i="19"/>
  <c r="D147" i="19"/>
  <c r="E146" i="19"/>
  <c r="D146" i="19"/>
  <c r="E145" i="19"/>
  <c r="D145" i="19"/>
  <c r="E144" i="19"/>
  <c r="D144" i="19"/>
  <c r="E143" i="19"/>
  <c r="D143" i="19"/>
  <c r="E142" i="19"/>
  <c r="D142" i="19"/>
  <c r="E141" i="19"/>
  <c r="D141" i="19"/>
  <c r="E140" i="19"/>
  <c r="D140" i="19"/>
  <c r="E139" i="19"/>
  <c r="D139" i="19"/>
  <c r="E138" i="19"/>
  <c r="D138" i="19"/>
  <c r="E137" i="19"/>
  <c r="D137" i="19"/>
  <c r="E136" i="19"/>
  <c r="D136" i="19"/>
  <c r="E135" i="19"/>
  <c r="D135" i="19"/>
  <c r="E134" i="19"/>
  <c r="D134" i="19"/>
  <c r="E133" i="19"/>
  <c r="D133" i="19"/>
  <c r="E132" i="19"/>
  <c r="D132" i="19"/>
  <c r="E131" i="19"/>
  <c r="D131" i="19"/>
  <c r="E130" i="19"/>
  <c r="D130" i="19"/>
  <c r="E129" i="19"/>
  <c r="D129" i="19"/>
  <c r="E128" i="19"/>
  <c r="D128" i="19"/>
  <c r="E127" i="19"/>
  <c r="D127" i="19"/>
  <c r="E126" i="19"/>
  <c r="D126" i="19"/>
  <c r="E125" i="19"/>
  <c r="D125" i="19"/>
  <c r="E124" i="19"/>
  <c r="D124" i="19"/>
  <c r="E123" i="19"/>
  <c r="D123" i="19"/>
  <c r="E122" i="19"/>
  <c r="D122" i="19"/>
  <c r="E121" i="19"/>
  <c r="D121" i="19"/>
  <c r="E120" i="19"/>
  <c r="D120" i="19"/>
  <c r="E119" i="19"/>
  <c r="D119" i="19"/>
  <c r="E118" i="19"/>
  <c r="D118" i="19"/>
  <c r="E117" i="19"/>
  <c r="D117" i="19"/>
  <c r="E116" i="19"/>
  <c r="D116" i="19"/>
  <c r="E115" i="19"/>
  <c r="D115" i="19"/>
  <c r="E114" i="19"/>
  <c r="D114" i="19"/>
  <c r="E113" i="19"/>
  <c r="D113" i="19"/>
  <c r="E112" i="19"/>
  <c r="D112" i="19"/>
  <c r="E111" i="19"/>
  <c r="D111" i="19"/>
  <c r="E110" i="19"/>
  <c r="D110" i="19"/>
  <c r="E109" i="19"/>
  <c r="D109" i="19"/>
  <c r="E108" i="19"/>
  <c r="D108" i="19"/>
  <c r="E107" i="19"/>
  <c r="D107" i="19"/>
  <c r="E106" i="19"/>
  <c r="D106" i="19"/>
  <c r="E105" i="19"/>
  <c r="D105" i="19"/>
  <c r="E104" i="19"/>
  <c r="D104" i="19"/>
  <c r="E103" i="19"/>
  <c r="D103" i="19"/>
  <c r="E102" i="19"/>
  <c r="D102" i="19"/>
  <c r="E101" i="19"/>
  <c r="D101" i="19"/>
  <c r="E100" i="19"/>
  <c r="D100" i="19"/>
  <c r="E99" i="19"/>
  <c r="D99" i="19"/>
  <c r="E98" i="19"/>
  <c r="D98" i="19"/>
  <c r="E97" i="19"/>
  <c r="D97" i="19"/>
  <c r="E96" i="19"/>
  <c r="D96" i="19"/>
  <c r="E95" i="19"/>
  <c r="D95" i="19"/>
  <c r="E94" i="19"/>
  <c r="D94" i="19"/>
  <c r="E93" i="19"/>
  <c r="D93" i="19"/>
  <c r="E92" i="19"/>
  <c r="D92" i="19"/>
  <c r="E91" i="19"/>
  <c r="D91" i="19"/>
  <c r="E90" i="19"/>
  <c r="D90" i="19"/>
  <c r="E89" i="19"/>
  <c r="D89" i="19"/>
  <c r="E88" i="19"/>
  <c r="D88" i="19"/>
  <c r="E87" i="19"/>
  <c r="D87" i="19"/>
  <c r="E86" i="19"/>
  <c r="D86" i="19"/>
  <c r="E85" i="19"/>
  <c r="D85" i="19"/>
  <c r="E84" i="19"/>
  <c r="D84" i="19"/>
  <c r="E83" i="19"/>
  <c r="D83" i="19"/>
  <c r="E82" i="19"/>
  <c r="D82" i="19"/>
  <c r="E81" i="19"/>
  <c r="D81" i="19"/>
  <c r="E80" i="19"/>
  <c r="D80" i="19"/>
  <c r="E79" i="19"/>
  <c r="D79" i="19"/>
  <c r="E78" i="19"/>
  <c r="D78" i="19"/>
  <c r="E77" i="19"/>
  <c r="D77" i="19"/>
  <c r="E76" i="19"/>
  <c r="D76" i="19"/>
  <c r="E75" i="19"/>
  <c r="D75" i="19"/>
  <c r="E74" i="19"/>
  <c r="D74" i="19"/>
  <c r="E73" i="19"/>
  <c r="D73" i="19"/>
  <c r="E72" i="19"/>
  <c r="D72" i="19"/>
  <c r="E71" i="19"/>
  <c r="D71" i="19"/>
  <c r="E70" i="19"/>
  <c r="D70" i="19"/>
  <c r="E69" i="19"/>
  <c r="D69" i="19"/>
  <c r="E68" i="19"/>
  <c r="D68" i="19"/>
  <c r="E67" i="19"/>
  <c r="D67" i="19"/>
  <c r="E66" i="19"/>
  <c r="D66" i="19"/>
  <c r="E65" i="19"/>
  <c r="D65" i="19"/>
  <c r="E64" i="19"/>
  <c r="D64" i="19"/>
  <c r="E63" i="19"/>
  <c r="D63" i="19"/>
  <c r="E62" i="19"/>
  <c r="D62" i="19"/>
  <c r="E61" i="19"/>
  <c r="D61" i="19"/>
  <c r="E60" i="19"/>
  <c r="D60" i="19"/>
  <c r="E59" i="19"/>
  <c r="D59" i="19"/>
  <c r="E58" i="19"/>
  <c r="D58" i="19"/>
  <c r="E57" i="19"/>
  <c r="D57" i="19"/>
  <c r="E56" i="19"/>
  <c r="D56" i="19"/>
  <c r="E55" i="19"/>
  <c r="D55" i="19"/>
  <c r="E54" i="19"/>
  <c r="D54" i="19"/>
  <c r="E53" i="19"/>
  <c r="D53" i="19"/>
  <c r="E52" i="19"/>
  <c r="D52" i="19"/>
  <c r="E51" i="19"/>
  <c r="D51" i="19"/>
  <c r="E50" i="19"/>
  <c r="D50" i="19"/>
  <c r="E49" i="19"/>
  <c r="D49" i="19"/>
  <c r="E48" i="19"/>
  <c r="D48" i="19"/>
  <c r="E47" i="19"/>
  <c r="D47" i="19"/>
  <c r="E46" i="19"/>
  <c r="D46" i="19"/>
  <c r="E45" i="19"/>
  <c r="D45" i="19"/>
  <c r="E44" i="19"/>
  <c r="D44" i="19"/>
  <c r="E43" i="19"/>
  <c r="D43" i="19"/>
  <c r="E42" i="19"/>
  <c r="D42" i="19"/>
  <c r="E41" i="19"/>
  <c r="D41" i="19"/>
  <c r="E40" i="19"/>
  <c r="D40" i="19"/>
  <c r="E39" i="19"/>
  <c r="D39" i="19"/>
  <c r="E38" i="19"/>
  <c r="D38" i="19"/>
  <c r="E37" i="19"/>
  <c r="D37" i="19"/>
  <c r="E36" i="19"/>
  <c r="D36" i="19"/>
  <c r="E35" i="19"/>
  <c r="D35" i="19"/>
  <c r="E34" i="19"/>
  <c r="D34" i="19"/>
  <c r="E33" i="19"/>
  <c r="D33" i="19"/>
  <c r="E32" i="19"/>
  <c r="D32" i="19"/>
  <c r="E31" i="19"/>
  <c r="D31" i="19"/>
  <c r="E30" i="19"/>
  <c r="D30" i="19"/>
  <c r="E29" i="19"/>
  <c r="D29" i="19"/>
  <c r="E28" i="19"/>
  <c r="D28" i="19"/>
  <c r="E27" i="19"/>
  <c r="D27" i="19"/>
  <c r="E26" i="19"/>
  <c r="D26" i="19"/>
  <c r="E25" i="19"/>
  <c r="D25" i="19"/>
  <c r="E24" i="19"/>
  <c r="D24" i="19"/>
  <c r="E23" i="19"/>
  <c r="D23" i="19"/>
  <c r="E22" i="19"/>
  <c r="D22" i="19"/>
  <c r="E21" i="19"/>
  <c r="D21" i="19"/>
  <c r="E20" i="19"/>
  <c r="D20" i="19"/>
  <c r="E19" i="19"/>
  <c r="D19" i="19"/>
  <c r="E18" i="19"/>
  <c r="D18" i="19"/>
  <c r="E17" i="19"/>
  <c r="D17" i="19"/>
  <c r="E16" i="19"/>
  <c r="D16" i="19"/>
  <c r="E15" i="19"/>
  <c r="D15" i="19"/>
  <c r="E14" i="19"/>
  <c r="D14" i="19"/>
  <c r="E13" i="19"/>
  <c r="D13" i="19"/>
  <c r="E12" i="19"/>
  <c r="D12" i="19"/>
  <c r="E11" i="19"/>
  <c r="D11" i="19"/>
  <c r="E10" i="19"/>
  <c r="D10" i="19"/>
  <c r="E9" i="19"/>
  <c r="D9" i="19"/>
  <c r="E8" i="19"/>
  <c r="D8" i="19"/>
  <c r="E7" i="19"/>
  <c r="D7" i="19"/>
  <c r="E6" i="19"/>
  <c r="D6" i="19"/>
  <c r="E5" i="19"/>
  <c r="D5" i="19"/>
  <c r="F264" i="19" l="1"/>
  <c r="G448" i="19"/>
  <c r="H448" i="19" s="1"/>
  <c r="F7265" i="19"/>
  <c r="G4807" i="19"/>
  <c r="H4807" i="19" s="1"/>
  <c r="F6118" i="19"/>
  <c r="F4799" i="19"/>
  <c r="F6146" i="19"/>
  <c r="G358" i="19"/>
  <c r="H358" i="19" s="1"/>
  <c r="F402" i="19"/>
  <c r="F410" i="19"/>
  <c r="F498" i="19"/>
  <c r="F506" i="19"/>
  <c r="F590" i="19"/>
  <c r="F610" i="19"/>
  <c r="F634" i="19"/>
  <c r="F718" i="19"/>
  <c r="F734" i="19"/>
  <c r="F750" i="19"/>
  <c r="G758" i="19"/>
  <c r="H758" i="19" s="1"/>
  <c r="F766" i="19"/>
  <c r="F1002" i="19"/>
  <c r="F1050" i="19"/>
  <c r="G4458" i="19"/>
  <c r="H4458" i="19" s="1"/>
  <c r="G4698" i="19"/>
  <c r="H4698" i="19" s="1"/>
  <c r="G4770" i="19"/>
  <c r="H4770" i="19" s="1"/>
  <c r="G4786" i="19"/>
  <c r="H4786" i="19" s="1"/>
  <c r="G4798" i="19"/>
  <c r="H4798" i="19" s="1"/>
  <c r="G4806" i="19"/>
  <c r="H4806" i="19" s="1"/>
  <c r="F5266" i="19"/>
  <c r="G6145" i="19"/>
  <c r="H6145" i="19" s="1"/>
  <c r="G6660" i="19"/>
  <c r="H6660" i="19" s="1"/>
  <c r="F6684" i="19"/>
  <c r="F6992" i="19"/>
  <c r="F245" i="19"/>
  <c r="F261" i="19"/>
  <c r="G7273" i="19"/>
  <c r="H7273" i="19" s="1"/>
  <c r="G7008" i="19"/>
  <c r="H7008" i="19" s="1"/>
  <c r="G7132" i="19"/>
  <c r="H7132" i="19" s="1"/>
  <c r="G7232" i="19"/>
  <c r="H7232" i="19" s="1"/>
  <c r="F4589" i="19"/>
  <c r="F4804" i="19"/>
  <c r="G5256" i="19"/>
  <c r="H5256" i="19" s="1"/>
  <c r="F5308" i="19"/>
  <c r="F6143" i="19"/>
  <c r="F46" i="19"/>
  <c r="F198" i="19"/>
  <c r="F1485" i="19"/>
  <c r="F1869" i="19"/>
  <c r="G2501" i="19"/>
  <c r="H2501" i="19" s="1"/>
  <c r="F2537" i="19"/>
  <c r="F2645" i="19"/>
  <c r="G2649" i="19"/>
  <c r="H2649" i="19" s="1"/>
  <c r="G2657" i="19"/>
  <c r="H2657" i="19" s="1"/>
  <c r="G2721" i="19"/>
  <c r="H2721" i="19" s="1"/>
  <c r="G3137" i="19"/>
  <c r="H3137" i="19" s="1"/>
  <c r="F3917" i="19"/>
  <c r="G4117" i="19"/>
  <c r="H4117" i="19" s="1"/>
  <c r="G4217" i="19"/>
  <c r="H4217" i="19" s="1"/>
  <c r="F5289" i="19"/>
  <c r="G5301" i="19"/>
  <c r="H5301" i="19" s="1"/>
  <c r="F5305" i="19"/>
  <c r="G2339" i="19"/>
  <c r="H2339" i="19" s="1"/>
  <c r="F4423" i="19"/>
  <c r="G4450" i="19"/>
  <c r="H4450" i="19" s="1"/>
  <c r="G2246" i="19"/>
  <c r="H2246" i="19" s="1"/>
  <c r="G1857" i="19"/>
  <c r="H1857" i="19" s="1"/>
  <c r="F226" i="19"/>
  <c r="F234" i="19"/>
  <c r="F238" i="19"/>
  <c r="F242" i="19"/>
  <c r="F405" i="19"/>
  <c r="F143" i="19"/>
  <c r="F146" i="19"/>
  <c r="G155" i="19"/>
  <c r="H155" i="19" s="1"/>
  <c r="F159" i="19"/>
  <c r="G1033" i="19"/>
  <c r="H1033" i="19" s="1"/>
  <c r="G1041" i="19"/>
  <c r="H1041" i="19" s="1"/>
  <c r="F62" i="19"/>
  <c r="F70" i="19"/>
  <c r="F78" i="19"/>
  <c r="F94" i="19"/>
  <c r="F130" i="19"/>
  <c r="G315" i="19"/>
  <c r="H315" i="19" s="1"/>
  <c r="F354" i="19"/>
  <c r="F1539" i="19"/>
  <c r="G1774" i="19"/>
  <c r="H1774" i="19" s="1"/>
  <c r="F1782" i="19"/>
  <c r="F2261" i="19"/>
  <c r="G2342" i="19"/>
  <c r="H2342" i="19" s="1"/>
  <c r="F2498" i="19"/>
  <c r="G5455" i="19"/>
  <c r="H5455" i="19" s="1"/>
  <c r="F50" i="19"/>
  <c r="F66" i="19"/>
  <c r="F74" i="19"/>
  <c r="F82" i="19"/>
  <c r="F98" i="19"/>
  <c r="F142" i="19"/>
  <c r="G417" i="19"/>
  <c r="H417" i="19" s="1"/>
  <c r="G425" i="19"/>
  <c r="H425" i="19" s="1"/>
  <c r="G433" i="19"/>
  <c r="H433" i="19" s="1"/>
  <c r="F1507" i="19"/>
  <c r="F1710" i="19"/>
  <c r="F1770" i="19"/>
  <c r="F1827" i="19"/>
  <c r="F2266" i="19"/>
  <c r="F2274" i="19"/>
  <c r="F2330" i="19"/>
  <c r="F2338" i="19"/>
  <c r="F2362" i="19"/>
  <c r="F2434" i="19"/>
  <c r="F394" i="19"/>
  <c r="F398" i="19"/>
  <c r="G817" i="19"/>
  <c r="H817" i="19" s="1"/>
  <c r="G825" i="19"/>
  <c r="H825" i="19" s="1"/>
  <c r="G877" i="19"/>
  <c r="H877" i="19" s="1"/>
  <c r="G881" i="19"/>
  <c r="H881" i="19" s="1"/>
  <c r="G913" i="19"/>
  <c r="H913" i="19" s="1"/>
  <c r="G929" i="19"/>
  <c r="H929" i="19" s="1"/>
  <c r="F941" i="19"/>
  <c r="G993" i="19"/>
  <c r="H993" i="19" s="1"/>
  <c r="F1051" i="19"/>
  <c r="F1112" i="19"/>
  <c r="G1376" i="19"/>
  <c r="H1376" i="19" s="1"/>
  <c r="G1440" i="19"/>
  <c r="H1440" i="19" s="1"/>
  <c r="F1946" i="19"/>
  <c r="F1979" i="19"/>
  <c r="G2059" i="19"/>
  <c r="H2059" i="19" s="1"/>
  <c r="F2182" i="19"/>
  <c r="F2210" i="19"/>
  <c r="G2526" i="19"/>
  <c r="H2526" i="19" s="1"/>
  <c r="F2586" i="19"/>
  <c r="F2594" i="19"/>
  <c r="F2610" i="19"/>
  <c r="F2614" i="19"/>
  <c r="F2626" i="19"/>
  <c r="F2810" i="19"/>
  <c r="F2826" i="19"/>
  <c r="F2830" i="19"/>
  <c r="F2834" i="19"/>
  <c r="F2874" i="19"/>
  <c r="G2934" i="19"/>
  <c r="H2934" i="19" s="1"/>
  <c r="F2970" i="19"/>
  <c r="F2978" i="19"/>
  <c r="F2986" i="19"/>
  <c r="G2998" i="19"/>
  <c r="H2998" i="19" s="1"/>
  <c r="G3006" i="19"/>
  <c r="H3006" i="19" s="1"/>
  <c r="F3022" i="19"/>
  <c r="F3414" i="19"/>
  <c r="F4314" i="19"/>
  <c r="F6232" i="19"/>
  <c r="F6264" i="19"/>
  <c r="F6296" i="19"/>
  <c r="F6304" i="19"/>
  <c r="F6312" i="19"/>
  <c r="F6719" i="19"/>
  <c r="G6823" i="19"/>
  <c r="H6823" i="19" s="1"/>
  <c r="F6839" i="19"/>
  <c r="F95" i="19"/>
  <c r="F223" i="19"/>
  <c r="G277" i="19"/>
  <c r="H277" i="19" s="1"/>
  <c r="F285" i="19"/>
  <c r="G293" i="19"/>
  <c r="H293" i="19" s="1"/>
  <c r="G301" i="19"/>
  <c r="H301" i="19" s="1"/>
  <c r="G353" i="19"/>
  <c r="H353" i="19" s="1"/>
  <c r="F4491" i="19"/>
  <c r="F4499" i="19"/>
  <c r="G5458" i="19"/>
  <c r="H5458" i="19" s="1"/>
  <c r="G5462" i="19"/>
  <c r="H5462" i="19" s="1"/>
  <c r="G5634" i="19"/>
  <c r="H5634" i="19" s="1"/>
  <c r="F17" i="19"/>
  <c r="F37" i="19"/>
  <c r="F507" i="19"/>
  <c r="G1057" i="19"/>
  <c r="H1057" i="19" s="1"/>
  <c r="F1090" i="19"/>
  <c r="G1094" i="19"/>
  <c r="H1094" i="19" s="1"/>
  <c r="F1102" i="19"/>
  <c r="G1126" i="19"/>
  <c r="H1126" i="19" s="1"/>
  <c r="F1154" i="19"/>
  <c r="F1166" i="19"/>
  <c r="F1178" i="19"/>
  <c r="F1214" i="19"/>
  <c r="G1218" i="19"/>
  <c r="H1218" i="19" s="1"/>
  <c r="F1258" i="19"/>
  <c r="F1286" i="19"/>
  <c r="G1294" i="19"/>
  <c r="H1294" i="19" s="1"/>
  <c r="G1302" i="19"/>
  <c r="H1302" i="19" s="1"/>
  <c r="G1358" i="19"/>
  <c r="H1358" i="19" s="1"/>
  <c r="G1366" i="19"/>
  <c r="H1366" i="19" s="1"/>
  <c r="F1394" i="19"/>
  <c r="F1442" i="19"/>
  <c r="G1446" i="19"/>
  <c r="H1446" i="19" s="1"/>
  <c r="F1465" i="19"/>
  <c r="G1478" i="19"/>
  <c r="H1478" i="19" s="1"/>
  <c r="F1481" i="19"/>
  <c r="F1901" i="19"/>
  <c r="G1925" i="19"/>
  <c r="H1925" i="19" s="1"/>
  <c r="G1945" i="19"/>
  <c r="H1945" i="19" s="1"/>
  <c r="F1969" i="19"/>
  <c r="F1989" i="19"/>
  <c r="G2057" i="19"/>
  <c r="H2057" i="19" s="1"/>
  <c r="G2073" i="19"/>
  <c r="H2073" i="19" s="1"/>
  <c r="G2081" i="19"/>
  <c r="H2081" i="19" s="1"/>
  <c r="G2093" i="19"/>
  <c r="H2093" i="19" s="1"/>
  <c r="F2125" i="19"/>
  <c r="F2157" i="19"/>
  <c r="F2173" i="19"/>
  <c r="G2181" i="19"/>
  <c r="H2181" i="19" s="1"/>
  <c r="G2193" i="19"/>
  <c r="H2193" i="19" s="1"/>
  <c r="G2201" i="19"/>
  <c r="H2201" i="19" s="1"/>
  <c r="F2225" i="19"/>
  <c r="F2835" i="19"/>
  <c r="F4143" i="19"/>
  <c r="G672" i="19"/>
  <c r="H672" i="19" s="1"/>
  <c r="F680" i="19"/>
  <c r="G704" i="19"/>
  <c r="H704" i="19" s="1"/>
  <c r="F1850" i="19"/>
  <c r="F2341" i="19"/>
  <c r="G2848" i="19"/>
  <c r="H2848" i="19" s="1"/>
  <c r="G2896" i="19"/>
  <c r="H2896" i="19" s="1"/>
  <c r="F3156" i="19"/>
  <c r="F3312" i="19"/>
  <c r="F3448" i="19"/>
  <c r="G3452" i="19"/>
  <c r="H3452" i="19" s="1"/>
  <c r="F3540" i="19"/>
  <c r="G3548" i="19"/>
  <c r="H3548" i="19" s="1"/>
  <c r="G3900" i="19"/>
  <c r="H3900" i="19" s="1"/>
  <c r="F5500" i="19"/>
  <c r="F5628" i="19"/>
  <c r="F6199" i="19"/>
  <c r="F6315" i="19"/>
  <c r="F6335" i="19"/>
  <c r="G6390" i="19"/>
  <c r="H6390" i="19" s="1"/>
  <c r="G6418" i="19"/>
  <c r="H6418" i="19" s="1"/>
  <c r="G6446" i="19"/>
  <c r="H6446" i="19" s="1"/>
  <c r="F6454" i="19"/>
  <c r="G7150" i="19"/>
  <c r="H7150" i="19" s="1"/>
  <c r="F7158" i="19"/>
  <c r="F7222" i="19"/>
  <c r="G7254" i="19"/>
  <c r="H7254" i="19" s="1"/>
  <c r="G513" i="19"/>
  <c r="H513" i="19" s="1"/>
  <c r="G517" i="19"/>
  <c r="H517" i="19" s="1"/>
  <c r="G521" i="19"/>
  <c r="H521" i="19" s="1"/>
  <c r="G529" i="19"/>
  <c r="H529" i="19" s="1"/>
  <c r="G537" i="19"/>
  <c r="H537" i="19" s="1"/>
  <c r="G545" i="19"/>
  <c r="H545" i="19" s="1"/>
  <c r="G553" i="19"/>
  <c r="H553" i="19" s="1"/>
  <c r="G557" i="19"/>
  <c r="H557" i="19" s="1"/>
  <c r="G573" i="19"/>
  <c r="H573" i="19" s="1"/>
  <c r="G589" i="19"/>
  <c r="H589" i="19" s="1"/>
  <c r="G1191" i="19"/>
  <c r="H1191" i="19" s="1"/>
  <c r="F1387" i="19"/>
  <c r="F1443" i="19"/>
  <c r="F2505" i="19"/>
  <c r="G2517" i="19"/>
  <c r="H2517" i="19" s="1"/>
  <c r="F4218" i="19"/>
  <c r="F4226" i="19"/>
  <c r="G4303" i="19"/>
  <c r="H4303" i="19" s="1"/>
  <c r="G4617" i="19"/>
  <c r="H4617" i="19" s="1"/>
  <c r="G5788" i="19"/>
  <c r="H5788" i="19" s="1"/>
  <c r="F7274" i="19"/>
  <c r="G41" i="19"/>
  <c r="H41" i="19" s="1"/>
  <c r="G641" i="19"/>
  <c r="H641" i="19" s="1"/>
  <c r="G721" i="19"/>
  <c r="H721" i="19" s="1"/>
  <c r="F782" i="19"/>
  <c r="F814" i="19"/>
  <c r="G1049" i="19"/>
  <c r="H1049" i="19" s="1"/>
  <c r="G2541" i="19"/>
  <c r="H2541" i="19" s="1"/>
  <c r="F2981" i="19"/>
  <c r="F3313" i="19"/>
  <c r="F3649" i="19"/>
  <c r="F3657" i="19"/>
  <c r="G3694" i="19"/>
  <c r="H3694" i="19" s="1"/>
  <c r="G3742" i="19"/>
  <c r="H3742" i="19" s="1"/>
  <c r="F3882" i="19"/>
  <c r="F3885" i="19"/>
  <c r="G5506" i="19"/>
  <c r="H5506" i="19" s="1"/>
  <c r="F6431" i="19"/>
  <c r="G6455" i="19"/>
  <c r="H6455" i="19" s="1"/>
  <c r="F7259" i="19"/>
  <c r="F554" i="19"/>
  <c r="F1944" i="19"/>
  <c r="F4010" i="19"/>
  <c r="G4085" i="19"/>
  <c r="H4085" i="19" s="1"/>
  <c r="F4113" i="19"/>
  <c r="F4117" i="19"/>
  <c r="F4253" i="19"/>
  <c r="G4313" i="19"/>
  <c r="H4313" i="19" s="1"/>
  <c r="G4460" i="19"/>
  <c r="H4460" i="19" s="1"/>
  <c r="G4695" i="19"/>
  <c r="H4695" i="19" s="1"/>
  <c r="F4819" i="19"/>
  <c r="F5107" i="19"/>
  <c r="F5111" i="19"/>
  <c r="F5126" i="19"/>
  <c r="F5138" i="19"/>
  <c r="F5142" i="19"/>
  <c r="G5146" i="19"/>
  <c r="H5146" i="19" s="1"/>
  <c r="F5914" i="19"/>
  <c r="F5934" i="19"/>
  <c r="G5950" i="19"/>
  <c r="H5950" i="19" s="1"/>
  <c r="F1489" i="19"/>
  <c r="F1493" i="19"/>
  <c r="F1521" i="19"/>
  <c r="G1541" i="19"/>
  <c r="H1541" i="19" s="1"/>
  <c r="F1545" i="19"/>
  <c r="F1569" i="19"/>
  <c r="F1581" i="19"/>
  <c r="F1601" i="19"/>
  <c r="F1617" i="19"/>
  <c r="G1633" i="19"/>
  <c r="H1633" i="19" s="1"/>
  <c r="G1709" i="19"/>
  <c r="H1709" i="19" s="1"/>
  <c r="F1737" i="19"/>
  <c r="F1769" i="19"/>
  <c r="G1841" i="19"/>
  <c r="H1841" i="19" s="1"/>
  <c r="G2376" i="19"/>
  <c r="H2376" i="19" s="1"/>
  <c r="G2464" i="19"/>
  <c r="H2464" i="19" s="1"/>
  <c r="F2563" i="19"/>
  <c r="F2571" i="19"/>
  <c r="G2575" i="19"/>
  <c r="H2575" i="19" s="1"/>
  <c r="F2707" i="19"/>
  <c r="F2734" i="19"/>
  <c r="G3143" i="19"/>
  <c r="H3143" i="19" s="1"/>
  <c r="G3483" i="19"/>
  <c r="H3483" i="19" s="1"/>
  <c r="G3531" i="19"/>
  <c r="H3531" i="19" s="1"/>
  <c r="F4118" i="19"/>
  <c r="G4122" i="19"/>
  <c r="H4122" i="19" s="1"/>
  <c r="F4130" i="19"/>
  <c r="F4189" i="19"/>
  <c r="F4202" i="19"/>
  <c r="G5647" i="19"/>
  <c r="H5647" i="19" s="1"/>
  <c r="F5699" i="19"/>
  <c r="F6226" i="19"/>
  <c r="F6242" i="19"/>
  <c r="F6314" i="19"/>
  <c r="F6724" i="19"/>
  <c r="G385" i="19"/>
  <c r="H385" i="19" s="1"/>
  <c r="F510" i="19"/>
  <c r="F522" i="19"/>
  <c r="G593" i="19"/>
  <c r="H593" i="19" s="1"/>
  <c r="F843" i="19"/>
  <c r="F880" i="19"/>
  <c r="F888" i="19"/>
  <c r="F3075" i="19"/>
  <c r="F3494" i="19"/>
  <c r="G5434" i="19"/>
  <c r="H5434" i="19" s="1"/>
  <c r="G5446" i="19"/>
  <c r="H5446" i="19" s="1"/>
  <c r="F5450" i="19"/>
  <c r="F5793" i="19"/>
  <c r="F14" i="19"/>
  <c r="F53" i="19"/>
  <c r="G69" i="19"/>
  <c r="H69" i="19" s="1"/>
  <c r="F81" i="19"/>
  <c r="F105" i="19"/>
  <c r="G109" i="19"/>
  <c r="H109" i="19" s="1"/>
  <c r="F113" i="19"/>
  <c r="G137" i="19"/>
  <c r="H137" i="19" s="1"/>
  <c r="G141" i="19"/>
  <c r="H141" i="19" s="1"/>
  <c r="G216" i="19"/>
  <c r="H216" i="19" s="1"/>
  <c r="F4716" i="19"/>
  <c r="G5674" i="19"/>
  <c r="H5674" i="19" s="1"/>
  <c r="G6416" i="19"/>
  <c r="H6416" i="19" s="1"/>
  <c r="G6799" i="19"/>
  <c r="H6799" i="19" s="1"/>
  <c r="F6799" i="19"/>
  <c r="G6802" i="19"/>
  <c r="H6802" i="19" s="1"/>
  <c r="G6891" i="19"/>
  <c r="H6891" i="19" s="1"/>
  <c r="F49" i="19"/>
  <c r="F145" i="19"/>
  <c r="F149" i="19"/>
  <c r="F464" i="19"/>
  <c r="G472" i="19"/>
  <c r="H472" i="19" s="1"/>
  <c r="F2258" i="19"/>
  <c r="G2552" i="19"/>
  <c r="H2552" i="19" s="1"/>
  <c r="F3132" i="19"/>
  <c r="G4497" i="19"/>
  <c r="H4497" i="19" s="1"/>
  <c r="F4513" i="19"/>
  <c r="F4525" i="19"/>
  <c r="G5063" i="19"/>
  <c r="H5063" i="19" s="1"/>
  <c r="F6050" i="19"/>
  <c r="G6667" i="19"/>
  <c r="H6667" i="19" s="1"/>
  <c r="F6679" i="19"/>
  <c r="G6719" i="19"/>
  <c r="H6719" i="19" s="1"/>
  <c r="F47" i="19"/>
  <c r="G481" i="19"/>
  <c r="H481" i="19" s="1"/>
  <c r="G485" i="19"/>
  <c r="H485" i="19" s="1"/>
  <c r="G489" i="19"/>
  <c r="H489" i="19" s="1"/>
  <c r="F493" i="19"/>
  <c r="G497" i="19"/>
  <c r="H497" i="19" s="1"/>
  <c r="F528" i="19"/>
  <c r="G2577" i="19"/>
  <c r="H2577" i="19" s="1"/>
  <c r="F2793" i="19"/>
  <c r="G2793" i="19"/>
  <c r="H2793" i="19" s="1"/>
  <c r="G59" i="19"/>
  <c r="H59" i="19" s="1"/>
  <c r="F79" i="19"/>
  <c r="G438" i="19"/>
  <c r="H438" i="19" s="1"/>
  <c r="F442" i="19"/>
  <c r="F1923" i="19"/>
  <c r="F2123" i="19"/>
  <c r="F3929" i="19"/>
  <c r="G3953" i="19"/>
  <c r="H3953" i="19" s="1"/>
  <c r="F3965" i="19"/>
  <c r="G3989" i="19"/>
  <c r="H3989" i="19" s="1"/>
  <c r="F4463" i="19"/>
  <c r="G6299" i="19"/>
  <c r="H6299" i="19" s="1"/>
  <c r="G649" i="19"/>
  <c r="H649" i="19" s="1"/>
  <c r="G657" i="19"/>
  <c r="H657" i="19" s="1"/>
  <c r="G665" i="19"/>
  <c r="H665" i="19" s="1"/>
  <c r="G681" i="19"/>
  <c r="H681" i="19" s="1"/>
  <c r="G697" i="19"/>
  <c r="H697" i="19" s="1"/>
  <c r="G705" i="19"/>
  <c r="H705" i="19" s="1"/>
  <c r="G761" i="19"/>
  <c r="H761" i="19" s="1"/>
  <c r="G769" i="19"/>
  <c r="H769" i="19" s="1"/>
  <c r="G781" i="19"/>
  <c r="H781" i="19" s="1"/>
  <c r="G785" i="19"/>
  <c r="H785" i="19" s="1"/>
  <c r="G801" i="19"/>
  <c r="H801" i="19" s="1"/>
  <c r="G809" i="19"/>
  <c r="H809" i="19" s="1"/>
  <c r="G813" i="19"/>
  <c r="H813" i="19" s="1"/>
  <c r="G1008" i="19"/>
  <c r="H1008" i="19" s="1"/>
  <c r="G1502" i="19"/>
  <c r="H1502" i="19" s="1"/>
  <c r="G1506" i="19"/>
  <c r="H1506" i="19" s="1"/>
  <c r="G1538" i="19"/>
  <c r="H1538" i="19" s="1"/>
  <c r="F1801" i="19"/>
  <c r="G1806" i="19"/>
  <c r="H1806" i="19" s="1"/>
  <c r="G1810" i="19"/>
  <c r="H1810" i="19" s="1"/>
  <c r="F1857" i="19"/>
  <c r="F2283" i="19"/>
  <c r="G2291" i="19"/>
  <c r="H2291" i="19" s="1"/>
  <c r="F2307" i="19"/>
  <c r="F2345" i="19"/>
  <c r="G2365" i="19"/>
  <c r="H2365" i="19" s="1"/>
  <c r="G2401" i="19"/>
  <c r="H2401" i="19" s="1"/>
  <c r="F2409" i="19"/>
  <c r="F2449" i="19"/>
  <c r="G2469" i="19"/>
  <c r="H2469" i="19" s="1"/>
  <c r="G2528" i="19"/>
  <c r="H2528" i="19" s="1"/>
  <c r="F2762" i="19"/>
  <c r="G2777" i="19"/>
  <c r="H2777" i="19" s="1"/>
  <c r="F2786" i="19"/>
  <c r="F2829" i="19"/>
  <c r="F2885" i="19"/>
  <c r="G2889" i="19"/>
  <c r="H2889" i="19" s="1"/>
  <c r="F2949" i="19"/>
  <c r="G2969" i="19"/>
  <c r="H2969" i="19" s="1"/>
  <c r="F3579" i="19"/>
  <c r="G3583" i="19"/>
  <c r="H3583" i="19" s="1"/>
  <c r="G3631" i="19"/>
  <c r="H3631" i="19" s="1"/>
  <c r="G3851" i="19"/>
  <c r="H3851" i="19" s="1"/>
  <c r="F4217" i="19"/>
  <c r="G4618" i="19"/>
  <c r="H4618" i="19" s="1"/>
  <c r="G4650" i="19"/>
  <c r="H4650" i="19" s="1"/>
  <c r="G4666" i="19"/>
  <c r="H4666" i="19" s="1"/>
  <c r="G4674" i="19"/>
  <c r="H4674" i="19" s="1"/>
  <c r="G5546" i="19"/>
  <c r="H5546" i="19" s="1"/>
  <c r="F5551" i="19"/>
  <c r="F5575" i="19"/>
  <c r="G5630" i="19"/>
  <c r="H5630" i="19" s="1"/>
  <c r="G5801" i="19"/>
  <c r="H5801" i="19" s="1"/>
  <c r="G5817" i="19"/>
  <c r="H5817" i="19" s="1"/>
  <c r="G5825" i="19"/>
  <c r="H5825" i="19" s="1"/>
  <c r="F5837" i="19"/>
  <c r="F5905" i="19"/>
  <c r="G5941" i="19"/>
  <c r="H5941" i="19" s="1"/>
  <c r="F5945" i="19"/>
  <c r="G5953" i="19"/>
  <c r="H5953" i="19" s="1"/>
  <c r="F5965" i="19"/>
  <c r="G6017" i="19"/>
  <c r="H6017" i="19" s="1"/>
  <c r="G6021" i="19"/>
  <c r="H6021" i="19" s="1"/>
  <c r="F6025" i="19"/>
  <c r="F6310" i="19"/>
  <c r="F6620" i="19"/>
  <c r="G6796" i="19"/>
  <c r="H6796" i="19" s="1"/>
  <c r="F6895" i="19"/>
  <c r="G7011" i="19"/>
  <c r="H7011" i="19" s="1"/>
  <c r="F7039" i="19"/>
  <c r="G7115" i="19"/>
  <c r="H7115" i="19" s="1"/>
  <c r="F7203" i="19"/>
  <c r="G2622" i="19"/>
  <c r="H2622" i="19" s="1"/>
  <c r="F4820" i="19"/>
  <c r="F4828" i="19"/>
  <c r="F4868" i="19"/>
  <c r="G5231" i="19"/>
  <c r="H5231" i="19" s="1"/>
  <c r="F5634" i="19"/>
  <c r="F5777" i="19"/>
  <c r="F6259" i="19"/>
  <c r="F6283" i="19"/>
  <c r="G6369" i="19"/>
  <c r="H6369" i="19" s="1"/>
  <c r="G6883" i="19"/>
  <c r="H6883" i="19" s="1"/>
  <c r="F619" i="19"/>
  <c r="F830" i="19"/>
  <c r="F842" i="19"/>
  <c r="F862" i="19"/>
  <c r="F866" i="19"/>
  <c r="G870" i="19"/>
  <c r="H870" i="19" s="1"/>
  <c r="F874" i="19"/>
  <c r="G950" i="19"/>
  <c r="H950" i="19" s="1"/>
  <c r="F1201" i="19"/>
  <c r="G1233" i="19"/>
  <c r="H1233" i="19" s="1"/>
  <c r="G1241" i="19"/>
  <c r="H1241" i="19" s="1"/>
  <c r="F1305" i="19"/>
  <c r="F1337" i="19"/>
  <c r="G1345" i="19"/>
  <c r="H1345" i="19" s="1"/>
  <c r="F1393" i="19"/>
  <c r="G1472" i="19"/>
  <c r="H1472" i="19" s="1"/>
  <c r="G1843" i="19"/>
  <c r="H1843" i="19" s="1"/>
  <c r="G1874" i="19"/>
  <c r="H1874" i="19" s="1"/>
  <c r="G1878" i="19"/>
  <c r="H1878" i="19" s="1"/>
  <c r="F1970" i="19"/>
  <c r="F2002" i="19"/>
  <c r="G2010" i="19"/>
  <c r="H2010" i="19" s="1"/>
  <c r="G2014" i="19"/>
  <c r="H2014" i="19" s="1"/>
  <c r="F2026" i="19"/>
  <c r="F2042" i="19"/>
  <c r="G2070" i="19"/>
  <c r="H2070" i="19" s="1"/>
  <c r="F2118" i="19"/>
  <c r="F2122" i="19"/>
  <c r="G2142" i="19"/>
  <c r="H2142" i="19" s="1"/>
  <c r="F2154" i="19"/>
  <c r="F2162" i="19"/>
  <c r="F2339" i="19"/>
  <c r="F2619" i="19"/>
  <c r="G2798" i="19"/>
  <c r="H2798" i="19" s="1"/>
  <c r="F2803" i="19"/>
  <c r="F3042" i="19"/>
  <c r="F3054" i="19"/>
  <c r="F3058" i="19"/>
  <c r="F3070" i="19"/>
  <c r="G3225" i="19"/>
  <c r="H3225" i="19" s="1"/>
  <c r="G3281" i="19"/>
  <c r="H3281" i="19" s="1"/>
  <c r="G3521" i="19"/>
  <c r="H3521" i="19" s="1"/>
  <c r="G3537" i="19"/>
  <c r="H3537" i="19" s="1"/>
  <c r="G3972" i="19"/>
  <c r="H3972" i="19" s="1"/>
  <c r="G3992" i="19"/>
  <c r="H3992" i="19" s="1"/>
  <c r="G3996" i="19"/>
  <c r="H3996" i="19" s="1"/>
  <c r="G4000" i="19"/>
  <c r="H4000" i="19" s="1"/>
  <c r="G4818" i="19"/>
  <c r="H4818" i="19" s="1"/>
  <c r="G5018" i="19"/>
  <c r="H5018" i="19" s="1"/>
  <c r="G5049" i="19"/>
  <c r="H5049" i="19" s="1"/>
  <c r="F5341" i="19"/>
  <c r="G5381" i="19"/>
  <c r="H5381" i="19" s="1"/>
  <c r="F5393" i="19"/>
  <c r="F5409" i="19"/>
  <c r="G6078" i="19"/>
  <c r="H6078" i="19" s="1"/>
  <c r="F6094" i="19"/>
  <c r="F6816" i="19"/>
  <c r="F6877" i="19"/>
  <c r="F658" i="19"/>
  <c r="F666" i="19"/>
  <c r="F683" i="19"/>
  <c r="F699" i="19"/>
  <c r="F1429" i="19"/>
  <c r="F1433" i="19"/>
  <c r="F1441" i="19"/>
  <c r="F1696" i="19"/>
  <c r="G1792" i="19"/>
  <c r="H1792" i="19" s="1"/>
  <c r="F1851" i="19"/>
  <c r="G2321" i="19"/>
  <c r="H2321" i="19" s="1"/>
  <c r="G2752" i="19"/>
  <c r="H2752" i="19" s="1"/>
  <c r="F2763" i="19"/>
  <c r="F2883" i="19"/>
  <c r="F2939" i="19"/>
  <c r="F2963" i="19"/>
  <c r="G3142" i="19"/>
  <c r="H3142" i="19" s="1"/>
  <c r="F3601" i="19"/>
  <c r="G3761" i="19"/>
  <c r="H3761" i="19" s="1"/>
  <c r="F3764" i="19"/>
  <c r="F3769" i="19"/>
  <c r="F3785" i="19"/>
  <c r="F3857" i="19"/>
  <c r="G4378" i="19"/>
  <c r="H4378" i="19" s="1"/>
  <c r="G4398" i="19"/>
  <c r="H4398" i="19" s="1"/>
  <c r="F4692" i="19"/>
  <c r="G5577" i="19"/>
  <c r="H5577" i="19" s="1"/>
  <c r="F5700" i="19"/>
  <c r="G5728" i="19"/>
  <c r="H5728" i="19" s="1"/>
  <c r="G5835" i="19"/>
  <c r="H5835" i="19" s="1"/>
  <c r="F5859" i="19"/>
  <c r="F6018" i="19"/>
  <c r="F6046" i="19"/>
  <c r="F6487" i="19"/>
  <c r="F6499" i="19"/>
  <c r="F6591" i="19"/>
  <c r="F6607" i="19"/>
  <c r="G6623" i="19"/>
  <c r="H6623" i="19" s="1"/>
  <c r="G6631" i="19"/>
  <c r="H6631" i="19" s="1"/>
  <c r="G6635" i="19"/>
  <c r="H6635" i="19" s="1"/>
  <c r="F6647" i="19"/>
  <c r="G6901" i="19"/>
  <c r="H6901" i="19" s="1"/>
  <c r="G6976" i="19"/>
  <c r="H6976" i="19" s="1"/>
  <c r="F4527" i="19"/>
  <c r="G4527" i="19"/>
  <c r="H4527" i="19" s="1"/>
  <c r="G6179" i="19"/>
  <c r="H6179" i="19" s="1"/>
  <c r="F6179" i="19"/>
  <c r="F2318" i="19"/>
  <c r="G2318" i="19"/>
  <c r="H2318" i="19" s="1"/>
  <c r="G5300" i="19"/>
  <c r="H5300" i="19" s="1"/>
  <c r="F5300" i="19"/>
  <c r="F6863" i="19"/>
  <c r="G6863" i="19"/>
  <c r="H6863" i="19" s="1"/>
  <c r="F1478" i="19"/>
  <c r="G1624" i="19"/>
  <c r="H1624" i="19" s="1"/>
  <c r="G5945" i="19"/>
  <c r="H5945" i="19" s="1"/>
  <c r="F7074" i="19"/>
  <c r="F7086" i="19"/>
  <c r="F7094" i="19"/>
  <c r="F57" i="19"/>
  <c r="F1233" i="19"/>
  <c r="F1993" i="19"/>
  <c r="F2073" i="19"/>
  <c r="G5225" i="19"/>
  <c r="H5225" i="19" s="1"/>
  <c r="F5225" i="19"/>
  <c r="G5" i="19"/>
  <c r="H5" i="19" s="1"/>
  <c r="F169" i="19"/>
  <c r="F386" i="19"/>
  <c r="G592" i="19"/>
  <c r="H592" i="19" s="1"/>
  <c r="F971" i="19"/>
  <c r="F1261" i="19"/>
  <c r="F1297" i="19"/>
  <c r="G1385" i="19"/>
  <c r="H1385" i="19" s="1"/>
  <c r="F1385" i="19"/>
  <c r="G1638" i="19"/>
  <c r="H1638" i="19" s="1"/>
  <c r="F1955" i="19"/>
  <c r="F3163" i="19"/>
  <c r="G3203" i="19"/>
  <c r="H3203" i="19" s="1"/>
  <c r="G3223" i="19"/>
  <c r="H3223" i="19" s="1"/>
  <c r="F3315" i="19"/>
  <c r="F4700" i="19"/>
  <c r="G4711" i="19"/>
  <c r="H4711" i="19" s="1"/>
  <c r="F4723" i="19"/>
  <c r="F6009" i="19"/>
  <c r="G6009" i="19"/>
  <c r="H6009" i="19" s="1"/>
  <c r="G1454" i="19"/>
  <c r="H1454" i="19" s="1"/>
  <c r="F4707" i="19"/>
  <c r="G4706" i="19"/>
  <c r="H4706" i="19" s="1"/>
  <c r="G6081" i="19"/>
  <c r="H6081" i="19" s="1"/>
  <c r="F6081" i="19"/>
  <c r="G6986" i="19"/>
  <c r="H6986" i="19" s="1"/>
  <c r="G7030" i="19"/>
  <c r="H7030" i="19" s="1"/>
  <c r="G7078" i="19"/>
  <c r="H7078" i="19" s="1"/>
  <c r="F729" i="19"/>
  <c r="G1150" i="19"/>
  <c r="H1150" i="19" s="1"/>
  <c r="F3643" i="19"/>
  <c r="G3643" i="19"/>
  <c r="H3643" i="19" s="1"/>
  <c r="F4633" i="19"/>
  <c r="G4633" i="19"/>
  <c r="H4633" i="19" s="1"/>
  <c r="F178" i="19"/>
  <c r="F194" i="19"/>
  <c r="F233" i="19"/>
  <c r="G441" i="19"/>
  <c r="H441" i="19" s="1"/>
  <c r="F1659" i="19"/>
  <c r="F1699" i="19"/>
  <c r="G1715" i="19"/>
  <c r="H1715" i="19" s="1"/>
  <c r="F1763" i="19"/>
  <c r="G2214" i="19"/>
  <c r="H2214" i="19" s="1"/>
  <c r="F2222" i="19"/>
  <c r="F2482" i="19"/>
  <c r="G3364" i="19"/>
  <c r="H3364" i="19" s="1"/>
  <c r="F3364" i="19"/>
  <c r="F6182" i="19"/>
  <c r="G6182" i="19"/>
  <c r="H6182" i="19" s="1"/>
  <c r="G4441" i="19"/>
  <c r="H4441" i="19" s="1"/>
  <c r="F4441" i="19"/>
  <c r="G5702" i="19"/>
  <c r="H5702" i="19" s="1"/>
  <c r="F7082" i="19"/>
  <c r="G528" i="19"/>
  <c r="H528" i="19" s="1"/>
  <c r="G1581" i="19"/>
  <c r="H1581" i="19" s="1"/>
  <c r="F1912" i="19"/>
  <c r="F3009" i="19"/>
  <c r="G3009" i="19"/>
  <c r="H3009" i="19" s="1"/>
  <c r="F4636" i="19"/>
  <c r="G445" i="19"/>
  <c r="H445" i="19" s="1"/>
  <c r="F504" i="19"/>
  <c r="G504" i="19"/>
  <c r="H504" i="19" s="1"/>
  <c r="G88" i="19"/>
  <c r="H88" i="19" s="1"/>
  <c r="F202" i="19"/>
  <c r="F206" i="19"/>
  <c r="F210" i="19"/>
  <c r="F222" i="19"/>
  <c r="F284" i="19"/>
  <c r="G316" i="19"/>
  <c r="H316" i="19" s="1"/>
  <c r="G344" i="19"/>
  <c r="H344" i="19" s="1"/>
  <c r="G352" i="19"/>
  <c r="H352" i="19" s="1"/>
  <c r="G617" i="19"/>
  <c r="H617" i="19" s="1"/>
  <c r="G625" i="19"/>
  <c r="H625" i="19" s="1"/>
  <c r="G633" i="19"/>
  <c r="H633" i="19" s="1"/>
  <c r="F786" i="19"/>
  <c r="G790" i="19"/>
  <c r="H790" i="19" s="1"/>
  <c r="F889" i="19"/>
  <c r="G1912" i="19"/>
  <c r="H1912" i="19" s="1"/>
  <c r="G2265" i="19"/>
  <c r="H2265" i="19" s="1"/>
  <c r="G2277" i="19"/>
  <c r="H2277" i="19" s="1"/>
  <c r="F2285" i="19"/>
  <c r="G2305" i="19"/>
  <c r="H2305" i="19" s="1"/>
  <c r="F2739" i="19"/>
  <c r="G2821" i="19"/>
  <c r="H2821" i="19" s="1"/>
  <c r="F5683" i="19"/>
  <c r="G6979" i="19"/>
  <c r="H6979" i="19" s="1"/>
  <c r="F7139" i="19"/>
  <c r="F426" i="19"/>
  <c r="F514" i="19"/>
  <c r="G518" i="19"/>
  <c r="H518" i="19" s="1"/>
  <c r="F641" i="19"/>
  <c r="F1179" i="19"/>
  <c r="F1803" i="19"/>
  <c r="G2157" i="19"/>
  <c r="H2157" i="19" s="1"/>
  <c r="F2310" i="19"/>
  <c r="F2446" i="19"/>
  <c r="F2481" i="19"/>
  <c r="F4425" i="19"/>
  <c r="G3118" i="19"/>
  <c r="H3118" i="19" s="1"/>
  <c r="F3118" i="19"/>
  <c r="F3160" i="19"/>
  <c r="F5548" i="19"/>
  <c r="F5675" i="19"/>
  <c r="F5687" i="19"/>
  <c r="G5822" i="19"/>
  <c r="H5822" i="19" s="1"/>
  <c r="G6100" i="19"/>
  <c r="H6100" i="19" s="1"/>
  <c r="G6171" i="19"/>
  <c r="H6171" i="19" s="1"/>
  <c r="G6197" i="19"/>
  <c r="H6197" i="19" s="1"/>
  <c r="F6530" i="19"/>
  <c r="F22" i="19"/>
  <c r="F30" i="19"/>
  <c r="F34" i="19"/>
  <c r="F38" i="19"/>
  <c r="G181" i="19"/>
  <c r="H181" i="19" s="1"/>
  <c r="G193" i="19"/>
  <c r="H193" i="19" s="1"/>
  <c r="G197" i="19"/>
  <c r="H197" i="19" s="1"/>
  <c r="F247" i="19"/>
  <c r="F251" i="19"/>
  <c r="F266" i="19"/>
  <c r="F282" i="19"/>
  <c r="G286" i="19"/>
  <c r="H286" i="19" s="1"/>
  <c r="F317" i="19"/>
  <c r="F345" i="19"/>
  <c r="G393" i="19"/>
  <c r="H393" i="19" s="1"/>
  <c r="G401" i="19"/>
  <c r="H401" i="19" s="1"/>
  <c r="F408" i="19"/>
  <c r="F542" i="19"/>
  <c r="F546" i="19"/>
  <c r="F717" i="19"/>
  <c r="F728" i="19"/>
  <c r="F818" i="19"/>
  <c r="F958" i="19"/>
  <c r="G961" i="19"/>
  <c r="H961" i="19" s="1"/>
  <c r="F986" i="19"/>
  <c r="G1065" i="19"/>
  <c r="H1065" i="19" s="1"/>
  <c r="G1089" i="19"/>
  <c r="H1089" i="19" s="1"/>
  <c r="G1097" i="19"/>
  <c r="H1097" i="19" s="1"/>
  <c r="G1212" i="19"/>
  <c r="H1212" i="19" s="1"/>
  <c r="F1216" i="19"/>
  <c r="F1232" i="19"/>
  <c r="F1323" i="19"/>
  <c r="G1331" i="19"/>
  <c r="H1331" i="19" s="1"/>
  <c r="G1394" i="19"/>
  <c r="H1394" i="19" s="1"/>
  <c r="G1445" i="19"/>
  <c r="H1445" i="19" s="1"/>
  <c r="F1473" i="19"/>
  <c r="F1571" i="19"/>
  <c r="F1650" i="19"/>
  <c r="F1785" i="19"/>
  <c r="F1797" i="19"/>
  <c r="F1913" i="19"/>
  <c r="F2072" i="19"/>
  <c r="F2083" i="19"/>
  <c r="G2131" i="19"/>
  <c r="H2131" i="19" s="1"/>
  <c r="F2166" i="19"/>
  <c r="F2177" i="19"/>
  <c r="F2181" i="19"/>
  <c r="F2402" i="19"/>
  <c r="F2469" i="19"/>
  <c r="G2785" i="19"/>
  <c r="H2785" i="19" s="1"/>
  <c r="F2928" i="19"/>
  <c r="G2928" i="19"/>
  <c r="H2928" i="19" s="1"/>
  <c r="G3008" i="19"/>
  <c r="H3008" i="19" s="1"/>
  <c r="G3127" i="19"/>
  <c r="H3127" i="19" s="1"/>
  <c r="F3127" i="19"/>
  <c r="F3150" i="19"/>
  <c r="G3302" i="19"/>
  <c r="H3302" i="19" s="1"/>
  <c r="F3505" i="19"/>
  <c r="F3548" i="19"/>
  <c r="G3927" i="19"/>
  <c r="H3927" i="19" s="1"/>
  <c r="F3967" i="19"/>
  <c r="F4268" i="19"/>
  <c r="F4303" i="19"/>
  <c r="F4378" i="19"/>
  <c r="F4710" i="19"/>
  <c r="G4722" i="19"/>
  <c r="H4722" i="19" s="1"/>
  <c r="F4964" i="19"/>
  <c r="F4988" i="19"/>
  <c r="F5522" i="19"/>
  <c r="G6051" i="19"/>
  <c r="H6051" i="19" s="1"/>
  <c r="G6059" i="19"/>
  <c r="H6059" i="19" s="1"/>
  <c r="F6063" i="19"/>
  <c r="F6075" i="19"/>
  <c r="F6078" i="19"/>
  <c r="G6118" i="19"/>
  <c r="H6118" i="19" s="1"/>
  <c r="G6869" i="19"/>
  <c r="H6869" i="19" s="1"/>
  <c r="G5854" i="19"/>
  <c r="H5854" i="19" s="1"/>
  <c r="G6084" i="19"/>
  <c r="H6084" i="19" s="1"/>
  <c r="G6193" i="19"/>
  <c r="H6193" i="19" s="1"/>
  <c r="F18" i="19"/>
  <c r="F26" i="19"/>
  <c r="F15" i="19"/>
  <c r="F127" i="19"/>
  <c r="F153" i="19"/>
  <c r="F166" i="19"/>
  <c r="F209" i="19"/>
  <c r="G228" i="19"/>
  <c r="H228" i="19" s="1"/>
  <c r="F370" i="19"/>
  <c r="F373" i="19"/>
  <c r="F382" i="19"/>
  <c r="G502" i="19"/>
  <c r="H502" i="19" s="1"/>
  <c r="F670" i="19"/>
  <c r="G918" i="19"/>
  <c r="H918" i="19" s="1"/>
  <c r="G934" i="19"/>
  <c r="H934" i="19" s="1"/>
  <c r="F938" i="19"/>
  <c r="F1022" i="19"/>
  <c r="G1105" i="19"/>
  <c r="H1105" i="19" s="1"/>
  <c r="G1113" i="19"/>
  <c r="H1113" i="19" s="1"/>
  <c r="G1129" i="19"/>
  <c r="H1129" i="19" s="1"/>
  <c r="G1149" i="19"/>
  <c r="H1149" i="19" s="1"/>
  <c r="G1152" i="19"/>
  <c r="H1152" i="19" s="1"/>
  <c r="G1161" i="19"/>
  <c r="H1161" i="19" s="1"/>
  <c r="G1169" i="19"/>
  <c r="H1169" i="19" s="1"/>
  <c r="F1189" i="19"/>
  <c r="F1347" i="19"/>
  <c r="F1410" i="19"/>
  <c r="F1422" i="19"/>
  <c r="G1504" i="19"/>
  <c r="H1504" i="19" s="1"/>
  <c r="G1582" i="19"/>
  <c r="H1582" i="19" s="1"/>
  <c r="F1586" i="19"/>
  <c r="F1595" i="19"/>
  <c r="F1734" i="19"/>
  <c r="F1738" i="19"/>
  <c r="F1749" i="19"/>
  <c r="G1758" i="19"/>
  <c r="H1758" i="19" s="1"/>
  <c r="F1762" i="19"/>
  <c r="F1765" i="19"/>
  <c r="G1825" i="19"/>
  <c r="H1825" i="19" s="1"/>
  <c r="G1833" i="19"/>
  <c r="H1833" i="19" s="1"/>
  <c r="G1837" i="19"/>
  <c r="H1837" i="19" s="1"/>
  <c r="F1841" i="19"/>
  <c r="F1891" i="19"/>
  <c r="G1942" i="19"/>
  <c r="H1942" i="19" s="1"/>
  <c r="G1977" i="19"/>
  <c r="H1977" i="19" s="1"/>
  <c r="F2245" i="19"/>
  <c r="F2315" i="19"/>
  <c r="F2326" i="19"/>
  <c r="G2446" i="19"/>
  <c r="H2446" i="19" s="1"/>
  <c r="G2481" i="19"/>
  <c r="H2481" i="19" s="1"/>
  <c r="F3633" i="19"/>
  <c r="G3852" i="19"/>
  <c r="H3852" i="19" s="1"/>
  <c r="G4002" i="19"/>
  <c r="H4002" i="19" s="1"/>
  <c r="G4133" i="19"/>
  <c r="H4133" i="19" s="1"/>
  <c r="G4188" i="19"/>
  <c r="H4188" i="19" s="1"/>
  <c r="F5988" i="19"/>
  <c r="G6000" i="19"/>
  <c r="H6000" i="19" s="1"/>
  <c r="G6727" i="19"/>
  <c r="H6727" i="19" s="1"/>
  <c r="G6742" i="19"/>
  <c r="H6742" i="19" s="1"/>
  <c r="G6782" i="19"/>
  <c r="H6782" i="19" s="1"/>
  <c r="G6791" i="19"/>
  <c r="H6791" i="19" s="1"/>
  <c r="G2573" i="19"/>
  <c r="H2573" i="19" s="1"/>
  <c r="F2632" i="19"/>
  <c r="G2651" i="19"/>
  <c r="H2651" i="19" s="1"/>
  <c r="F2720" i="19"/>
  <c r="F2771" i="19"/>
  <c r="G2857" i="19"/>
  <c r="H2857" i="19" s="1"/>
  <c r="G2861" i="19"/>
  <c r="H2861" i="19" s="1"/>
  <c r="G2865" i="19"/>
  <c r="H2865" i="19" s="1"/>
  <c r="F2915" i="19"/>
  <c r="F3086" i="19"/>
  <c r="F3091" i="19"/>
  <c r="G3094" i="19"/>
  <c r="H3094" i="19" s="1"/>
  <c r="F3099" i="19"/>
  <c r="F3148" i="19"/>
  <c r="G3275" i="19"/>
  <c r="H3275" i="19" s="1"/>
  <c r="F3387" i="19"/>
  <c r="G3415" i="19"/>
  <c r="H3415" i="19" s="1"/>
  <c r="F3612" i="19"/>
  <c r="G3675" i="19"/>
  <c r="H3675" i="19" s="1"/>
  <c r="F4026" i="19"/>
  <c r="F4062" i="19"/>
  <c r="F4469" i="19"/>
  <c r="G4472" i="19"/>
  <c r="H4472" i="19" s="1"/>
  <c r="G4534" i="19"/>
  <c r="H4534" i="19" s="1"/>
  <c r="F4555" i="19"/>
  <c r="F4582" i="19"/>
  <c r="F4587" i="19"/>
  <c r="F4622" i="19"/>
  <c r="F4779" i="19"/>
  <c r="G5025" i="19"/>
  <c r="H5025" i="19" s="1"/>
  <c r="G5073" i="19"/>
  <c r="H5073" i="19" s="1"/>
  <c r="G5365" i="19"/>
  <c r="H5365" i="19" s="1"/>
  <c r="F5369" i="19"/>
  <c r="F5508" i="19"/>
  <c r="F5516" i="19"/>
  <c r="F5861" i="19"/>
  <c r="G5869" i="19"/>
  <c r="H5869" i="19" s="1"/>
  <c r="G5885" i="19"/>
  <c r="H5885" i="19" s="1"/>
  <c r="F5894" i="19"/>
  <c r="F6016" i="19"/>
  <c r="G6036" i="19"/>
  <c r="H6036" i="19" s="1"/>
  <c r="F6040" i="19"/>
  <c r="F6200" i="19"/>
  <c r="G6241" i="19"/>
  <c r="H6241" i="19" s="1"/>
  <c r="F6293" i="19"/>
  <c r="G6371" i="19"/>
  <c r="H6371" i="19" s="1"/>
  <c r="F6375" i="19"/>
  <c r="G6379" i="19"/>
  <c r="H6379" i="19" s="1"/>
  <c r="F6641" i="19"/>
  <c r="G6650" i="19"/>
  <c r="H6650" i="19" s="1"/>
  <c r="F6881" i="19"/>
  <c r="G6889" i="19"/>
  <c r="H6889" i="19" s="1"/>
  <c r="F2502" i="19"/>
  <c r="F2725" i="19"/>
  <c r="F2893" i="19"/>
  <c r="F3190" i="19"/>
  <c r="F3348" i="19"/>
  <c r="G3353" i="19"/>
  <c r="H3353" i="19" s="1"/>
  <c r="F3356" i="19"/>
  <c r="F3500" i="19"/>
  <c r="F3736" i="19"/>
  <c r="F3760" i="19"/>
  <c r="G3859" i="19"/>
  <c r="H3859" i="19" s="1"/>
  <c r="G3879" i="19"/>
  <c r="H3879" i="19" s="1"/>
  <c r="G3993" i="19"/>
  <c r="H3993" i="19" s="1"/>
  <c r="G4175" i="19"/>
  <c r="H4175" i="19" s="1"/>
  <c r="G4191" i="19"/>
  <c r="H4191" i="19" s="1"/>
  <c r="F4194" i="19"/>
  <c r="F4277" i="19"/>
  <c r="G4282" i="19"/>
  <c r="H4282" i="19" s="1"/>
  <c r="G4297" i="19"/>
  <c r="H4297" i="19" s="1"/>
  <c r="G4302" i="19"/>
  <c r="H4302" i="19" s="1"/>
  <c r="F4399" i="19"/>
  <c r="F4412" i="19"/>
  <c r="G4428" i="19"/>
  <c r="H4428" i="19" s="1"/>
  <c r="F4592" i="19"/>
  <c r="G4600" i="19"/>
  <c r="H4600" i="19" s="1"/>
  <c r="F4607" i="19"/>
  <c r="G4615" i="19"/>
  <c r="H4615" i="19" s="1"/>
  <c r="F4812" i="19"/>
  <c r="G4890" i="19"/>
  <c r="H4890" i="19" s="1"/>
  <c r="G4906" i="19"/>
  <c r="H4906" i="19" s="1"/>
  <c r="F4978" i="19"/>
  <c r="F4987" i="19"/>
  <c r="F5328" i="19"/>
  <c r="G5426" i="19"/>
  <c r="H5426" i="19" s="1"/>
  <c r="G5431" i="19"/>
  <c r="H5431" i="19" s="1"/>
  <c r="F5582" i="19"/>
  <c r="G5602" i="19"/>
  <c r="H5602" i="19" s="1"/>
  <c r="F5614" i="19"/>
  <c r="F5692" i="19"/>
  <c r="G5840" i="19"/>
  <c r="H5840" i="19" s="1"/>
  <c r="F5930" i="19"/>
  <c r="G5974" i="19"/>
  <c r="H5974" i="19" s="1"/>
  <c r="F6006" i="19"/>
  <c r="F6077" i="19"/>
  <c r="G6080" i="19"/>
  <c r="H6080" i="19" s="1"/>
  <c r="G6083" i="19"/>
  <c r="H6083" i="19" s="1"/>
  <c r="F6134" i="19"/>
  <c r="F6460" i="19"/>
  <c r="G6714" i="19"/>
  <c r="H6714" i="19" s="1"/>
  <c r="F7040" i="19"/>
  <c r="F7044" i="19"/>
  <c r="G7048" i="19"/>
  <c r="H7048" i="19" s="1"/>
  <c r="F7056" i="19"/>
  <c r="G7069" i="19"/>
  <c r="H7069" i="19" s="1"/>
  <c r="F7072" i="19"/>
  <c r="G7076" i="19"/>
  <c r="H7076" i="19" s="1"/>
  <c r="G7113" i="19"/>
  <c r="H7113" i="19" s="1"/>
  <c r="G7173" i="19"/>
  <c r="H7173" i="19" s="1"/>
  <c r="F7192" i="19"/>
  <c r="F2541" i="19"/>
  <c r="F2638" i="19"/>
  <c r="F2642" i="19"/>
  <c r="F2650" i="19"/>
  <c r="F2678" i="19"/>
  <c r="F2686" i="19"/>
  <c r="F2690" i="19"/>
  <c r="F2765" i="19"/>
  <c r="F2859" i="19"/>
  <c r="G2862" i="19"/>
  <c r="H2862" i="19" s="1"/>
  <c r="F2867" i="19"/>
  <c r="G3113" i="19"/>
  <c r="H3113" i="19" s="1"/>
  <c r="G3117" i="19"/>
  <c r="H3117" i="19" s="1"/>
  <c r="G3147" i="19"/>
  <c r="H3147" i="19" s="1"/>
  <c r="G3230" i="19"/>
  <c r="H3230" i="19" s="1"/>
  <c r="G3428" i="19"/>
  <c r="H3428" i="19" s="1"/>
  <c r="G3601" i="19"/>
  <c r="H3601" i="19" s="1"/>
  <c r="G3978" i="19"/>
  <c r="H3978" i="19" s="1"/>
  <c r="F3985" i="19"/>
  <c r="G4025" i="19"/>
  <c r="H4025" i="19" s="1"/>
  <c r="G4057" i="19"/>
  <c r="H4057" i="19" s="1"/>
  <c r="G4069" i="19"/>
  <c r="H4069" i="19" s="1"/>
  <c r="F4081" i="19"/>
  <c r="G4544" i="19"/>
  <c r="H4544" i="19" s="1"/>
  <c r="F4569" i="19"/>
  <c r="F4580" i="19"/>
  <c r="G4588" i="19"/>
  <c r="H4588" i="19" s="1"/>
  <c r="G4623" i="19"/>
  <c r="H4623" i="19" s="1"/>
  <c r="G4631" i="19"/>
  <c r="H4631" i="19" s="1"/>
  <c r="G4785" i="19"/>
  <c r="H4785" i="19" s="1"/>
  <c r="F5019" i="19"/>
  <c r="F5205" i="19"/>
  <c r="G5352" i="19"/>
  <c r="H5352" i="19" s="1"/>
  <c r="F5364" i="19"/>
  <c r="G5511" i="19"/>
  <c r="H5511" i="19" s="1"/>
  <c r="G5650" i="19"/>
  <c r="H5650" i="19" s="1"/>
  <c r="G5658" i="19"/>
  <c r="H5658" i="19" s="1"/>
  <c r="F5674" i="19"/>
  <c r="G5793" i="19"/>
  <c r="H5793" i="19" s="1"/>
  <c r="G5868" i="19"/>
  <c r="H5868" i="19" s="1"/>
  <c r="G5876" i="19"/>
  <c r="H5876" i="19" s="1"/>
  <c r="F5946" i="19"/>
  <c r="F6210" i="19"/>
  <c r="F6215" i="19"/>
  <c r="G6262" i="19"/>
  <c r="H6262" i="19" s="1"/>
  <c r="F6326" i="19"/>
  <c r="F6341" i="19"/>
  <c r="F6428" i="19"/>
  <c r="F6796" i="19"/>
  <c r="G6860" i="19"/>
  <c r="H6860" i="19" s="1"/>
  <c r="G6917" i="19"/>
  <c r="H6917" i="19" s="1"/>
  <c r="G6921" i="19"/>
  <c r="H6921" i="19" s="1"/>
  <c r="F2176" i="19"/>
  <c r="G2176" i="19"/>
  <c r="H2176" i="19" s="1"/>
  <c r="F2161" i="19"/>
  <c r="G2161" i="19"/>
  <c r="H2161" i="19" s="1"/>
  <c r="F2313" i="19"/>
  <c r="G2313" i="19"/>
  <c r="H2313" i="19" s="1"/>
  <c r="G150" i="19"/>
  <c r="H150" i="19" s="1"/>
  <c r="F362" i="19"/>
  <c r="G1205" i="19"/>
  <c r="H1205" i="19" s="1"/>
  <c r="F1205" i="19"/>
  <c r="F1721" i="19"/>
  <c r="G880" i="19"/>
  <c r="H880" i="19" s="1"/>
  <c r="G2445" i="19"/>
  <c r="H2445" i="19" s="1"/>
  <c r="F2445" i="19"/>
  <c r="G4834" i="19"/>
  <c r="H4834" i="19" s="1"/>
  <c r="F4834" i="19"/>
  <c r="G4938" i="19"/>
  <c r="H4938" i="19" s="1"/>
  <c r="F4938" i="19"/>
  <c r="G5268" i="19"/>
  <c r="H5268" i="19" s="1"/>
  <c r="F5268" i="19"/>
  <c r="G9" i="19"/>
  <c r="H9" i="19" s="1"/>
  <c r="G16" i="19"/>
  <c r="H16" i="19" s="1"/>
  <c r="F31" i="19"/>
  <c r="G101" i="19"/>
  <c r="H101" i="19" s="1"/>
  <c r="G120" i="19"/>
  <c r="H120" i="19" s="1"/>
  <c r="F135" i="19"/>
  <c r="G152" i="19"/>
  <c r="H152" i="19" s="1"/>
  <c r="G174" i="19"/>
  <c r="H174" i="19" s="1"/>
  <c r="G182" i="19"/>
  <c r="H182" i="19" s="1"/>
  <c r="G187" i="19"/>
  <c r="H187" i="19" s="1"/>
  <c r="F191" i="19"/>
  <c r="G822" i="19"/>
  <c r="H822" i="19" s="1"/>
  <c r="G889" i="19"/>
  <c r="H889" i="19" s="1"/>
  <c r="F968" i="19"/>
  <c r="F1033" i="19"/>
  <c r="F1222" i="19"/>
  <c r="G1222" i="19"/>
  <c r="H1222" i="19" s="1"/>
  <c r="F1273" i="19"/>
  <c r="G1273" i="19"/>
  <c r="H1273" i="19" s="1"/>
  <c r="G1272" i="19"/>
  <c r="H1272" i="19" s="1"/>
  <c r="G1433" i="19"/>
  <c r="H1433" i="19" s="1"/>
  <c r="F1506" i="19"/>
  <c r="F1577" i="19"/>
  <c r="G1577" i="19"/>
  <c r="H1577" i="19" s="1"/>
  <c r="F1962" i="19"/>
  <c r="G1961" i="19"/>
  <c r="H1961" i="19" s="1"/>
  <c r="F1961" i="19"/>
  <c r="G2337" i="19"/>
  <c r="H2337" i="19" s="1"/>
  <c r="F2337" i="19"/>
  <c r="F2596" i="19"/>
  <c r="G4277" i="19"/>
  <c r="H4277" i="19" s="1"/>
  <c r="G6615" i="19"/>
  <c r="H6615" i="19" s="1"/>
  <c r="F6615" i="19"/>
  <c r="F6874" i="19"/>
  <c r="F7011" i="19"/>
  <c r="G118" i="19"/>
  <c r="H118" i="19" s="1"/>
  <c r="G311" i="19"/>
  <c r="H311" i="19" s="1"/>
  <c r="F512" i="19"/>
  <c r="G512" i="19"/>
  <c r="H512" i="19" s="1"/>
  <c r="G1929" i="19"/>
  <c r="H1929" i="19" s="1"/>
  <c r="F1929" i="19"/>
  <c r="G1928" i="19"/>
  <c r="H1928" i="19" s="1"/>
  <c r="G2677" i="19"/>
  <c r="H2677" i="19" s="1"/>
  <c r="F2677" i="19"/>
  <c r="F5933" i="19"/>
  <c r="G5933" i="19"/>
  <c r="H5933" i="19" s="1"/>
  <c r="F509" i="19"/>
  <c r="G509" i="19"/>
  <c r="H509" i="19" s="1"/>
  <c r="F1257" i="19"/>
  <c r="G1257" i="19"/>
  <c r="H1257" i="19" s="1"/>
  <c r="G3380" i="19"/>
  <c r="H3380" i="19" s="1"/>
  <c r="F3380" i="19"/>
  <c r="F4970" i="19"/>
  <c r="G4970" i="19"/>
  <c r="H4970" i="19" s="1"/>
  <c r="G13" i="19"/>
  <c r="H13" i="19" s="1"/>
  <c r="G19" i="19"/>
  <c r="H19" i="19" s="1"/>
  <c r="G27" i="19"/>
  <c r="H27" i="19" s="1"/>
  <c r="F89" i="19"/>
  <c r="G117" i="19"/>
  <c r="H117" i="19" s="1"/>
  <c r="G302" i="19"/>
  <c r="H302" i="19" s="1"/>
  <c r="F480" i="19"/>
  <c r="G480" i="19"/>
  <c r="H480" i="19" s="1"/>
  <c r="G1014" i="19"/>
  <c r="H1014" i="19" s="1"/>
  <c r="G1422" i="19"/>
  <c r="H1422" i="19" s="1"/>
  <c r="G1441" i="19"/>
  <c r="H1441" i="19" s="1"/>
  <c r="F1477" i="19"/>
  <c r="G1477" i="19"/>
  <c r="H1477" i="19" s="1"/>
  <c r="G1510" i="19"/>
  <c r="H1510" i="19" s="1"/>
  <c r="F1675" i="19"/>
  <c r="G1814" i="19"/>
  <c r="H1814" i="19" s="1"/>
  <c r="G1813" i="19"/>
  <c r="H1813" i="19" s="1"/>
  <c r="F1825" i="19"/>
  <c r="G3441" i="19"/>
  <c r="H3441" i="19" s="1"/>
  <c r="F3441" i="19"/>
  <c r="F3440" i="19"/>
  <c r="F4021" i="19"/>
  <c r="G4021" i="19"/>
  <c r="H4021" i="19" s="1"/>
  <c r="F4373" i="19"/>
  <c r="G4373" i="19"/>
  <c r="H4373" i="19" s="1"/>
  <c r="F1606" i="19"/>
  <c r="G1605" i="19"/>
  <c r="H1605" i="19" s="1"/>
  <c r="F1873" i="19"/>
  <c r="G1873" i="19"/>
  <c r="H1873" i="19" s="1"/>
  <c r="F2097" i="19"/>
  <c r="G2097" i="19"/>
  <c r="H2097" i="19" s="1"/>
  <c r="G1761" i="19"/>
  <c r="H1761" i="19" s="1"/>
  <c r="F1761" i="19"/>
  <c r="G1760" i="19"/>
  <c r="H1760" i="19" s="1"/>
  <c r="F2513" i="19"/>
  <c r="G2513" i="19"/>
  <c r="H2513" i="19" s="1"/>
  <c r="G37" i="19"/>
  <c r="H37" i="19" s="1"/>
  <c r="F137" i="19"/>
  <c r="G1350" i="19"/>
  <c r="H1350" i="19" s="1"/>
  <c r="F1358" i="19"/>
  <c r="G1777" i="19"/>
  <c r="H1777" i="19" s="1"/>
  <c r="F1777" i="19"/>
  <c r="F6" i="19"/>
  <c r="G24" i="19"/>
  <c r="H24" i="19" s="1"/>
  <c r="G132" i="19"/>
  <c r="H132" i="19" s="1"/>
  <c r="G161" i="19"/>
  <c r="H161" i="19" s="1"/>
  <c r="G165" i="19"/>
  <c r="H165" i="19" s="1"/>
  <c r="G237" i="19"/>
  <c r="H237" i="19" s="1"/>
  <c r="F241" i="19"/>
  <c r="G245" i="19"/>
  <c r="H245" i="19" s="1"/>
  <c r="G283" i="19"/>
  <c r="H283" i="19" s="1"/>
  <c r="F792" i="19"/>
  <c r="F906" i="19"/>
  <c r="G969" i="19"/>
  <c r="H969" i="19" s="1"/>
  <c r="G977" i="19"/>
  <c r="H977" i="19" s="1"/>
  <c r="G985" i="19"/>
  <c r="H985" i="19" s="1"/>
  <c r="F1266" i="19"/>
  <c r="F1430" i="19"/>
  <c r="G1430" i="19"/>
  <c r="H1430" i="19" s="1"/>
  <c r="F1578" i="19"/>
  <c r="G1798" i="19"/>
  <c r="H1798" i="19" s="1"/>
  <c r="F1798" i="19"/>
  <c r="F1997" i="19"/>
  <c r="G2005" i="19"/>
  <c r="H2005" i="19" s="1"/>
  <c r="F2005" i="19"/>
  <c r="F2061" i="19"/>
  <c r="F2597" i="19"/>
  <c r="G2597" i="19"/>
  <c r="H2597" i="19" s="1"/>
  <c r="F4537" i="19"/>
  <c r="G4537" i="19"/>
  <c r="H4537" i="19" s="1"/>
  <c r="G46" i="19"/>
  <c r="H46" i="19" s="1"/>
  <c r="G65" i="19"/>
  <c r="H65" i="19" s="1"/>
  <c r="F106" i="19"/>
  <c r="F110" i="19"/>
  <c r="F114" i="19"/>
  <c r="F117" i="19"/>
  <c r="G169" i="19"/>
  <c r="H169" i="19" s="1"/>
  <c r="G196" i="19"/>
  <c r="H196" i="19" s="1"/>
  <c r="F199" i="19"/>
  <c r="F229" i="19"/>
  <c r="G268" i="19"/>
  <c r="H268" i="19" s="1"/>
  <c r="G271" i="19"/>
  <c r="H271" i="19" s="1"/>
  <c r="G276" i="19"/>
  <c r="H276" i="19" s="1"/>
  <c r="G280" i="19"/>
  <c r="H280" i="19" s="1"/>
  <c r="F302" i="19"/>
  <c r="F350" i="19"/>
  <c r="F461" i="19"/>
  <c r="G461" i="19"/>
  <c r="H461" i="19" s="1"/>
  <c r="F555" i="19"/>
  <c r="F571" i="19"/>
  <c r="F702" i="19"/>
  <c r="F942" i="19"/>
  <c r="G1314" i="19"/>
  <c r="H1314" i="19" s="1"/>
  <c r="G1318" i="19"/>
  <c r="H1318" i="19" s="1"/>
  <c r="F1326" i="19"/>
  <c r="F1454" i="19"/>
  <c r="F1590" i="19"/>
  <c r="G1989" i="19"/>
  <c r="H1989" i="19" s="1"/>
  <c r="F2221" i="19"/>
  <c r="G2233" i="19"/>
  <c r="H2233" i="19" s="1"/>
  <c r="F2233" i="19"/>
  <c r="G2264" i="19"/>
  <c r="H2264" i="19" s="1"/>
  <c r="G3287" i="19"/>
  <c r="H3287" i="19" s="1"/>
  <c r="F3286" i="19"/>
  <c r="F3302" i="19"/>
  <c r="G5328" i="19"/>
  <c r="H5328" i="19" s="1"/>
  <c r="F5356" i="19"/>
  <c r="G5356" i="19"/>
  <c r="H5356" i="19" s="1"/>
  <c r="G295" i="19"/>
  <c r="H295" i="19" s="1"/>
  <c r="F322" i="19"/>
  <c r="F331" i="19"/>
  <c r="F335" i="19"/>
  <c r="F339" i="19"/>
  <c r="G343" i="19"/>
  <c r="H343" i="19" s="1"/>
  <c r="F400" i="19"/>
  <c r="F462" i="19"/>
  <c r="G486" i="19"/>
  <c r="H486" i="19" s="1"/>
  <c r="G574" i="19"/>
  <c r="H574" i="19" s="1"/>
  <c r="G601" i="19"/>
  <c r="H601" i="19" s="1"/>
  <c r="G710" i="19"/>
  <c r="H710" i="19" s="1"/>
  <c r="G784" i="19"/>
  <c r="H784" i="19" s="1"/>
  <c r="G849" i="19"/>
  <c r="H849" i="19" s="1"/>
  <c r="G873" i="19"/>
  <c r="H873" i="19" s="1"/>
  <c r="F926" i="19"/>
  <c r="F930" i="19"/>
  <c r="G953" i="19"/>
  <c r="H953" i="19" s="1"/>
  <c r="F987" i="19"/>
  <c r="F1000" i="19"/>
  <c r="G1025" i="19"/>
  <c r="H1025" i="19" s="1"/>
  <c r="F1114" i="19"/>
  <c r="G1118" i="19"/>
  <c r="H1118" i="19" s="1"/>
  <c r="F1134" i="19"/>
  <c r="G1142" i="19"/>
  <c r="H1142" i="19" s="1"/>
  <c r="G1177" i="19"/>
  <c r="H1177" i="19" s="1"/>
  <c r="G1199" i="19"/>
  <c r="H1199" i="19" s="1"/>
  <c r="G1246" i="19"/>
  <c r="H1246" i="19" s="1"/>
  <c r="G1261" i="19"/>
  <c r="H1261" i="19" s="1"/>
  <c r="F1283" i="19"/>
  <c r="G1291" i="19"/>
  <c r="H1291" i="19" s="1"/>
  <c r="G1361" i="19"/>
  <c r="H1361" i="19" s="1"/>
  <c r="F1451" i="19"/>
  <c r="G1586" i="19"/>
  <c r="H1586" i="19" s="1"/>
  <c r="F1605" i="19"/>
  <c r="F1611" i="19"/>
  <c r="G1646" i="19"/>
  <c r="H1646" i="19" s="1"/>
  <c r="F1870" i="19"/>
  <c r="G1870" i="19"/>
  <c r="H1870" i="19" s="1"/>
  <c r="G1886" i="19"/>
  <c r="H1886" i="19" s="1"/>
  <c r="F2134" i="19"/>
  <c r="F2371" i="19"/>
  <c r="F2437" i="19"/>
  <c r="F2641" i="19"/>
  <c r="G2782" i="19"/>
  <c r="H2782" i="19" s="1"/>
  <c r="F2782" i="19"/>
  <c r="G3033" i="19"/>
  <c r="H3033" i="19" s="1"/>
  <c r="G3156" i="19"/>
  <c r="H3156" i="19" s="1"/>
  <c r="F3244" i="19"/>
  <c r="F3574" i="19"/>
  <c r="G3574" i="19"/>
  <c r="H3574" i="19" s="1"/>
  <c r="G3612" i="19"/>
  <c r="H3612" i="19" s="1"/>
  <c r="G3703" i="19"/>
  <c r="H3703" i="19" s="1"/>
  <c r="G4148" i="19"/>
  <c r="H4148" i="19" s="1"/>
  <c r="G4612" i="19"/>
  <c r="H4612" i="19" s="1"/>
  <c r="F4910" i="19"/>
  <c r="G5968" i="19"/>
  <c r="H5968" i="19" s="1"/>
  <c r="G5969" i="19"/>
  <c r="H5969" i="19" s="1"/>
  <c r="F825" i="19"/>
  <c r="G1022" i="19"/>
  <c r="H1022" i="19" s="1"/>
  <c r="G3249" i="19"/>
  <c r="H3249" i="19" s="1"/>
  <c r="F3249" i="19"/>
  <c r="F4149" i="19"/>
  <c r="F5165" i="19"/>
  <c r="G5165" i="19"/>
  <c r="H5165" i="19" s="1"/>
  <c r="G6086" i="19"/>
  <c r="H6086" i="19" s="1"/>
  <c r="F6087" i="19"/>
  <c r="G6094" i="19"/>
  <c r="H6094" i="19" s="1"/>
  <c r="G6851" i="19"/>
  <c r="H6851" i="19" s="1"/>
  <c r="F6855" i="19"/>
  <c r="G336" i="19"/>
  <c r="H336" i="19" s="1"/>
  <c r="F379" i="19"/>
  <c r="F446" i="19"/>
  <c r="G465" i="19"/>
  <c r="H465" i="19" s="1"/>
  <c r="F469" i="19"/>
  <c r="G577" i="19"/>
  <c r="H577" i="19" s="1"/>
  <c r="G585" i="19"/>
  <c r="H585" i="19" s="1"/>
  <c r="F622" i="19"/>
  <c r="G701" i="19"/>
  <c r="H701" i="19" s="1"/>
  <c r="F722" i="19"/>
  <c r="G726" i="19"/>
  <c r="H726" i="19" s="1"/>
  <c r="F747" i="19"/>
  <c r="G854" i="19"/>
  <c r="H854" i="19" s="1"/>
  <c r="G897" i="19"/>
  <c r="H897" i="19" s="1"/>
  <c r="G905" i="19"/>
  <c r="H905" i="19" s="1"/>
  <c r="F936" i="19"/>
  <c r="F955" i="19"/>
  <c r="F1001" i="19"/>
  <c r="G1009" i="19"/>
  <c r="H1009" i="19" s="1"/>
  <c r="F1032" i="19"/>
  <c r="G1121" i="19"/>
  <c r="H1121" i="19" s="1"/>
  <c r="G1193" i="19"/>
  <c r="H1193" i="19" s="1"/>
  <c r="G1198" i="19"/>
  <c r="H1198" i="19" s="1"/>
  <c r="G1221" i="19"/>
  <c r="H1221" i="19" s="1"/>
  <c r="G1281" i="19"/>
  <c r="H1281" i="19" s="1"/>
  <c r="G1288" i="19"/>
  <c r="H1288" i="19" s="1"/>
  <c r="F1390" i="19"/>
  <c r="G1393" i="19"/>
  <c r="H1393" i="19" s="1"/>
  <c r="F1401" i="19"/>
  <c r="F1453" i="19"/>
  <c r="G1489" i="19"/>
  <c r="H1489" i="19" s="1"/>
  <c r="G1610" i="19"/>
  <c r="H1610" i="19" s="1"/>
  <c r="G1739" i="19"/>
  <c r="H1739" i="19" s="1"/>
  <c r="G1950" i="19"/>
  <c r="H1950" i="19" s="1"/>
  <c r="G1958" i="19"/>
  <c r="H1958" i="19" s="1"/>
  <c r="G1965" i="19"/>
  <c r="H1965" i="19" s="1"/>
  <c r="G2117" i="19"/>
  <c r="H2117" i="19" s="1"/>
  <c r="F2117" i="19"/>
  <c r="F2133" i="19"/>
  <c r="F2277" i="19"/>
  <c r="G2725" i="19"/>
  <c r="H2725" i="19" s="1"/>
  <c r="F2811" i="19"/>
  <c r="F2989" i="19"/>
  <c r="F3082" i="19"/>
  <c r="F3155" i="19"/>
  <c r="F3246" i="19"/>
  <c r="G3395" i="19"/>
  <c r="H3395" i="19" s="1"/>
  <c r="G3486" i="19"/>
  <c r="H3486" i="19" s="1"/>
  <c r="G3670" i="19"/>
  <c r="H3670" i="19" s="1"/>
  <c r="G3772" i="19"/>
  <c r="H3772" i="19" s="1"/>
  <c r="F3800" i="19"/>
  <c r="F3824" i="19"/>
  <c r="G3929" i="19"/>
  <c r="H3929" i="19" s="1"/>
  <c r="G4170" i="19"/>
  <c r="H4170" i="19" s="1"/>
  <c r="G5068" i="19"/>
  <c r="H5068" i="19" s="1"/>
  <c r="F5194" i="19"/>
  <c r="F6346" i="19"/>
  <c r="G6385" i="19"/>
  <c r="H6385" i="19" s="1"/>
  <c r="F360" i="19"/>
  <c r="F427" i="19"/>
  <c r="F443" i="19"/>
  <c r="F449" i="19"/>
  <c r="F457" i="19"/>
  <c r="F565" i="19"/>
  <c r="G614" i="19"/>
  <c r="H614" i="19" s="1"/>
  <c r="G694" i="19"/>
  <c r="H694" i="19" s="1"/>
  <c r="F698" i="19"/>
  <c r="F720" i="19"/>
  <c r="G750" i="19"/>
  <c r="H750" i="19" s="1"/>
  <c r="F793" i="19"/>
  <c r="F798" i="19"/>
  <c r="F944" i="19"/>
  <c r="F970" i="19"/>
  <c r="G974" i="19"/>
  <c r="H974" i="19" s="1"/>
  <c r="F1006" i="19"/>
  <c r="G1017" i="19"/>
  <c r="H1017" i="19" s="1"/>
  <c r="F1048" i="19"/>
  <c r="G1062" i="19"/>
  <c r="H1062" i="19" s="1"/>
  <c r="F1067" i="19"/>
  <c r="F1083" i="19"/>
  <c r="G1182" i="19"/>
  <c r="H1182" i="19" s="1"/>
  <c r="G1262" i="19"/>
  <c r="H1262" i="19" s="1"/>
  <c r="G1566" i="19"/>
  <c r="H1566" i="19" s="1"/>
  <c r="F1618" i="19"/>
  <c r="F1661" i="19"/>
  <c r="G1665" i="19"/>
  <c r="H1665" i="19" s="1"/>
  <c r="F1689" i="19"/>
  <c r="F1728" i="19"/>
  <c r="G1984" i="19"/>
  <c r="H1984" i="19" s="1"/>
  <c r="G2089" i="19"/>
  <c r="H2089" i="19" s="1"/>
  <c r="F2093" i="19"/>
  <c r="F2773" i="19"/>
  <c r="G2773" i="19"/>
  <c r="H2773" i="19" s="1"/>
  <c r="F2947" i="19"/>
  <c r="F2955" i="19"/>
  <c r="F3059" i="19"/>
  <c r="G3175" i="19"/>
  <c r="H3175" i="19" s="1"/>
  <c r="F3175" i="19"/>
  <c r="G3887" i="19"/>
  <c r="H3887" i="19" s="1"/>
  <c r="G4205" i="19"/>
  <c r="H4205" i="19" s="1"/>
  <c r="F4205" i="19"/>
  <c r="F4332" i="19"/>
  <c r="G4332" i="19"/>
  <c r="H4332" i="19" s="1"/>
  <c r="F4352" i="19"/>
  <c r="F4542" i="19"/>
  <c r="F4543" i="19"/>
  <c r="F5139" i="19"/>
  <c r="F5377" i="19"/>
  <c r="F5376" i="19"/>
  <c r="F5667" i="19"/>
  <c r="F6581" i="19"/>
  <c r="G6581" i="19"/>
  <c r="H6581" i="19" s="1"/>
  <c r="F6711" i="19"/>
  <c r="G6711" i="19"/>
  <c r="H6711" i="19" s="1"/>
  <c r="F1774" i="19"/>
  <c r="G1830" i="19"/>
  <c r="H1830" i="19" s="1"/>
  <c r="G1859" i="19"/>
  <c r="H1859" i="19" s="1"/>
  <c r="G1867" i="19"/>
  <c r="H1867" i="19" s="1"/>
  <c r="F1990" i="19"/>
  <c r="G2029" i="19"/>
  <c r="H2029" i="19" s="1"/>
  <c r="F2033" i="19"/>
  <c r="G2150" i="19"/>
  <c r="H2150" i="19" s="1"/>
  <c r="F2155" i="19"/>
  <c r="F2187" i="19"/>
  <c r="F2242" i="19"/>
  <c r="F2253" i="19"/>
  <c r="G2336" i="19"/>
  <c r="H2336" i="19" s="1"/>
  <c r="F2411" i="19"/>
  <c r="G2768" i="19"/>
  <c r="H2768" i="19" s="1"/>
  <c r="F2819" i="19"/>
  <c r="G2901" i="19"/>
  <c r="H2901" i="19" s="1"/>
  <c r="G2974" i="19"/>
  <c r="H2974" i="19" s="1"/>
  <c r="G3001" i="19"/>
  <c r="H3001" i="19" s="1"/>
  <c r="G3081" i="19"/>
  <c r="H3081" i="19" s="1"/>
  <c r="G3174" i="19"/>
  <c r="H3174" i="19" s="1"/>
  <c r="G3403" i="19"/>
  <c r="H3403" i="19" s="1"/>
  <c r="G3407" i="19"/>
  <c r="H3407" i="19" s="1"/>
  <c r="G3580" i="19"/>
  <c r="H3580" i="19" s="1"/>
  <c r="F3668" i="19"/>
  <c r="F3680" i="19"/>
  <c r="G3739" i="19"/>
  <c r="H3739" i="19" s="1"/>
  <c r="G3915" i="19"/>
  <c r="H3915" i="19" s="1"/>
  <c r="F3938" i="19"/>
  <c r="G4012" i="19"/>
  <c r="H4012" i="19" s="1"/>
  <c r="G4239" i="19"/>
  <c r="H4239" i="19" s="1"/>
  <c r="F4239" i="19"/>
  <c r="F4539" i="19"/>
  <c r="G4540" i="19"/>
  <c r="H4540" i="19" s="1"/>
  <c r="G4738" i="19"/>
  <c r="H4738" i="19" s="1"/>
  <c r="G4754" i="19"/>
  <c r="H4754" i="19" s="1"/>
  <c r="F4827" i="19"/>
  <c r="G4998" i="19"/>
  <c r="H4998" i="19" s="1"/>
  <c r="F4998" i="19"/>
  <c r="F5574" i="19"/>
  <c r="G5574" i="19"/>
  <c r="H5574" i="19" s="1"/>
  <c r="G5601" i="19"/>
  <c r="H5601" i="19" s="1"/>
  <c r="F6023" i="19"/>
  <c r="G6606" i="19"/>
  <c r="H6606" i="19" s="1"/>
  <c r="G6610" i="19"/>
  <c r="H6610" i="19" s="1"/>
  <c r="F6715" i="19"/>
  <c r="F6758" i="19"/>
  <c r="F7235" i="19"/>
  <c r="G7243" i="19"/>
  <c r="H7243" i="19" s="1"/>
  <c r="G7247" i="19"/>
  <c r="H7247" i="19" s="1"/>
  <c r="G1848" i="19"/>
  <c r="H1848" i="19" s="1"/>
  <c r="F1926" i="19"/>
  <c r="G1966" i="19"/>
  <c r="H1966" i="19" s="1"/>
  <c r="F1974" i="19"/>
  <c r="G1998" i="19"/>
  <c r="H1998" i="19" s="1"/>
  <c r="F2074" i="19"/>
  <c r="G2078" i="19"/>
  <c r="H2078" i="19" s="1"/>
  <c r="F2350" i="19"/>
  <c r="F2435" i="19"/>
  <c r="G2454" i="19"/>
  <c r="H2454" i="19" s="1"/>
  <c r="G2477" i="19"/>
  <c r="H2477" i="19" s="1"/>
  <c r="G2502" i="19"/>
  <c r="H2502" i="19" s="1"/>
  <c r="F2514" i="19"/>
  <c r="G2518" i="19"/>
  <c r="H2518" i="19" s="1"/>
  <c r="G2797" i="19"/>
  <c r="H2797" i="19" s="1"/>
  <c r="F3085" i="19"/>
  <c r="G3182" i="19"/>
  <c r="H3182" i="19" s="1"/>
  <c r="F3201" i="19"/>
  <c r="G3385" i="19"/>
  <c r="H3385" i="19" s="1"/>
  <c r="G3388" i="19"/>
  <c r="H3388" i="19" s="1"/>
  <c r="G3449" i="19"/>
  <c r="H3449" i="19" s="1"/>
  <c r="G3467" i="19"/>
  <c r="H3467" i="19" s="1"/>
  <c r="F3534" i="19"/>
  <c r="F3696" i="19"/>
  <c r="G3801" i="19"/>
  <c r="H3801" i="19" s="1"/>
  <c r="F4145" i="19"/>
  <c r="G4216" i="19"/>
  <c r="H4216" i="19" s="1"/>
  <c r="G4357" i="19"/>
  <c r="H4357" i="19" s="1"/>
  <c r="F4467" i="19"/>
  <c r="F4615" i="19"/>
  <c r="G4630" i="19"/>
  <c r="H4630" i="19" s="1"/>
  <c r="G4839" i="19"/>
  <c r="H4839" i="19" s="1"/>
  <c r="G4852" i="19"/>
  <c r="H4852" i="19" s="1"/>
  <c r="F4852" i="19"/>
  <c r="G5216" i="19"/>
  <c r="H5216" i="19" s="1"/>
  <c r="F5874" i="19"/>
  <c r="F5942" i="19"/>
  <c r="G6347" i="19"/>
  <c r="H6347" i="19" s="1"/>
  <c r="F6395" i="19"/>
  <c r="G6395" i="19"/>
  <c r="H6395" i="19" s="1"/>
  <c r="G7216" i="19"/>
  <c r="H7216" i="19" s="1"/>
  <c r="F1771" i="19"/>
  <c r="G1797" i="19"/>
  <c r="H1797" i="19" s="1"/>
  <c r="G1850" i="19"/>
  <c r="H1850" i="19" s="1"/>
  <c r="F1874" i="19"/>
  <c r="G1898" i="19"/>
  <c r="H1898" i="19" s="1"/>
  <c r="F1928" i="19"/>
  <c r="F1945" i="19"/>
  <c r="F1995" i="19"/>
  <c r="F2006" i="19"/>
  <c r="F2010" i="19"/>
  <c r="F2054" i="19"/>
  <c r="F2057" i="19"/>
  <c r="G2118" i="19"/>
  <c r="H2118" i="19" s="1"/>
  <c r="G2182" i="19"/>
  <c r="H2182" i="19" s="1"/>
  <c r="G2261" i="19"/>
  <c r="H2261" i="19" s="1"/>
  <c r="F2322" i="19"/>
  <c r="G2330" i="19"/>
  <c r="H2330" i="19" s="1"/>
  <c r="F2440" i="19"/>
  <c r="G2470" i="19"/>
  <c r="H2470" i="19" s="1"/>
  <c r="F2478" i="19"/>
  <c r="G2489" i="19"/>
  <c r="H2489" i="19" s="1"/>
  <c r="F2493" i="19"/>
  <c r="F2501" i="19"/>
  <c r="G2515" i="19"/>
  <c r="H2515" i="19" s="1"/>
  <c r="G2704" i="19"/>
  <c r="H2704" i="19" s="1"/>
  <c r="G2713" i="19"/>
  <c r="H2713" i="19" s="1"/>
  <c r="F2717" i="19"/>
  <c r="G2720" i="19"/>
  <c r="H2720" i="19" s="1"/>
  <c r="F2797" i="19"/>
  <c r="F2923" i="19"/>
  <c r="G2992" i="19"/>
  <c r="H2992" i="19" s="1"/>
  <c r="G3014" i="19"/>
  <c r="H3014" i="19" s="1"/>
  <c r="G3041" i="19"/>
  <c r="H3041" i="19" s="1"/>
  <c r="G3085" i="19"/>
  <c r="H3085" i="19" s="1"/>
  <c r="G3139" i="19"/>
  <c r="H3139" i="19" s="1"/>
  <c r="F3182" i="19"/>
  <c r="G3201" i="19"/>
  <c r="H3201" i="19" s="1"/>
  <c r="F3217" i="19"/>
  <c r="G3263" i="19"/>
  <c r="H3263" i="19" s="1"/>
  <c r="G3289" i="19"/>
  <c r="H3289" i="19" s="1"/>
  <c r="G3358" i="19"/>
  <c r="H3358" i="19" s="1"/>
  <c r="F3385" i="19"/>
  <c r="F3449" i="19"/>
  <c r="F3628" i="19"/>
  <c r="F3632" i="19"/>
  <c r="G3823" i="19"/>
  <c r="H3823" i="19" s="1"/>
  <c r="F3851" i="19"/>
  <c r="G3994" i="19"/>
  <c r="H3994" i="19" s="1"/>
  <c r="F3994" i="19"/>
  <c r="G4010" i="19"/>
  <c r="H4010" i="19" s="1"/>
  <c r="G4457" i="19"/>
  <c r="H4457" i="19" s="1"/>
  <c r="F4484" i="19"/>
  <c r="F4818" i="19"/>
  <c r="F4979" i="19"/>
  <c r="F5027" i="19"/>
  <c r="F5217" i="19"/>
  <c r="G5292" i="19"/>
  <c r="H5292" i="19" s="1"/>
  <c r="G5429" i="19"/>
  <c r="H5429" i="19" s="1"/>
  <c r="G5527" i="19"/>
  <c r="H5527" i="19" s="1"/>
  <c r="G5551" i="19"/>
  <c r="H5551" i="19" s="1"/>
  <c r="G5942" i="19"/>
  <c r="H5942" i="19" s="1"/>
  <c r="G6231" i="19"/>
  <c r="H6231" i="19" s="1"/>
  <c r="F6247" i="19"/>
  <c r="F6448" i="19"/>
  <c r="F6452" i="19"/>
  <c r="F1787" i="19"/>
  <c r="F1813" i="19"/>
  <c r="G1869" i="19"/>
  <c r="H1869" i="19" s="1"/>
  <c r="F1882" i="19"/>
  <c r="F1925" i="19"/>
  <c r="G1986" i="19"/>
  <c r="H1986" i="19" s="1"/>
  <c r="F2058" i="19"/>
  <c r="G2112" i="19"/>
  <c r="H2112" i="19" s="1"/>
  <c r="G2198" i="19"/>
  <c r="H2198" i="19" s="1"/>
  <c r="G2254" i="19"/>
  <c r="H2254" i="19" s="1"/>
  <c r="G2259" i="19"/>
  <c r="H2259" i="19" s="1"/>
  <c r="G2378" i="19"/>
  <c r="H2378" i="19" s="1"/>
  <c r="G2390" i="19"/>
  <c r="H2390" i="19" s="1"/>
  <c r="G2398" i="19"/>
  <c r="H2398" i="19" s="1"/>
  <c r="G2402" i="19"/>
  <c r="H2402" i="19" s="1"/>
  <c r="F2507" i="19"/>
  <c r="G2619" i="19"/>
  <c r="H2619" i="19" s="1"/>
  <c r="F2669" i="19"/>
  <c r="G2810" i="19"/>
  <c r="H2810" i="19" s="1"/>
  <c r="F2821" i="19"/>
  <c r="F2858" i="19"/>
  <c r="F2931" i="19"/>
  <c r="F2973" i="19"/>
  <c r="G3045" i="19"/>
  <c r="H3045" i="19" s="1"/>
  <c r="F3053" i="19"/>
  <c r="F3136" i="19"/>
  <c r="F3143" i="19"/>
  <c r="G3236" i="19"/>
  <c r="H3236" i="19" s="1"/>
  <c r="F3248" i="19"/>
  <c r="G3327" i="19"/>
  <c r="H3327" i="19" s="1"/>
  <c r="G3348" i="19"/>
  <c r="H3348" i="19" s="1"/>
  <c r="G3447" i="19"/>
  <c r="H3447" i="19" s="1"/>
  <c r="G3508" i="19"/>
  <c r="H3508" i="19" s="1"/>
  <c r="F3513" i="19"/>
  <c r="G3558" i="19"/>
  <c r="H3558" i="19" s="1"/>
  <c r="F3640" i="19"/>
  <c r="G3647" i="19"/>
  <c r="H3647" i="19" s="1"/>
  <c r="G3663" i="19"/>
  <c r="H3663" i="19" s="1"/>
  <c r="F3694" i="19"/>
  <c r="F3744" i="19"/>
  <c r="F3768" i="19"/>
  <c r="G3865" i="19"/>
  <c r="H3865" i="19" s="1"/>
  <c r="G3882" i="19"/>
  <c r="H3882" i="19" s="1"/>
  <c r="F3936" i="19"/>
  <c r="G4037" i="19"/>
  <c r="H4037" i="19" s="1"/>
  <c r="F4042" i="19"/>
  <c r="F4054" i="19"/>
  <c r="G4097" i="19"/>
  <c r="H4097" i="19" s="1"/>
  <c r="G4101" i="19"/>
  <c r="H4101" i="19" s="1"/>
  <c r="G4269" i="19"/>
  <c r="H4269" i="19" s="1"/>
  <c r="G4430" i="19"/>
  <c r="H4430" i="19" s="1"/>
  <c r="G4492" i="19"/>
  <c r="H4492" i="19" s="1"/>
  <c r="F4492" i="19"/>
  <c r="G4605" i="19"/>
  <c r="H4605" i="19" s="1"/>
  <c r="F4638" i="19"/>
  <c r="F4639" i="19"/>
  <c r="F4731" i="19"/>
  <c r="G4759" i="19"/>
  <c r="H4759" i="19" s="1"/>
  <c r="F5003" i="19"/>
  <c r="F5011" i="19"/>
  <c r="F5394" i="19"/>
  <c r="F5619" i="19"/>
  <c r="F6544" i="19"/>
  <c r="G6568" i="19"/>
  <c r="H6568" i="19" s="1"/>
  <c r="G6572" i="19"/>
  <c r="H6572" i="19" s="1"/>
  <c r="F6576" i="19"/>
  <c r="F6681" i="19"/>
  <c r="G6940" i="19"/>
  <c r="H6940" i="19" s="1"/>
  <c r="F6944" i="19"/>
  <c r="G6952" i="19"/>
  <c r="H6952" i="19" s="1"/>
  <c r="G7105" i="19"/>
  <c r="H7105" i="19" s="1"/>
  <c r="F4013" i="19"/>
  <c r="F4220" i="19"/>
  <c r="F4324" i="19"/>
  <c r="G4463" i="19"/>
  <c r="H4463" i="19" s="1"/>
  <c r="F4497" i="19"/>
  <c r="G4538" i="19"/>
  <c r="H4538" i="19" s="1"/>
  <c r="F4623" i="19"/>
  <c r="F4660" i="19"/>
  <c r="G4801" i="19"/>
  <c r="H4801" i="19" s="1"/>
  <c r="G4882" i="19"/>
  <c r="H4882" i="19" s="1"/>
  <c r="F5052" i="19"/>
  <c r="F5060" i="19"/>
  <c r="F5124" i="19"/>
  <c r="F5410" i="19"/>
  <c r="F5418" i="19"/>
  <c r="F5694" i="19"/>
  <c r="G5708" i="19"/>
  <c r="H5708" i="19" s="1"/>
  <c r="G5937" i="19"/>
  <c r="H5937" i="19" s="1"/>
  <c r="G6102" i="19"/>
  <c r="H6102" i="19" s="1"/>
  <c r="G6106" i="19"/>
  <c r="H6106" i="19" s="1"/>
  <c r="F6114" i="19"/>
  <c r="G6133" i="19"/>
  <c r="H6133" i="19" s="1"/>
  <c r="F6151" i="19"/>
  <c r="F6166" i="19"/>
  <c r="F6280" i="19"/>
  <c r="F6396" i="19"/>
  <c r="G6511" i="19"/>
  <c r="H6511" i="19" s="1"/>
  <c r="F6523" i="19"/>
  <c r="F6618" i="19"/>
  <c r="F6692" i="19"/>
  <c r="F6707" i="19"/>
  <c r="G6847" i="19"/>
  <c r="H6847" i="19" s="1"/>
  <c r="F6878" i="19"/>
  <c r="F6928" i="19"/>
  <c r="G6983" i="19"/>
  <c r="H6983" i="19" s="1"/>
  <c r="F6995" i="19"/>
  <c r="F4770" i="19"/>
  <c r="F5226" i="19"/>
  <c r="F5273" i="19"/>
  <c r="G5288" i="19"/>
  <c r="H5288" i="19" s="1"/>
  <c r="F5304" i="19"/>
  <c r="G5357" i="19"/>
  <c r="H5357" i="19" s="1"/>
  <c r="G5655" i="19"/>
  <c r="H5655" i="19" s="1"/>
  <c r="G5694" i="19"/>
  <c r="H5694" i="19" s="1"/>
  <c r="F5937" i="19"/>
  <c r="G6209" i="19"/>
  <c r="H6209" i="19" s="1"/>
  <c r="G6265" i="19"/>
  <c r="H6265" i="19" s="1"/>
  <c r="G6278" i="19"/>
  <c r="H6278" i="19" s="1"/>
  <c r="G6281" i="19"/>
  <c r="H6281" i="19" s="1"/>
  <c r="G6315" i="19"/>
  <c r="H6315" i="19" s="1"/>
  <c r="G6588" i="19"/>
  <c r="H6588" i="19" s="1"/>
  <c r="F6705" i="19"/>
  <c r="G6712" i="19"/>
  <c r="H6712" i="19" s="1"/>
  <c r="F6809" i="19"/>
  <c r="G6938" i="19"/>
  <c r="H6938" i="19" s="1"/>
  <c r="G6995" i="19"/>
  <c r="H6995" i="19" s="1"/>
  <c r="G4202" i="19"/>
  <c r="H4202" i="19" s="1"/>
  <c r="G4397" i="19"/>
  <c r="H4397" i="19" s="1"/>
  <c r="G4444" i="19"/>
  <c r="H4444" i="19" s="1"/>
  <c r="F4448" i="19"/>
  <c r="F4533" i="19"/>
  <c r="G4620" i="19"/>
  <c r="H4620" i="19" s="1"/>
  <c r="F4659" i="19"/>
  <c r="G4663" i="19"/>
  <c r="H4663" i="19" s="1"/>
  <c r="F4708" i="19"/>
  <c r="F4860" i="19"/>
  <c r="F4887" i="19"/>
  <c r="F4900" i="19"/>
  <c r="F4907" i="19"/>
  <c r="G4978" i="19"/>
  <c r="H4978" i="19" s="1"/>
  <c r="F5030" i="19"/>
  <c r="G5255" i="19"/>
  <c r="H5255" i="19" s="1"/>
  <c r="F5301" i="19"/>
  <c r="F5427" i="19"/>
  <c r="G5583" i="19"/>
  <c r="H5583" i="19" s="1"/>
  <c r="G5599" i="19"/>
  <c r="H5599" i="19" s="1"/>
  <c r="G5665" i="19"/>
  <c r="H5665" i="19" s="1"/>
  <c r="F5834" i="19"/>
  <c r="F5931" i="19"/>
  <c r="G5956" i="19"/>
  <c r="H5956" i="19" s="1"/>
  <c r="G5960" i="19"/>
  <c r="H5960" i="19" s="1"/>
  <c r="F5990" i="19"/>
  <c r="F6064" i="19"/>
  <c r="F6072" i="19"/>
  <c r="F6111" i="19"/>
  <c r="G6116" i="19"/>
  <c r="H6116" i="19" s="1"/>
  <c r="G6165" i="19"/>
  <c r="H6165" i="19" s="1"/>
  <c r="G6210" i="19"/>
  <c r="H6210" i="19" s="1"/>
  <c r="F6271" i="19"/>
  <c r="F6352" i="19"/>
  <c r="F6407" i="19"/>
  <c r="F6470" i="19"/>
  <c r="F6589" i="19"/>
  <c r="G6838" i="19"/>
  <c r="H6838" i="19" s="1"/>
  <c r="G6842" i="19"/>
  <c r="H6842" i="19" s="1"/>
  <c r="G6846" i="19"/>
  <c r="H6846" i="19" s="1"/>
  <c r="F6888" i="19"/>
  <c r="G6907" i="19"/>
  <c r="H6907" i="19" s="1"/>
  <c r="F6927" i="19"/>
  <c r="G7118" i="19"/>
  <c r="H7118" i="19" s="1"/>
  <c r="G7139" i="19"/>
  <c r="H7139" i="19" s="1"/>
  <c r="G7142" i="19"/>
  <c r="H7142" i="19" s="1"/>
  <c r="F7225" i="19"/>
  <c r="F7232" i="19"/>
  <c r="F3997" i="19"/>
  <c r="G4005" i="19"/>
  <c r="H4005" i="19" s="1"/>
  <c r="G4047" i="19"/>
  <c r="H4047" i="19" s="1"/>
  <c r="F4060" i="19"/>
  <c r="G4064" i="19"/>
  <c r="H4064" i="19" s="1"/>
  <c r="F4086" i="19"/>
  <c r="F4090" i="19"/>
  <c r="F4098" i="19"/>
  <c r="F4246" i="19"/>
  <c r="G4280" i="19"/>
  <c r="H4280" i="19" s="1"/>
  <c r="G4289" i="19"/>
  <c r="H4289" i="19" s="1"/>
  <c r="F4292" i="19"/>
  <c r="F4354" i="19"/>
  <c r="G4482" i="19"/>
  <c r="H4482" i="19" s="1"/>
  <c r="G4490" i="19"/>
  <c r="H4490" i="19" s="1"/>
  <c r="G4519" i="19"/>
  <c r="H4519" i="19" s="1"/>
  <c r="F4611" i="19"/>
  <c r="G4729" i="19"/>
  <c r="H4729" i="19" s="1"/>
  <c r="F4939" i="19"/>
  <c r="F4962" i="19"/>
  <c r="F5009" i="19"/>
  <c r="G5074" i="19"/>
  <c r="H5074" i="19" s="1"/>
  <c r="G5087" i="19"/>
  <c r="H5087" i="19" s="1"/>
  <c r="F5103" i="19"/>
  <c r="F5176" i="19"/>
  <c r="G5181" i="19"/>
  <c r="H5181" i="19" s="1"/>
  <c r="G5197" i="19"/>
  <c r="H5197" i="19" s="1"/>
  <c r="F5312" i="19"/>
  <c r="G5325" i="19"/>
  <c r="H5325" i="19" s="1"/>
  <c r="G5332" i="19"/>
  <c r="H5332" i="19" s="1"/>
  <c r="F5405" i="19"/>
  <c r="G5439" i="19"/>
  <c r="H5439" i="19" s="1"/>
  <c r="G5471" i="19"/>
  <c r="H5471" i="19" s="1"/>
  <c r="G5490" i="19"/>
  <c r="H5490" i="19" s="1"/>
  <c r="F5495" i="19"/>
  <c r="G5580" i="19"/>
  <c r="H5580" i="19" s="1"/>
  <c r="F5603" i="19"/>
  <c r="F5779" i="19"/>
  <c r="G5782" i="19"/>
  <c r="H5782" i="19" s="1"/>
  <c r="G5872" i="19"/>
  <c r="H5872" i="19" s="1"/>
  <c r="G5905" i="19"/>
  <c r="H5905" i="19" s="1"/>
  <c r="F5938" i="19"/>
  <c r="G6026" i="19"/>
  <c r="H6026" i="19" s="1"/>
  <c r="F6298" i="19"/>
  <c r="F6344" i="19"/>
  <c r="F6360" i="19"/>
  <c r="G6364" i="19"/>
  <c r="H6364" i="19" s="1"/>
  <c r="G6447" i="19"/>
  <c r="H6447" i="19" s="1"/>
  <c r="G6546" i="19"/>
  <c r="H6546" i="19" s="1"/>
  <c r="G6562" i="19"/>
  <c r="H6562" i="19" s="1"/>
  <c r="F6624" i="19"/>
  <c r="G6628" i="19"/>
  <c r="H6628" i="19" s="1"/>
  <c r="F6683" i="19"/>
  <c r="F6727" i="19"/>
  <c r="G6732" i="19"/>
  <c r="H6732" i="19" s="1"/>
  <c r="F6752" i="19"/>
  <c r="F6784" i="19"/>
  <c r="F6788" i="19"/>
  <c r="F6997" i="19"/>
  <c r="G7016" i="19"/>
  <c r="H7016" i="19" s="1"/>
  <c r="F7036" i="19"/>
  <c r="G7051" i="19"/>
  <c r="H7051" i="19" s="1"/>
  <c r="G7068" i="19"/>
  <c r="H7068" i="19" s="1"/>
  <c r="F7088" i="19"/>
  <c r="G7265" i="19"/>
  <c r="H7265" i="19" s="1"/>
  <c r="G201" i="19"/>
  <c r="H201" i="19" s="1"/>
  <c r="F201" i="19"/>
  <c r="F2648" i="19"/>
  <c r="G2648" i="19"/>
  <c r="H2648" i="19" s="1"/>
  <c r="F4471" i="19"/>
  <c r="G4470" i="19"/>
  <c r="H4470" i="19" s="1"/>
  <c r="G4471" i="19"/>
  <c r="H4471" i="19" s="1"/>
  <c r="F5287" i="19"/>
  <c r="G5287" i="19"/>
  <c r="H5287" i="19" s="1"/>
  <c r="G2659" i="19"/>
  <c r="H2659" i="19" s="1"/>
  <c r="F2659" i="19"/>
  <c r="G3946" i="19"/>
  <c r="H3946" i="19" s="1"/>
  <c r="F3946" i="19"/>
  <c r="F9" i="19"/>
  <c r="F101" i="19"/>
  <c r="F230" i="19"/>
  <c r="F478" i="19"/>
  <c r="F481" i="19"/>
  <c r="F482" i="19"/>
  <c r="F538" i="19"/>
  <c r="G622" i="19"/>
  <c r="H622" i="19" s="1"/>
  <c r="G637" i="19"/>
  <c r="H637" i="19" s="1"/>
  <c r="F638" i="19"/>
  <c r="G717" i="19"/>
  <c r="H717" i="19" s="1"/>
  <c r="G720" i="19"/>
  <c r="H720" i="19" s="1"/>
  <c r="F925" i="19"/>
  <c r="G925" i="19"/>
  <c r="H925" i="19" s="1"/>
  <c r="G1053" i="19"/>
  <c r="H1053" i="19" s="1"/>
  <c r="F1054" i="19"/>
  <c r="F1221" i="19"/>
  <c r="G1232" i="19"/>
  <c r="H1232" i="19" s="1"/>
  <c r="F1458" i="19"/>
  <c r="G1467" i="19"/>
  <c r="H1467" i="19" s="1"/>
  <c r="F1467" i="19"/>
  <c r="F1529" i="19"/>
  <c r="G1529" i="19"/>
  <c r="H1529" i="19" s="1"/>
  <c r="F1610" i="19"/>
  <c r="G1621" i="19"/>
  <c r="H1621" i="19" s="1"/>
  <c r="F1633" i="19"/>
  <c r="G2186" i="19"/>
  <c r="H2186" i="19" s="1"/>
  <c r="F2186" i="19"/>
  <c r="F2450" i="19"/>
  <c r="G2449" i="19"/>
  <c r="H2449" i="19" s="1"/>
  <c r="F2510" i="19"/>
  <c r="G2510" i="19"/>
  <c r="H2510" i="19" s="1"/>
  <c r="F2781" i="19"/>
  <c r="G2781" i="19"/>
  <c r="H2781" i="19" s="1"/>
  <c r="G3167" i="19"/>
  <c r="H3167" i="19" s="1"/>
  <c r="F3167" i="19"/>
  <c r="F3174" i="19"/>
  <c r="G3814" i="19"/>
  <c r="H3814" i="19" s="1"/>
  <c r="F3814" i="19"/>
  <c r="G5360" i="19"/>
  <c r="H5360" i="19" s="1"/>
  <c r="F5360" i="19"/>
  <c r="F5717" i="19"/>
  <c r="G5717" i="19"/>
  <c r="H5717" i="19" s="1"/>
  <c r="G6238" i="19"/>
  <c r="H6238" i="19" s="1"/>
  <c r="F6238" i="19"/>
  <c r="G6933" i="19"/>
  <c r="H6933" i="19" s="1"/>
  <c r="F6933" i="19"/>
  <c r="F7270" i="19"/>
  <c r="G7270" i="19"/>
  <c r="H7270" i="19" s="1"/>
  <c r="F41" i="19"/>
  <c r="G54" i="19"/>
  <c r="H54" i="19" s="1"/>
  <c r="F63" i="19"/>
  <c r="F283" i="19"/>
  <c r="G449" i="19"/>
  <c r="H449" i="19" s="1"/>
  <c r="G501" i="19"/>
  <c r="H501" i="19" s="1"/>
  <c r="F501" i="19"/>
  <c r="F587" i="19"/>
  <c r="F594" i="19"/>
  <c r="F664" i="19"/>
  <c r="G909" i="19"/>
  <c r="H909" i="19" s="1"/>
  <c r="F910" i="19"/>
  <c r="G944" i="19"/>
  <c r="H944" i="19" s="1"/>
  <c r="G1211" i="19"/>
  <c r="H1211" i="19" s="1"/>
  <c r="F1211" i="19"/>
  <c r="F1218" i="19"/>
  <c r="F1409" i="19"/>
  <c r="G1409" i="19"/>
  <c r="H1409" i="19" s="1"/>
  <c r="F1597" i="19"/>
  <c r="G1597" i="19"/>
  <c r="H1597" i="19" s="1"/>
  <c r="F1669" i="19"/>
  <c r="F1718" i="19"/>
  <c r="F1723" i="19"/>
  <c r="F1856" i="19"/>
  <c r="G1856" i="19"/>
  <c r="H1856" i="19" s="1"/>
  <c r="F1965" i="19"/>
  <c r="G1990" i="19"/>
  <c r="H1990" i="19" s="1"/>
  <c r="G2360" i="19"/>
  <c r="H2360" i="19" s="1"/>
  <c r="F2401" i="19"/>
  <c r="G2522" i="19"/>
  <c r="H2522" i="19" s="1"/>
  <c r="F2522" i="19"/>
  <c r="G2806" i="19"/>
  <c r="H2806" i="19" s="1"/>
  <c r="F2877" i="19"/>
  <c r="G2877" i="19"/>
  <c r="H2877" i="19" s="1"/>
  <c r="G3053" i="19"/>
  <c r="H3053" i="19" s="1"/>
  <c r="G3149" i="19"/>
  <c r="H3149" i="19" s="1"/>
  <c r="G3347" i="19"/>
  <c r="H3347" i="19" s="1"/>
  <c r="F3347" i="19"/>
  <c r="F3558" i="19"/>
  <c r="G3662" i="19"/>
  <c r="H3662" i="19" s="1"/>
  <c r="F3662" i="19"/>
  <c r="G3748" i="19"/>
  <c r="H3748" i="19" s="1"/>
  <c r="F4609" i="19"/>
  <c r="G4609" i="19"/>
  <c r="H4609" i="19" s="1"/>
  <c r="F4751" i="19"/>
  <c r="G4750" i="19"/>
  <c r="H4750" i="19" s="1"/>
  <c r="G5007" i="19"/>
  <c r="H5007" i="19" s="1"/>
  <c r="F5007" i="19"/>
  <c r="F5006" i="19"/>
  <c r="G5006" i="19"/>
  <c r="H5006" i="19" s="1"/>
  <c r="G5392" i="19"/>
  <c r="H5392" i="19" s="1"/>
  <c r="F5392" i="19"/>
  <c r="F5407" i="19"/>
  <c r="G5407" i="19"/>
  <c r="H5407" i="19" s="1"/>
  <c r="G6289" i="19"/>
  <c r="H6289" i="19" s="1"/>
  <c r="F6288" i="19"/>
  <c r="F6852" i="19"/>
  <c r="G6852" i="19"/>
  <c r="H6852" i="19" s="1"/>
  <c r="F1877" i="19"/>
  <c r="G1877" i="19"/>
  <c r="H1877" i="19" s="1"/>
  <c r="F2001" i="19"/>
  <c r="G2001" i="19"/>
  <c r="H2001" i="19" s="1"/>
  <c r="F2424" i="19"/>
  <c r="G2424" i="19"/>
  <c r="H2424" i="19" s="1"/>
  <c r="F2539" i="19"/>
  <c r="F2784" i="19"/>
  <c r="G2784" i="19"/>
  <c r="H2784" i="19" s="1"/>
  <c r="G2973" i="19"/>
  <c r="H2973" i="19" s="1"/>
  <c r="G5519" i="19"/>
  <c r="H5519" i="19" s="1"/>
  <c r="F5519" i="19"/>
  <c r="F102" i="19"/>
  <c r="F174" i="19"/>
  <c r="F177" i="19"/>
  <c r="G213" i="19"/>
  <c r="H213" i="19" s="1"/>
  <c r="F213" i="19"/>
  <c r="G238" i="19"/>
  <c r="H238" i="19" s="1"/>
  <c r="F239" i="19"/>
  <c r="G464" i="19"/>
  <c r="H464" i="19" s="1"/>
  <c r="G576" i="19"/>
  <c r="H576" i="19" s="1"/>
  <c r="F601" i="19"/>
  <c r="F602" i="19"/>
  <c r="G638" i="19"/>
  <c r="H638" i="19" s="1"/>
  <c r="G689" i="19"/>
  <c r="H689" i="19" s="1"/>
  <c r="F861" i="19"/>
  <c r="G861" i="19"/>
  <c r="H861" i="19" s="1"/>
  <c r="G1401" i="19"/>
  <c r="H1401" i="19" s="1"/>
  <c r="G1449" i="19"/>
  <c r="H1449" i="19" s="1"/>
  <c r="F1449" i="19"/>
  <c r="G1681" i="19"/>
  <c r="H1681" i="19" s="1"/>
  <c r="F1681" i="19"/>
  <c r="G1696" i="19"/>
  <c r="H1696" i="19" s="1"/>
  <c r="F1937" i="19"/>
  <c r="G1937" i="19"/>
  <c r="H1937" i="19" s="1"/>
  <c r="G2241" i="19"/>
  <c r="H2241" i="19" s="1"/>
  <c r="F2241" i="19"/>
  <c r="G2297" i="19"/>
  <c r="H2297" i="19" s="1"/>
  <c r="F2297" i="19"/>
  <c r="F2378" i="19"/>
  <c r="G2680" i="19"/>
  <c r="H2680" i="19" s="1"/>
  <c r="F2680" i="19"/>
  <c r="F2945" i="19"/>
  <c r="G2945" i="19"/>
  <c r="H2945" i="19" s="1"/>
  <c r="F3420" i="19"/>
  <c r="G3420" i="19"/>
  <c r="H3420" i="19" s="1"/>
  <c r="G3492" i="19"/>
  <c r="H3492" i="19" s="1"/>
  <c r="F3492" i="19"/>
  <c r="G3620" i="19"/>
  <c r="H3620" i="19" s="1"/>
  <c r="F3620" i="19"/>
  <c r="G3827" i="19"/>
  <c r="H3827" i="19" s="1"/>
  <c r="F3827" i="19"/>
  <c r="G4106" i="19"/>
  <c r="H4106" i="19" s="1"/>
  <c r="F4106" i="19"/>
  <c r="G4245" i="19"/>
  <c r="H4245" i="19" s="1"/>
  <c r="F4245" i="19"/>
  <c r="F4265" i="19"/>
  <c r="G4265" i="19"/>
  <c r="H4265" i="19" s="1"/>
  <c r="G4431" i="19"/>
  <c r="H4431" i="19" s="1"/>
  <c r="F4431" i="19"/>
  <c r="G4462" i="19"/>
  <c r="H4462" i="19" s="1"/>
  <c r="F4462" i="19"/>
  <c r="G4593" i="19"/>
  <c r="H4593" i="19" s="1"/>
  <c r="F4593" i="19"/>
  <c r="G4863" i="19"/>
  <c r="H4863" i="19" s="1"/>
  <c r="F4863" i="19"/>
  <c r="G5346" i="19"/>
  <c r="H5346" i="19" s="1"/>
  <c r="F5346" i="19"/>
  <c r="G1773" i="19"/>
  <c r="H1773" i="19" s="1"/>
  <c r="F1773" i="19"/>
  <c r="G2685" i="19"/>
  <c r="H2685" i="19" s="1"/>
  <c r="G2686" i="19"/>
  <c r="H2686" i="19" s="1"/>
  <c r="G5123" i="19"/>
  <c r="H5123" i="19" s="1"/>
  <c r="F5123" i="19"/>
  <c r="F257" i="19"/>
  <c r="G257" i="19"/>
  <c r="H257" i="19" s="1"/>
  <c r="G1645" i="19"/>
  <c r="H1645" i="19" s="1"/>
  <c r="F1645" i="19"/>
  <c r="F5776" i="19"/>
  <c r="G5776" i="19"/>
  <c r="H5776" i="19" s="1"/>
  <c r="G5775" i="19"/>
  <c r="H5775" i="19" s="1"/>
  <c r="G73" i="19"/>
  <c r="H73" i="19" s="1"/>
  <c r="F73" i="19"/>
  <c r="F313" i="19"/>
  <c r="G313" i="19"/>
  <c r="H313" i="19" s="1"/>
  <c r="G323" i="19"/>
  <c r="H323" i="19" s="1"/>
  <c r="G206" i="19"/>
  <c r="H206" i="19" s="1"/>
  <c r="G1794" i="19"/>
  <c r="H1794" i="19" s="1"/>
  <c r="F1794" i="19"/>
  <c r="F2361" i="19"/>
  <c r="G2361" i="19"/>
  <c r="H2361" i="19" s="1"/>
  <c r="F2497" i="19"/>
  <c r="G2497" i="19"/>
  <c r="H2497" i="19" s="1"/>
  <c r="G4140" i="19"/>
  <c r="H4140" i="19" s="1"/>
  <c r="G4141" i="19"/>
  <c r="H4141" i="19" s="1"/>
  <c r="F4141" i="19"/>
  <c r="F4405" i="19"/>
  <c r="G4405" i="19"/>
  <c r="H4405" i="19" s="1"/>
  <c r="F4748" i="19"/>
  <c r="F4747" i="19"/>
  <c r="F71" i="19"/>
  <c r="G110" i="19"/>
  <c r="H110" i="19" s="1"/>
  <c r="F111" i="19"/>
  <c r="F158" i="19"/>
  <c r="F181" i="19"/>
  <c r="F217" i="19"/>
  <c r="G229" i="19"/>
  <c r="H229" i="19" s="1"/>
  <c r="F277" i="19"/>
  <c r="F278" i="19"/>
  <c r="F381" i="19"/>
  <c r="G429" i="19"/>
  <c r="H429" i="19" s="1"/>
  <c r="G432" i="19"/>
  <c r="H432" i="19" s="1"/>
  <c r="F440" i="19"/>
  <c r="G473" i="19"/>
  <c r="H473" i="19" s="1"/>
  <c r="F541" i="19"/>
  <c r="F552" i="19"/>
  <c r="F574" i="19"/>
  <c r="F640" i="19"/>
  <c r="G640" i="19"/>
  <c r="H640" i="19" s="1"/>
  <c r="F642" i="19"/>
  <c r="F649" i="19"/>
  <c r="F654" i="19"/>
  <c r="G686" i="19"/>
  <c r="H686" i="19" s="1"/>
  <c r="F945" i="19"/>
  <c r="F946" i="19"/>
  <c r="G1220" i="19"/>
  <c r="H1220" i="19" s="1"/>
  <c r="G1254" i="19"/>
  <c r="H1254" i="19" s="1"/>
  <c r="F1274" i="19"/>
  <c r="F1275" i="19"/>
  <c r="F1345" i="19"/>
  <c r="F1450" i="19"/>
  <c r="G1453" i="19"/>
  <c r="H1453" i="19" s="1"/>
  <c r="G1457" i="19"/>
  <c r="H1457" i="19" s="1"/>
  <c r="F1457" i="19"/>
  <c r="F1538" i="19"/>
  <c r="G1674" i="19"/>
  <c r="H1674" i="19" s="1"/>
  <c r="F1674" i="19"/>
  <c r="F1677" i="19"/>
  <c r="G1678" i="19"/>
  <c r="H1678" i="19" s="1"/>
  <c r="F1678" i="19"/>
  <c r="F1861" i="19"/>
  <c r="G1906" i="19"/>
  <c r="H1906" i="19" s="1"/>
  <c r="F1906" i="19"/>
  <c r="G1913" i="19"/>
  <c r="H1913" i="19" s="1"/>
  <c r="G2208" i="19"/>
  <c r="H2208" i="19" s="1"/>
  <c r="G2249" i="19"/>
  <c r="H2249" i="19" s="1"/>
  <c r="F2249" i="19"/>
  <c r="F2489" i="19"/>
  <c r="F2685" i="19"/>
  <c r="G2789" i="19"/>
  <c r="H2789" i="19" s="1"/>
  <c r="F2942" i="19"/>
  <c r="G2942" i="19"/>
  <c r="H2942" i="19" s="1"/>
  <c r="G2949" i="19"/>
  <c r="H2949" i="19" s="1"/>
  <c r="F2987" i="19"/>
  <c r="G3217" i="19"/>
  <c r="H3217" i="19" s="1"/>
  <c r="G4111" i="19"/>
  <c r="H4111" i="19" s="1"/>
  <c r="F4111" i="19"/>
  <c r="F4153" i="19"/>
  <c r="G4153" i="19"/>
  <c r="H4153" i="19" s="1"/>
  <c r="F133" i="19"/>
  <c r="F134" i="19"/>
  <c r="F2209" i="19"/>
  <c r="G2209" i="19"/>
  <c r="H2209" i="19" s="1"/>
  <c r="G2562" i="19"/>
  <c r="H2562" i="19" s="1"/>
  <c r="F2562" i="19"/>
  <c r="F2709" i="19"/>
  <c r="G2709" i="19"/>
  <c r="H2709" i="19" s="1"/>
  <c r="F3587" i="19"/>
  <c r="G3587" i="19"/>
  <c r="H3587" i="19" s="1"/>
  <c r="G1614" i="19"/>
  <c r="H1614" i="19" s="1"/>
  <c r="F1614" i="19"/>
  <c r="F2694" i="19"/>
  <c r="G2694" i="19"/>
  <c r="H2694" i="19" s="1"/>
  <c r="F3981" i="19"/>
  <c r="G3980" i="19"/>
  <c r="H3980" i="19" s="1"/>
  <c r="F3980" i="19"/>
  <c r="G3981" i="19"/>
  <c r="H3981" i="19" s="1"/>
  <c r="G22" i="19"/>
  <c r="H22" i="19" s="1"/>
  <c r="G327" i="19"/>
  <c r="H327" i="19" s="1"/>
  <c r="F441" i="19"/>
  <c r="F258" i="19"/>
  <c r="F259" i="19"/>
  <c r="F1353" i="19"/>
  <c r="G1353" i="19"/>
  <c r="H1353" i="19" s="1"/>
  <c r="G1557" i="19"/>
  <c r="H1557" i="19" s="1"/>
  <c r="F1557" i="19"/>
  <c r="G1561" i="19"/>
  <c r="H1561" i="19" s="1"/>
  <c r="F1561" i="19"/>
  <c r="G1594" i="19"/>
  <c r="H1594" i="19" s="1"/>
  <c r="F1594" i="19"/>
  <c r="G1669" i="19"/>
  <c r="H1669" i="19" s="1"/>
  <c r="G1670" i="19"/>
  <c r="H1670" i="19" s="1"/>
  <c r="G2041" i="19"/>
  <c r="H2041" i="19" s="1"/>
  <c r="F2041" i="19"/>
  <c r="G2353" i="19"/>
  <c r="H2353" i="19" s="1"/>
  <c r="F2353" i="19"/>
  <c r="F2545" i="19"/>
  <c r="G2545" i="19"/>
  <c r="H2545" i="19" s="1"/>
  <c r="G53" i="19"/>
  <c r="H53" i="19" s="1"/>
  <c r="G68" i="19"/>
  <c r="H68" i="19" s="1"/>
  <c r="G85" i="19"/>
  <c r="H85" i="19" s="1"/>
  <c r="F85" i="19"/>
  <c r="G100" i="19"/>
  <c r="H100" i="19" s="1"/>
  <c r="F21" i="19"/>
  <c r="G33" i="19"/>
  <c r="H33" i="19" s="1"/>
  <c r="G78" i="19"/>
  <c r="H78" i="19" s="1"/>
  <c r="G123" i="19"/>
  <c r="H123" i="19" s="1"/>
  <c r="G133" i="19"/>
  <c r="H133" i="19" s="1"/>
  <c r="F162" i="19"/>
  <c r="F175" i="19"/>
  <c r="F185" i="19"/>
  <c r="F190" i="19"/>
  <c r="F207" i="19"/>
  <c r="G248" i="19"/>
  <c r="H248" i="19" s="1"/>
  <c r="G256" i="19"/>
  <c r="H256" i="19" s="1"/>
  <c r="F338" i="19"/>
  <c r="F378" i="19"/>
  <c r="F414" i="19"/>
  <c r="F418" i="19"/>
  <c r="G422" i="19"/>
  <c r="H422" i="19" s="1"/>
  <c r="G454" i="19"/>
  <c r="H454" i="19" s="1"/>
  <c r="F465" i="19"/>
  <c r="F496" i="19"/>
  <c r="G566" i="19"/>
  <c r="H566" i="19" s="1"/>
  <c r="F577" i="19"/>
  <c r="F581" i="19"/>
  <c r="F586" i="19"/>
  <c r="G669" i="19"/>
  <c r="H669" i="19" s="1"/>
  <c r="F816" i="19"/>
  <c r="G816" i="19"/>
  <c r="H816" i="19" s="1"/>
  <c r="G992" i="19"/>
  <c r="H992" i="19" s="1"/>
  <c r="G1403" i="19"/>
  <c r="H1403" i="19" s="1"/>
  <c r="F1403" i="19"/>
  <c r="G1429" i="19"/>
  <c r="H1429" i="19" s="1"/>
  <c r="F1469" i="19"/>
  <c r="F1505" i="19"/>
  <c r="G1505" i="19"/>
  <c r="H1505" i="19" s="1"/>
  <c r="F1670" i="19"/>
  <c r="F1713" i="19"/>
  <c r="G1713" i="19"/>
  <c r="H1713" i="19" s="1"/>
  <c r="F2030" i="19"/>
  <c r="F2325" i="19"/>
  <c r="G2325" i="19"/>
  <c r="H2325" i="19" s="1"/>
  <c r="F2373" i="19"/>
  <c r="G2373" i="19"/>
  <c r="H2373" i="19" s="1"/>
  <c r="G2829" i="19"/>
  <c r="H2829" i="19" s="1"/>
  <c r="G2878" i="19"/>
  <c r="H2878" i="19" s="1"/>
  <c r="F2878" i="19"/>
  <c r="F2882" i="19"/>
  <c r="F2897" i="19"/>
  <c r="G2897" i="19"/>
  <c r="H2897" i="19" s="1"/>
  <c r="F2901" i="19"/>
  <c r="F3003" i="19"/>
  <c r="G3148" i="19"/>
  <c r="H3148" i="19" s="1"/>
  <c r="F3636" i="19"/>
  <c r="G3636" i="19"/>
  <c r="H3636" i="19" s="1"/>
  <c r="F873" i="19"/>
  <c r="G910" i="19"/>
  <c r="H910" i="19" s="1"/>
  <c r="G1005" i="19"/>
  <c r="H1005" i="19" s="1"/>
  <c r="F1038" i="19"/>
  <c r="F1177" i="19"/>
  <c r="F1369" i="19"/>
  <c r="G1558" i="19"/>
  <c r="H1558" i="19" s="1"/>
  <c r="G1641" i="19"/>
  <c r="H1641" i="19" s="1"/>
  <c r="G1734" i="19"/>
  <c r="H1734" i="19" s="1"/>
  <c r="F1805" i="19"/>
  <c r="F1842" i="19"/>
  <c r="G1902" i="19"/>
  <c r="H1902" i="19" s="1"/>
  <c r="F1930" i="19"/>
  <c r="F1934" i="19"/>
  <c r="F1966" i="19"/>
  <c r="F2019" i="19"/>
  <c r="G2126" i="19"/>
  <c r="H2126" i="19" s="1"/>
  <c r="F2145" i="19"/>
  <c r="G2226" i="19"/>
  <c r="H2226" i="19" s="1"/>
  <c r="G2225" i="19"/>
  <c r="H2225" i="19" s="1"/>
  <c r="F2226" i="19"/>
  <c r="G2583" i="19"/>
  <c r="H2583" i="19" s="1"/>
  <c r="F2731" i="19"/>
  <c r="F2755" i="19"/>
  <c r="F2843" i="19"/>
  <c r="F2866" i="19"/>
  <c r="G2870" i="19"/>
  <c r="H2870" i="19" s="1"/>
  <c r="G2950" i="19"/>
  <c r="H2950" i="19" s="1"/>
  <c r="F2979" i="19"/>
  <c r="F3011" i="19"/>
  <c r="F3019" i="19"/>
  <c r="G3104" i="19"/>
  <c r="H3104" i="19" s="1"/>
  <c r="F3252" i="19"/>
  <c r="F3256" i="19"/>
  <c r="G3260" i="19"/>
  <c r="H3260" i="19" s="1"/>
  <c r="G4394" i="19"/>
  <c r="H4394" i="19" s="1"/>
  <c r="F4394" i="19"/>
  <c r="F4393" i="19"/>
  <c r="G4614" i="19"/>
  <c r="H4614" i="19" s="1"/>
  <c r="F4614" i="19"/>
  <c r="F5039" i="19"/>
  <c r="G5038" i="19"/>
  <c r="H5038" i="19" s="1"/>
  <c r="G5051" i="19"/>
  <c r="H5051" i="19" s="1"/>
  <c r="F5051" i="19"/>
  <c r="G6126" i="19"/>
  <c r="H6126" i="19" s="1"/>
  <c r="G6125" i="19"/>
  <c r="H6125" i="19" s="1"/>
  <c r="F6477" i="19"/>
  <c r="F6509" i="19"/>
  <c r="G6622" i="19"/>
  <c r="H6622" i="19" s="1"/>
  <c r="F6623" i="19"/>
  <c r="F802" i="19"/>
  <c r="G989" i="19"/>
  <c r="H989" i="19" s="1"/>
  <c r="F1128" i="19"/>
  <c r="G1196" i="19"/>
  <c r="H1196" i="19" s="1"/>
  <c r="F1334" i="19"/>
  <c r="F1417" i="19"/>
  <c r="F1483" i="19"/>
  <c r="F1528" i="19"/>
  <c r="G1528" i="19"/>
  <c r="H1528" i="19" s="1"/>
  <c r="F1649" i="19"/>
  <c r="G1649" i="19"/>
  <c r="H1649" i="19" s="1"/>
  <c r="F10" i="19"/>
  <c r="G45" i="19"/>
  <c r="H45" i="19" s="1"/>
  <c r="G48" i="19"/>
  <c r="H48" i="19" s="1"/>
  <c r="G51" i="19"/>
  <c r="H51" i="19" s="1"/>
  <c r="G97" i="19"/>
  <c r="H97" i="19" s="1"/>
  <c r="F138" i="19"/>
  <c r="F165" i="19"/>
  <c r="G173" i="19"/>
  <c r="H173" i="19" s="1"/>
  <c r="G225" i="19"/>
  <c r="H225" i="19" s="1"/>
  <c r="G270" i="19"/>
  <c r="H270" i="19" s="1"/>
  <c r="F281" i="19"/>
  <c r="F298" i="19"/>
  <c r="G310" i="19"/>
  <c r="H310" i="19" s="1"/>
  <c r="F320" i="19"/>
  <c r="G332" i="19"/>
  <c r="H332" i="19" s="1"/>
  <c r="G357" i="19"/>
  <c r="H357" i="19" s="1"/>
  <c r="F385" i="19"/>
  <c r="F397" i="19"/>
  <c r="G437" i="19"/>
  <c r="H437" i="19" s="1"/>
  <c r="F530" i="19"/>
  <c r="F560" i="19"/>
  <c r="F605" i="19"/>
  <c r="G609" i="19"/>
  <c r="H609" i="19" s="1"/>
  <c r="G630" i="19"/>
  <c r="H630" i="19" s="1"/>
  <c r="F809" i="19"/>
  <c r="F810" i="19"/>
  <c r="F824" i="19"/>
  <c r="G862" i="19"/>
  <c r="H862" i="19" s="1"/>
  <c r="G926" i="19"/>
  <c r="H926" i="19" s="1"/>
  <c r="F993" i="19"/>
  <c r="G998" i="19"/>
  <c r="H998" i="19" s="1"/>
  <c r="F1243" i="19"/>
  <c r="G1244" i="19"/>
  <c r="H1244" i="19" s="1"/>
  <c r="F1434" i="19"/>
  <c r="F1513" i="19"/>
  <c r="F1562" i="19"/>
  <c r="G1573" i="19"/>
  <c r="H1573" i="19" s="1"/>
  <c r="F1626" i="19"/>
  <c r="G1630" i="19"/>
  <c r="H1630" i="19" s="1"/>
  <c r="F1635" i="19"/>
  <c r="G1838" i="19"/>
  <c r="H1838" i="19" s="1"/>
  <c r="G1881" i="19"/>
  <c r="H1881" i="19" s="1"/>
  <c r="F1881" i="19"/>
  <c r="G1907" i="19"/>
  <c r="H1907" i="19" s="1"/>
  <c r="F1998" i="19"/>
  <c r="F2045" i="19"/>
  <c r="G2053" i="19"/>
  <c r="H2053" i="19" s="1"/>
  <c r="G2086" i="19"/>
  <c r="H2086" i="19" s="1"/>
  <c r="G2113" i="19"/>
  <c r="H2113" i="19" s="1"/>
  <c r="F2113" i="19"/>
  <c r="G2133" i="19"/>
  <c r="H2133" i="19" s="1"/>
  <c r="G2134" i="19"/>
  <c r="H2134" i="19" s="1"/>
  <c r="G2443" i="19"/>
  <c r="H2443" i="19" s="1"/>
  <c r="F2453" i="19"/>
  <c r="G2453" i="19"/>
  <c r="H2453" i="19" s="1"/>
  <c r="F2457" i="19"/>
  <c r="F2518" i="19"/>
  <c r="F2654" i="19"/>
  <c r="G2717" i="19"/>
  <c r="H2717" i="19" s="1"/>
  <c r="F3027" i="19"/>
  <c r="G3070" i="19"/>
  <c r="H3070" i="19" s="1"/>
  <c r="F3168" i="19"/>
  <c r="G3343" i="19"/>
  <c r="H3343" i="19" s="1"/>
  <c r="G3374" i="19"/>
  <c r="H3374" i="19" s="1"/>
  <c r="F3476" i="19"/>
  <c r="G3476" i="19"/>
  <c r="H3476" i="19" s="1"/>
  <c r="G3609" i="19"/>
  <c r="H3609" i="19" s="1"/>
  <c r="F3702" i="19"/>
  <c r="G3702" i="19"/>
  <c r="H3702" i="19" s="1"/>
  <c r="F3865" i="19"/>
  <c r="G4077" i="19"/>
  <c r="H4077" i="19" s="1"/>
  <c r="G4076" i="19"/>
  <c r="H4076" i="19" s="1"/>
  <c r="F4077" i="19"/>
  <c r="F4154" i="19"/>
  <c r="G4154" i="19"/>
  <c r="H4154" i="19" s="1"/>
  <c r="F4169" i="19"/>
  <c r="F4170" i="19"/>
  <c r="F4266" i="19"/>
  <c r="G4266" i="19"/>
  <c r="H4266" i="19" s="1"/>
  <c r="F4644" i="19"/>
  <c r="F4643" i="19"/>
  <c r="F4753" i="19"/>
  <c r="G4753" i="19"/>
  <c r="H4753" i="19" s="1"/>
  <c r="G4826" i="19"/>
  <c r="H4826" i="19" s="1"/>
  <c r="F4826" i="19"/>
  <c r="G5134" i="19"/>
  <c r="H5134" i="19" s="1"/>
  <c r="F5134" i="19"/>
  <c r="F5168" i="19"/>
  <c r="G5168" i="19"/>
  <c r="H5168" i="19" s="1"/>
  <c r="F5400" i="19"/>
  <c r="G5400" i="19"/>
  <c r="H5400" i="19" s="1"/>
  <c r="G5408" i="19"/>
  <c r="H5408" i="19" s="1"/>
  <c r="F5408" i="19"/>
  <c r="G5451" i="19"/>
  <c r="H5451" i="19" s="1"/>
  <c r="G5450" i="19"/>
  <c r="H5450" i="19" s="1"/>
  <c r="G7000" i="19"/>
  <c r="H7000" i="19" s="1"/>
  <c r="F7000" i="19"/>
  <c r="F7027" i="19"/>
  <c r="G7027" i="19"/>
  <c r="H7027" i="19" s="1"/>
  <c r="G21" i="19"/>
  <c r="H21" i="19" s="1"/>
  <c r="F42" i="19"/>
  <c r="F170" i="19"/>
  <c r="G264" i="19"/>
  <c r="H264" i="19" s="1"/>
  <c r="F300" i="19"/>
  <c r="F344" i="19"/>
  <c r="F365" i="19"/>
  <c r="G369" i="19"/>
  <c r="H369" i="19" s="1"/>
  <c r="G405" i="19"/>
  <c r="H405" i="19" s="1"/>
  <c r="F434" i="19"/>
  <c r="F448" i="19"/>
  <c r="F477" i="19"/>
  <c r="F497" i="19"/>
  <c r="F553" i="19"/>
  <c r="G561" i="19"/>
  <c r="H561" i="19" s="1"/>
  <c r="G565" i="19"/>
  <c r="H565" i="19" s="1"/>
  <c r="F606" i="19"/>
  <c r="F648" i="19"/>
  <c r="F712" i="19"/>
  <c r="G718" i="19"/>
  <c r="H718" i="19" s="1"/>
  <c r="G742" i="19"/>
  <c r="H742" i="19" s="1"/>
  <c r="F811" i="19"/>
  <c r="F881" i="19"/>
  <c r="F882" i="19"/>
  <c r="G886" i="19"/>
  <c r="H886" i="19" s="1"/>
  <c r="F928" i="19"/>
  <c r="G928" i="19"/>
  <c r="H928" i="19" s="1"/>
  <c r="G1153" i="19"/>
  <c r="H1153" i="19" s="1"/>
  <c r="G1249" i="19"/>
  <c r="H1249" i="19" s="1"/>
  <c r="F1253" i="19"/>
  <c r="G1297" i="19"/>
  <c r="H1297" i="19" s="1"/>
  <c r="G1355" i="19"/>
  <c r="H1355" i="19" s="1"/>
  <c r="F1378" i="19"/>
  <c r="G1442" i="19"/>
  <c r="H1442" i="19" s="1"/>
  <c r="F1445" i="19"/>
  <c r="F1504" i="19"/>
  <c r="F1518" i="19"/>
  <c r="G1762" i="19"/>
  <c r="H1762" i="19" s="1"/>
  <c r="F1778" i="19"/>
  <c r="G1901" i="19"/>
  <c r="H1901" i="19" s="1"/>
  <c r="F2098" i="19"/>
  <c r="F2102" i="19"/>
  <c r="G2245" i="19"/>
  <c r="H2245" i="19" s="1"/>
  <c r="F2246" i="19"/>
  <c r="F2400" i="19"/>
  <c r="G2400" i="19"/>
  <c r="H2400" i="19" s="1"/>
  <c r="G2538" i="19"/>
  <c r="H2538" i="19" s="1"/>
  <c r="G2537" i="19"/>
  <c r="H2537" i="19" s="1"/>
  <c r="F2538" i="19"/>
  <c r="F2553" i="19"/>
  <c r="F2565" i="19"/>
  <c r="F2577" i="19"/>
  <c r="F2592" i="19"/>
  <c r="G2618" i="19"/>
  <c r="H2618" i="19" s="1"/>
  <c r="F2618" i="19"/>
  <c r="F2646" i="19"/>
  <c r="F2667" i="19"/>
  <c r="F2704" i="19"/>
  <c r="F2749" i="19"/>
  <c r="G2749" i="19"/>
  <c r="H2749" i="19" s="1"/>
  <c r="F2794" i="19"/>
  <c r="G2801" i="19"/>
  <c r="H2801" i="19" s="1"/>
  <c r="G2830" i="19"/>
  <c r="H2830" i="19" s="1"/>
  <c r="F2922" i="19"/>
  <c r="G2944" i="19"/>
  <c r="H2944" i="19" s="1"/>
  <c r="G3054" i="19"/>
  <c r="H3054" i="19" s="1"/>
  <c r="G3086" i="19"/>
  <c r="H3086" i="19" s="1"/>
  <c r="G3169" i="19"/>
  <c r="H3169" i="19" s="1"/>
  <c r="F3169" i="19"/>
  <c r="G3321" i="19"/>
  <c r="H3321" i="19" s="1"/>
  <c r="F3321" i="19"/>
  <c r="F3374" i="19"/>
  <c r="G3375" i="19"/>
  <c r="H3375" i="19" s="1"/>
  <c r="G3379" i="19"/>
  <c r="H3379" i="19" s="1"/>
  <c r="F3379" i="19"/>
  <c r="G3695" i="19"/>
  <c r="H3695" i="19" s="1"/>
  <c r="F3892" i="19"/>
  <c r="G3892" i="19"/>
  <c r="H3892" i="19" s="1"/>
  <c r="F3897" i="19"/>
  <c r="G3897" i="19"/>
  <c r="H3897" i="19" s="1"/>
  <c r="F3983" i="19"/>
  <c r="G3983" i="19"/>
  <c r="H3983" i="19" s="1"/>
  <c r="F4073" i="19"/>
  <c r="G4073" i="19"/>
  <c r="H4073" i="19" s="1"/>
  <c r="G4074" i="19"/>
  <c r="H4074" i="19" s="1"/>
  <c r="G4213" i="19"/>
  <c r="H4213" i="19" s="1"/>
  <c r="F4213" i="19"/>
  <c r="F4943" i="19"/>
  <c r="G4943" i="19"/>
  <c r="H4943" i="19" s="1"/>
  <c r="G7236" i="19"/>
  <c r="H7236" i="19" s="1"/>
  <c r="G7237" i="19"/>
  <c r="H7237" i="19" s="1"/>
  <c r="F69" i="19"/>
  <c r="G77" i="19"/>
  <c r="H77" i="19" s="1"/>
  <c r="G129" i="19"/>
  <c r="H129" i="19" s="1"/>
  <c r="G149" i="19"/>
  <c r="H149" i="19" s="1"/>
  <c r="F197" i="19"/>
  <c r="G205" i="19"/>
  <c r="H205" i="19" s="1"/>
  <c r="F5" i="19"/>
  <c r="G14" i="19"/>
  <c r="H14" i="19" s="1"/>
  <c r="G36" i="19"/>
  <c r="H36" i="19" s="1"/>
  <c r="G56" i="19"/>
  <c r="H56" i="19" s="1"/>
  <c r="G86" i="19"/>
  <c r="H86" i="19" s="1"/>
  <c r="G91" i="19"/>
  <c r="H91" i="19" s="1"/>
  <c r="G105" i="19"/>
  <c r="H105" i="19" s="1"/>
  <c r="F121" i="19"/>
  <c r="F126" i="19"/>
  <c r="G142" i="19"/>
  <c r="H142" i="19" s="1"/>
  <c r="G164" i="19"/>
  <c r="H164" i="19" s="1"/>
  <c r="G184" i="19"/>
  <c r="H184" i="19" s="1"/>
  <c r="G214" i="19"/>
  <c r="H214" i="19" s="1"/>
  <c r="G219" i="19"/>
  <c r="H219" i="19" s="1"/>
  <c r="G233" i="19"/>
  <c r="H233" i="19" s="1"/>
  <c r="G254" i="19"/>
  <c r="H254" i="19" s="1"/>
  <c r="F260" i="19"/>
  <c r="F314" i="19"/>
  <c r="G326" i="19"/>
  <c r="H326" i="19" s="1"/>
  <c r="F340" i="19"/>
  <c r="F361" i="19"/>
  <c r="G376" i="19"/>
  <c r="H376" i="19" s="1"/>
  <c r="F384" i="19"/>
  <c r="F401" i="19"/>
  <c r="G409" i="19"/>
  <c r="H409" i="19" s="1"/>
  <c r="G416" i="19"/>
  <c r="H416" i="19" s="1"/>
  <c r="F430" i="19"/>
  <c r="F445" i="19"/>
  <c r="F459" i="19"/>
  <c r="F490" i="19"/>
  <c r="F494" i="19"/>
  <c r="G505" i="19"/>
  <c r="H505" i="19" s="1"/>
  <c r="F573" i="19"/>
  <c r="F576" i="19"/>
  <c r="F600" i="19"/>
  <c r="F696" i="19"/>
  <c r="G753" i="19"/>
  <c r="H753" i="19" s="1"/>
  <c r="F872" i="19"/>
  <c r="F894" i="19"/>
  <c r="F992" i="19"/>
  <c r="F1009" i="19"/>
  <c r="G1054" i="19"/>
  <c r="H1054" i="19" s="1"/>
  <c r="F1176" i="19"/>
  <c r="F1238" i="19"/>
  <c r="F1317" i="19"/>
  <c r="G1317" i="19"/>
  <c r="H1317" i="19" s="1"/>
  <c r="F1325" i="19"/>
  <c r="G1337" i="19"/>
  <c r="H1337" i="19" s="1"/>
  <c r="G1352" i="19"/>
  <c r="H1352" i="19" s="1"/>
  <c r="G1386" i="19"/>
  <c r="H1386" i="19" s="1"/>
  <c r="F1386" i="19"/>
  <c r="G1425" i="19"/>
  <c r="H1425" i="19" s="1"/>
  <c r="G1544" i="19"/>
  <c r="H1544" i="19" s="1"/>
  <c r="G1606" i="19"/>
  <c r="H1606" i="19" s="1"/>
  <c r="F1613" i="19"/>
  <c r="F1706" i="19"/>
  <c r="G1733" i="19"/>
  <c r="H1733" i="19" s="1"/>
  <c r="F1733" i="19"/>
  <c r="G1737" i="19"/>
  <c r="H1737" i="19" s="1"/>
  <c r="F1837" i="19"/>
  <c r="G1915" i="19"/>
  <c r="H1915" i="19" s="1"/>
  <c r="F1915" i="19"/>
  <c r="G1926" i="19"/>
  <c r="H1926" i="19" s="1"/>
  <c r="G2040" i="19"/>
  <c r="H2040" i="19" s="1"/>
  <c r="G2094" i="19"/>
  <c r="H2094" i="19" s="1"/>
  <c r="F2147" i="19"/>
  <c r="G2177" i="19"/>
  <c r="H2177" i="19" s="1"/>
  <c r="G2221" i="19"/>
  <c r="H2221" i="19" s="1"/>
  <c r="F2305" i="19"/>
  <c r="G2310" i="19"/>
  <c r="H2310" i="19" s="1"/>
  <c r="F2321" i="19"/>
  <c r="F2389" i="19"/>
  <c r="F2403" i="19"/>
  <c r="G2426" i="19"/>
  <c r="H2426" i="19" s="1"/>
  <c r="G2434" i="19"/>
  <c r="H2434" i="19" s="1"/>
  <c r="G2437" i="19"/>
  <c r="H2437" i="19" s="1"/>
  <c r="G2466" i="19"/>
  <c r="H2466" i="19" s="1"/>
  <c r="F2509" i="19"/>
  <c r="F2798" i="19"/>
  <c r="F2849" i="19"/>
  <c r="G2902" i="19"/>
  <c r="H2902" i="19" s="1"/>
  <c r="F2907" i="19"/>
  <c r="G2977" i="19"/>
  <c r="H2977" i="19" s="1"/>
  <c r="G2981" i="19"/>
  <c r="H2981" i="19" s="1"/>
  <c r="F2995" i="19"/>
  <c r="F3162" i="19"/>
  <c r="F3232" i="19"/>
  <c r="G3481" i="19"/>
  <c r="H3481" i="19" s="1"/>
  <c r="F3504" i="19"/>
  <c r="G3503" i="19"/>
  <c r="H3503" i="19" s="1"/>
  <c r="F3638" i="19"/>
  <c r="G3638" i="19"/>
  <c r="H3638" i="19" s="1"/>
  <c r="G3976" i="19"/>
  <c r="H3976" i="19" s="1"/>
  <c r="F4310" i="19"/>
  <c r="F4665" i="19"/>
  <c r="G4665" i="19"/>
  <c r="H4665" i="19" s="1"/>
  <c r="F5022" i="19"/>
  <c r="G5022" i="19"/>
  <c r="H5022" i="19" s="1"/>
  <c r="G5272" i="19"/>
  <c r="H5272" i="19" s="1"/>
  <c r="F5272" i="19"/>
  <c r="G5421" i="19"/>
  <c r="H5421" i="19" s="1"/>
  <c r="F5421" i="19"/>
  <c r="G6535" i="19"/>
  <c r="H6535" i="19" s="1"/>
  <c r="F6535" i="19"/>
  <c r="G6534" i="19"/>
  <c r="H6534" i="19" s="1"/>
  <c r="G6543" i="19"/>
  <c r="H6543" i="19" s="1"/>
  <c r="F6543" i="19"/>
  <c r="G729" i="19"/>
  <c r="H729" i="19" s="1"/>
  <c r="F762" i="19"/>
  <c r="G793" i="19"/>
  <c r="H793" i="19" s="1"/>
  <c r="F808" i="19"/>
  <c r="F994" i="19"/>
  <c r="G1086" i="19"/>
  <c r="H1086" i="19" s="1"/>
  <c r="F1294" i="19"/>
  <c r="G1299" i="19"/>
  <c r="H1299" i="19" s="1"/>
  <c r="F1361" i="19"/>
  <c r="F1377" i="19"/>
  <c r="G1414" i="19"/>
  <c r="H1414" i="19" s="1"/>
  <c r="F1486" i="19"/>
  <c r="G1546" i="19"/>
  <c r="H1546" i="19" s="1"/>
  <c r="G1574" i="19"/>
  <c r="H1574" i="19" s="1"/>
  <c r="G1658" i="19"/>
  <c r="H1658" i="19" s="1"/>
  <c r="G1818" i="19"/>
  <c r="H1818" i="19" s="1"/>
  <c r="F1985" i="19"/>
  <c r="G2054" i="19"/>
  <c r="H2054" i="19" s="1"/>
  <c r="G2069" i="19"/>
  <c r="H2069" i="19" s="1"/>
  <c r="F2153" i="19"/>
  <c r="G2158" i="19"/>
  <c r="H2158" i="19" s="1"/>
  <c r="F2189" i="19"/>
  <c r="F2257" i="19"/>
  <c r="F2262" i="19"/>
  <c r="F2368" i="19"/>
  <c r="G2417" i="19"/>
  <c r="H2417" i="19" s="1"/>
  <c r="G2614" i="19"/>
  <c r="H2614" i="19" s="1"/>
  <c r="G2893" i="19"/>
  <c r="H2893" i="19" s="1"/>
  <c r="F3013" i="19"/>
  <c r="G3022" i="19"/>
  <c r="H3022" i="19" s="1"/>
  <c r="F3158" i="19"/>
  <c r="F3161" i="19"/>
  <c r="F3193" i="19"/>
  <c r="F3220" i="19"/>
  <c r="G3505" i="19"/>
  <c r="H3505" i="19" s="1"/>
  <c r="G3759" i="19"/>
  <c r="H3759" i="19" s="1"/>
  <c r="G4026" i="19"/>
  <c r="H4026" i="19" s="1"/>
  <c r="G4164" i="19"/>
  <c r="H4164" i="19" s="1"/>
  <c r="F4164" i="19"/>
  <c r="F4252" i="19"/>
  <c r="G4348" i="19"/>
  <c r="H4348" i="19" s="1"/>
  <c r="F4348" i="19"/>
  <c r="F4666" i="19"/>
  <c r="F4740" i="19"/>
  <c r="F4739" i="19"/>
  <c r="F4994" i="19"/>
  <c r="G4993" i="19"/>
  <c r="H4993" i="19" s="1"/>
  <c r="G4994" i="19"/>
  <c r="H4994" i="19" s="1"/>
  <c r="G5094" i="19"/>
  <c r="H5094" i="19" s="1"/>
  <c r="F5094" i="19"/>
  <c r="G5135" i="19"/>
  <c r="H5135" i="19" s="1"/>
  <c r="F5135" i="19"/>
  <c r="F5202" i="19"/>
  <c r="G5396" i="19"/>
  <c r="H5396" i="19" s="1"/>
  <c r="F5397" i="19"/>
  <c r="G5397" i="19"/>
  <c r="H5397" i="19" s="1"/>
  <c r="G5475" i="19"/>
  <c r="H5475" i="19" s="1"/>
  <c r="F5475" i="19"/>
  <c r="F5486" i="19"/>
  <c r="F5487" i="19"/>
  <c r="G5487" i="19"/>
  <c r="H5487" i="19" s="1"/>
  <c r="G6750" i="19"/>
  <c r="H6750" i="19" s="1"/>
  <c r="G6751" i="19"/>
  <c r="H6751" i="19" s="1"/>
  <c r="F6751" i="19"/>
  <c r="G7138" i="19"/>
  <c r="H7138" i="19" s="1"/>
  <c r="F7138" i="19"/>
  <c r="F721" i="19"/>
  <c r="G782" i="19"/>
  <c r="H782" i="19" s="1"/>
  <c r="G814" i="19"/>
  <c r="H814" i="19" s="1"/>
  <c r="F817" i="19"/>
  <c r="G841" i="19"/>
  <c r="H841" i="19" s="1"/>
  <c r="G912" i="19"/>
  <c r="H912" i="19" s="1"/>
  <c r="F937" i="19"/>
  <c r="G945" i="19"/>
  <c r="H945" i="19" s="1"/>
  <c r="G966" i="19"/>
  <c r="H966" i="19" s="1"/>
  <c r="F1003" i="19"/>
  <c r="F1034" i="19"/>
  <c r="G1056" i="19"/>
  <c r="H1056" i="19" s="1"/>
  <c r="F1097" i="19"/>
  <c r="F1131" i="19"/>
  <c r="F1186" i="19"/>
  <c r="F1242" i="19"/>
  <c r="F1270" i="19"/>
  <c r="F1315" i="19"/>
  <c r="G1377" i="19"/>
  <c r="H1377" i="19" s="1"/>
  <c r="F1414" i="19"/>
  <c r="G1474" i="19"/>
  <c r="H1474" i="19" s="1"/>
  <c r="G1486" i="19"/>
  <c r="H1486" i="19" s="1"/>
  <c r="G1490" i="19"/>
  <c r="H1490" i="19" s="1"/>
  <c r="G1494" i="19"/>
  <c r="H1494" i="19" s="1"/>
  <c r="G1547" i="19"/>
  <c r="H1547" i="19" s="1"/>
  <c r="G1592" i="19"/>
  <c r="H1592" i="19" s="1"/>
  <c r="F1658" i="19"/>
  <c r="G1705" i="19"/>
  <c r="H1705" i="19" s="1"/>
  <c r="F1709" i="19"/>
  <c r="F1760" i="19"/>
  <c r="G1769" i="19"/>
  <c r="H1769" i="19" s="1"/>
  <c r="G1785" i="19"/>
  <c r="H1785" i="19" s="1"/>
  <c r="G1801" i="19"/>
  <c r="H1801" i="19" s="1"/>
  <c r="F1818" i="19"/>
  <c r="F1878" i="19"/>
  <c r="G1969" i="19"/>
  <c r="H1969" i="19" s="1"/>
  <c r="G1985" i="19"/>
  <c r="H1985" i="19" s="1"/>
  <c r="F2069" i="19"/>
  <c r="G2122" i="19"/>
  <c r="H2122" i="19" s="1"/>
  <c r="G2129" i="19"/>
  <c r="H2129" i="19" s="1"/>
  <c r="G2153" i="19"/>
  <c r="H2153" i="19" s="1"/>
  <c r="G2163" i="19"/>
  <c r="H2163" i="19" s="1"/>
  <c r="G2195" i="19"/>
  <c r="H2195" i="19" s="1"/>
  <c r="F2254" i="19"/>
  <c r="G2257" i="19"/>
  <c r="H2257" i="19" s="1"/>
  <c r="G2270" i="19"/>
  <c r="H2270" i="19" s="1"/>
  <c r="G2274" i="19"/>
  <c r="H2274" i="19" s="1"/>
  <c r="G2368" i="19"/>
  <c r="H2368" i="19" s="1"/>
  <c r="G2379" i="19"/>
  <c r="H2379" i="19" s="1"/>
  <c r="G2387" i="19"/>
  <c r="H2387" i="19" s="1"/>
  <c r="F2414" i="19"/>
  <c r="F2417" i="19"/>
  <c r="F2464" i="19"/>
  <c r="G2482" i="19"/>
  <c r="H2482" i="19" s="1"/>
  <c r="G2542" i="19"/>
  <c r="H2542" i="19" s="1"/>
  <c r="F2572" i="19"/>
  <c r="G2643" i="19"/>
  <c r="H2643" i="19" s="1"/>
  <c r="G2678" i="19"/>
  <c r="H2678" i="19" s="1"/>
  <c r="F2721" i="19"/>
  <c r="G2742" i="19"/>
  <c r="H2742" i="19" s="1"/>
  <c r="F2747" i="19"/>
  <c r="G2762" i="19"/>
  <c r="H2762" i="19" s="1"/>
  <c r="G2765" i="19"/>
  <c r="H2765" i="19" s="1"/>
  <c r="F2785" i="19"/>
  <c r="G2822" i="19"/>
  <c r="H2822" i="19" s="1"/>
  <c r="F2875" i="19"/>
  <c r="F2891" i="19"/>
  <c r="G2958" i="19"/>
  <c r="H2958" i="19" s="1"/>
  <c r="G3013" i="19"/>
  <c r="H3013" i="19" s="1"/>
  <c r="F3035" i="19"/>
  <c r="G3038" i="19"/>
  <c r="H3038" i="19" s="1"/>
  <c r="G3158" i="19"/>
  <c r="H3158" i="19" s="1"/>
  <c r="G3161" i="19"/>
  <c r="H3161" i="19" s="1"/>
  <c r="G3199" i="19"/>
  <c r="H3199" i="19" s="1"/>
  <c r="G3220" i="19"/>
  <c r="H3220" i="19" s="1"/>
  <c r="F3224" i="19"/>
  <c r="F3384" i="19"/>
  <c r="G3457" i="19"/>
  <c r="H3457" i="19" s="1"/>
  <c r="F3457" i="19"/>
  <c r="F3531" i="19"/>
  <c r="G3540" i="19"/>
  <c r="H3540" i="19" s="1"/>
  <c r="G3671" i="19"/>
  <c r="H3671" i="19" s="1"/>
  <c r="F3713" i="19"/>
  <c r="G3713" i="19"/>
  <c r="H3713" i="19" s="1"/>
  <c r="F3852" i="19"/>
  <c r="F3993" i="19"/>
  <c r="G4105" i="19"/>
  <c r="H4105" i="19" s="1"/>
  <c r="F4105" i="19"/>
  <c r="F4191" i="19"/>
  <c r="G4238" i="19"/>
  <c r="H4238" i="19" s="1"/>
  <c r="G4252" i="19"/>
  <c r="H4252" i="19" s="1"/>
  <c r="G4352" i="19"/>
  <c r="H4352" i="19" s="1"/>
  <c r="F4495" i="19"/>
  <c r="G4830" i="19"/>
  <c r="H4830" i="19" s="1"/>
  <c r="F4830" i="19"/>
  <c r="G5913" i="19"/>
  <c r="H5913" i="19" s="1"/>
  <c r="F5913" i="19"/>
  <c r="F6222" i="19"/>
  <c r="F6780" i="19"/>
  <c r="F6779" i="19"/>
  <c r="G6779" i="19"/>
  <c r="H6779" i="19" s="1"/>
  <c r="F730" i="19"/>
  <c r="F794" i="19"/>
  <c r="F846" i="19"/>
  <c r="G865" i="19"/>
  <c r="H865" i="19" s="1"/>
  <c r="G878" i="19"/>
  <c r="H878" i="19" s="1"/>
  <c r="F939" i="19"/>
  <c r="F1008" i="19"/>
  <c r="F1070" i="19"/>
  <c r="G1078" i="19"/>
  <c r="H1078" i="19" s="1"/>
  <c r="F1096" i="19"/>
  <c r="F1113" i="19"/>
  <c r="G1206" i="19"/>
  <c r="H1206" i="19" s="1"/>
  <c r="G1225" i="19"/>
  <c r="H1225" i="19" s="1"/>
  <c r="F1246" i="19"/>
  <c r="F1281" i="19"/>
  <c r="F1376" i="19"/>
  <c r="F1419" i="19"/>
  <c r="F1440" i="19"/>
  <c r="G1465" i="19"/>
  <c r="H1465" i="19" s="1"/>
  <c r="F1560" i="19"/>
  <c r="G1587" i="19"/>
  <c r="H1587" i="19" s="1"/>
  <c r="G1600" i="19"/>
  <c r="H1600" i="19" s="1"/>
  <c r="G1617" i="19"/>
  <c r="H1617" i="19" s="1"/>
  <c r="G1683" i="19"/>
  <c r="H1683" i="19" s="1"/>
  <c r="F1686" i="19"/>
  <c r="G1721" i="19"/>
  <c r="H1721" i="19" s="1"/>
  <c r="G1750" i="19"/>
  <c r="H1750" i="19" s="1"/>
  <c r="F1793" i="19"/>
  <c r="F1899" i="19"/>
  <c r="F1931" i="19"/>
  <c r="F1963" i="19"/>
  <c r="G2003" i="19"/>
  <c r="H2003" i="19" s="1"/>
  <c r="G2016" i="19"/>
  <c r="H2016" i="19" s="1"/>
  <c r="G2025" i="19"/>
  <c r="H2025" i="19" s="1"/>
  <c r="F2081" i="19"/>
  <c r="G2137" i="19"/>
  <c r="H2137" i="19" s="1"/>
  <c r="F2179" i="19"/>
  <c r="F2251" i="19"/>
  <c r="F2265" i="19"/>
  <c r="F2286" i="19"/>
  <c r="F2377" i="19"/>
  <c r="G2409" i="19"/>
  <c r="H2409" i="19" s="1"/>
  <c r="F2697" i="19"/>
  <c r="F2715" i="19"/>
  <c r="F2827" i="19"/>
  <c r="F2851" i="19"/>
  <c r="F2971" i="19"/>
  <c r="F3067" i="19"/>
  <c r="F3107" i="19"/>
  <c r="F3288" i="19"/>
  <c r="G3291" i="19"/>
  <c r="H3291" i="19" s="1"/>
  <c r="G3313" i="19"/>
  <c r="H3313" i="19" s="1"/>
  <c r="F3352" i="19"/>
  <c r="F3419" i="19"/>
  <c r="G3419" i="19"/>
  <c r="H3419" i="19" s="1"/>
  <c r="G3556" i="19"/>
  <c r="H3556" i="19" s="1"/>
  <c r="G3639" i="19"/>
  <c r="H3639" i="19" s="1"/>
  <c r="G3775" i="19"/>
  <c r="H3775" i="19" s="1"/>
  <c r="G3803" i="19"/>
  <c r="H3803" i="19" s="1"/>
  <c r="G3860" i="19"/>
  <c r="H3860" i="19" s="1"/>
  <c r="F3860" i="19"/>
  <c r="G3914" i="19"/>
  <c r="H3914" i="19" s="1"/>
  <c r="F3914" i="19"/>
  <c r="G4036" i="19"/>
  <c r="H4036" i="19" s="1"/>
  <c r="F4036" i="19"/>
  <c r="G4132" i="19"/>
  <c r="H4132" i="19" s="1"/>
  <c r="G4201" i="19"/>
  <c r="H4201" i="19" s="1"/>
  <c r="F4201" i="19"/>
  <c r="G4362" i="19"/>
  <c r="H4362" i="19" s="1"/>
  <c r="F4362" i="19"/>
  <c r="G4361" i="19"/>
  <c r="H4361" i="19" s="1"/>
  <c r="F4361" i="19"/>
  <c r="G4478" i="19"/>
  <c r="H4478" i="19" s="1"/>
  <c r="G4610" i="19"/>
  <c r="H4610" i="19" s="1"/>
  <c r="F4719" i="19"/>
  <c r="G4942" i="19"/>
  <c r="H4942" i="19" s="1"/>
  <c r="F4942" i="19"/>
  <c r="G4999" i="19"/>
  <c r="H4999" i="19" s="1"/>
  <c r="F4999" i="19"/>
  <c r="G5131" i="19"/>
  <c r="H5131" i="19" s="1"/>
  <c r="F5131" i="19"/>
  <c r="F6859" i="19"/>
  <c r="G6859" i="19"/>
  <c r="H6859" i="19" s="1"/>
  <c r="F3273" i="19"/>
  <c r="F3284" i="19"/>
  <c r="F3320" i="19"/>
  <c r="G3356" i="19"/>
  <c r="H3356" i="19" s="1"/>
  <c r="G3391" i="19"/>
  <c r="H3391" i="19" s="1"/>
  <c r="G3414" i="19"/>
  <c r="H3414" i="19" s="1"/>
  <c r="F3424" i="19"/>
  <c r="F3428" i="19"/>
  <c r="F3467" i="19"/>
  <c r="G3545" i="19"/>
  <c r="H3545" i="19" s="1"/>
  <c r="G3644" i="19"/>
  <c r="H3644" i="19" s="1"/>
  <c r="F3670" i="19"/>
  <c r="G3673" i="19"/>
  <c r="H3673" i="19" s="1"/>
  <c r="G3769" i="19"/>
  <c r="H3769" i="19" s="1"/>
  <c r="G3799" i="19"/>
  <c r="H3799" i="19" s="1"/>
  <c r="F3899" i="19"/>
  <c r="F3910" i="19"/>
  <c r="G3985" i="19"/>
  <c r="H3985" i="19" s="1"/>
  <c r="F3989" i="19"/>
  <c r="F4214" i="19"/>
  <c r="G4292" i="19"/>
  <c r="H4292" i="19" s="1"/>
  <c r="G4295" i="19"/>
  <c r="H4295" i="19" s="1"/>
  <c r="G4314" i="19"/>
  <c r="H4314" i="19" s="1"/>
  <c r="G4333" i="19"/>
  <c r="H4333" i="19" s="1"/>
  <c r="F4367" i="19"/>
  <c r="G4367" i="19"/>
  <c r="H4367" i="19" s="1"/>
  <c r="F4461" i="19"/>
  <c r="G4548" i="19"/>
  <c r="H4548" i="19" s="1"/>
  <c r="F4548" i="19"/>
  <c r="F4576" i="19"/>
  <c r="G4658" i="19"/>
  <c r="H4658" i="19" s="1"/>
  <c r="G4662" i="19"/>
  <c r="H4662" i="19" s="1"/>
  <c r="F4662" i="19"/>
  <c r="F4703" i="19"/>
  <c r="G4726" i="19"/>
  <c r="H4726" i="19" s="1"/>
  <c r="F4726" i="19"/>
  <c r="F4745" i="19"/>
  <c r="G4745" i="19"/>
  <c r="H4745" i="19" s="1"/>
  <c r="F4842" i="19"/>
  <c r="G4842" i="19"/>
  <c r="H4842" i="19" s="1"/>
  <c r="G4951" i="19"/>
  <c r="H4951" i="19" s="1"/>
  <c r="F5293" i="19"/>
  <c r="F5292" i="19"/>
  <c r="F5483" i="19"/>
  <c r="F5484" i="19"/>
  <c r="G5814" i="19"/>
  <c r="H5814" i="19" s="1"/>
  <c r="F5814" i="19"/>
  <c r="F5825" i="19"/>
  <c r="F5849" i="19"/>
  <c r="G5849" i="19"/>
  <c r="H5849" i="19" s="1"/>
  <c r="G6355" i="19"/>
  <c r="H6355" i="19" s="1"/>
  <c r="F6355" i="19"/>
  <c r="G6354" i="19"/>
  <c r="H6354" i="19" s="1"/>
  <c r="F6851" i="19"/>
  <c r="F6943" i="19"/>
  <c r="F6942" i="19"/>
  <c r="G3324" i="19"/>
  <c r="H3324" i="19" s="1"/>
  <c r="G3383" i="19"/>
  <c r="H3383" i="19" s="1"/>
  <c r="F3412" i="19"/>
  <c r="G3519" i="19"/>
  <c r="H3519" i="19" s="1"/>
  <c r="F3521" i="19"/>
  <c r="F3566" i="19"/>
  <c r="G3566" i="19"/>
  <c r="H3566" i="19" s="1"/>
  <c r="F3697" i="19"/>
  <c r="G3697" i="19"/>
  <c r="H3697" i="19" s="1"/>
  <c r="G3708" i="19"/>
  <c r="H3708" i="19" s="1"/>
  <c r="G3711" i="19"/>
  <c r="H3711" i="19" s="1"/>
  <c r="G3913" i="19"/>
  <c r="H3913" i="19" s="1"/>
  <c r="G3961" i="19"/>
  <c r="H3961" i="19" s="1"/>
  <c r="F4047" i="19"/>
  <c r="F4076" i="19"/>
  <c r="G4090" i="19"/>
  <c r="H4090" i="19" s="1"/>
  <c r="G4149" i="19"/>
  <c r="H4149" i="19" s="1"/>
  <c r="G4199" i="19"/>
  <c r="H4199" i="19" s="1"/>
  <c r="G4244" i="19"/>
  <c r="H4244" i="19" s="1"/>
  <c r="G4369" i="19"/>
  <c r="H4369" i="19" s="1"/>
  <c r="F4369" i="19"/>
  <c r="F4437" i="19"/>
  <c r="G4437" i="19"/>
  <c r="H4437" i="19" s="1"/>
  <c r="G4536" i="19"/>
  <c r="H4536" i="19" s="1"/>
  <c r="G4554" i="19"/>
  <c r="H4554" i="19" s="1"/>
  <c r="G4586" i="19"/>
  <c r="H4586" i="19" s="1"/>
  <c r="G4606" i="19"/>
  <c r="H4606" i="19" s="1"/>
  <c r="F4606" i="19"/>
  <c r="F4825" i="19"/>
  <c r="G4867" i="19"/>
  <c r="H4867" i="19" s="1"/>
  <c r="F4867" i="19"/>
  <c r="G4987" i="19"/>
  <c r="H4987" i="19" s="1"/>
  <c r="G5253" i="19"/>
  <c r="H5253" i="19" s="1"/>
  <c r="F5329" i="19"/>
  <c r="G5482" i="19"/>
  <c r="H5482" i="19" s="1"/>
  <c r="F5482" i="19"/>
  <c r="G5486" i="19"/>
  <c r="H5486" i="19" s="1"/>
  <c r="F6277" i="19"/>
  <c r="G6652" i="19"/>
  <c r="H6652" i="19" s="1"/>
  <c r="F6652" i="19"/>
  <c r="G6724" i="19"/>
  <c r="H6724" i="19" s="1"/>
  <c r="G6731" i="19"/>
  <c r="H6731" i="19" s="1"/>
  <c r="F6759" i="19"/>
  <c r="G6759" i="19"/>
  <c r="H6759" i="19" s="1"/>
  <c r="F7121" i="19"/>
  <c r="G7196" i="19"/>
  <c r="H7196" i="19" s="1"/>
  <c r="F7195" i="19"/>
  <c r="F3401" i="19"/>
  <c r="F3473" i="19"/>
  <c r="G3494" i="19"/>
  <c r="H3494" i="19" s="1"/>
  <c r="F3512" i="19"/>
  <c r="F3812" i="19"/>
  <c r="G3876" i="19"/>
  <c r="H3876" i="19" s="1"/>
  <c r="F3894" i="19"/>
  <c r="F4022" i="19"/>
  <c r="G4138" i="19"/>
  <c r="H4138" i="19" s="1"/>
  <c r="F4228" i="19"/>
  <c r="G4316" i="19"/>
  <c r="H4316" i="19" s="1"/>
  <c r="F4320" i="19"/>
  <c r="G4399" i="19"/>
  <c r="H4399" i="19" s="1"/>
  <c r="F4449" i="19"/>
  <c r="G4991" i="19"/>
  <c r="H4991" i="19" s="1"/>
  <c r="G5066" i="19"/>
  <c r="H5066" i="19" s="1"/>
  <c r="G5769" i="19"/>
  <c r="H5769" i="19" s="1"/>
  <c r="F5769" i="19"/>
  <c r="F5866" i="19"/>
  <c r="F5867" i="19"/>
  <c r="F5962" i="19"/>
  <c r="G6326" i="19"/>
  <c r="H6326" i="19" s="1"/>
  <c r="F6327" i="19"/>
  <c r="F6747" i="19"/>
  <c r="G3599" i="19"/>
  <c r="H3599" i="19" s="1"/>
  <c r="F3635" i="19"/>
  <c r="G3758" i="19"/>
  <c r="H3758" i="19" s="1"/>
  <c r="G3791" i="19"/>
  <c r="H3791" i="19" s="1"/>
  <c r="G3868" i="19"/>
  <c r="H3868" i="19" s="1"/>
  <c r="G3909" i="19"/>
  <c r="H3909" i="19" s="1"/>
  <c r="G4060" i="19"/>
  <c r="H4060" i="19" s="1"/>
  <c r="G4169" i="19"/>
  <c r="H4169" i="19" s="1"/>
  <c r="G4218" i="19"/>
  <c r="H4218" i="19" s="1"/>
  <c r="F4258" i="19"/>
  <c r="G4312" i="19"/>
  <c r="H4312" i="19" s="1"/>
  <c r="F4383" i="19"/>
  <c r="G4388" i="19"/>
  <c r="H4388" i="19" s="1"/>
  <c r="F4452" i="19"/>
  <c r="F4465" i="19"/>
  <c r="G4582" i="19"/>
  <c r="H4582" i="19" s="1"/>
  <c r="G4602" i="19"/>
  <c r="H4602" i="19" s="1"/>
  <c r="F4631" i="19"/>
  <c r="G4678" i="19"/>
  <c r="H4678" i="19" s="1"/>
  <c r="G4682" i="19"/>
  <c r="H4682" i="19" s="1"/>
  <c r="F4686" i="19"/>
  <c r="G4730" i="19"/>
  <c r="H4730" i="19" s="1"/>
  <c r="F4764" i="19"/>
  <c r="F4843" i="19"/>
  <c r="F4890" i="19"/>
  <c r="G5026" i="19"/>
  <c r="H5026" i="19" s="1"/>
  <c r="F5026" i="19"/>
  <c r="F5074" i="19"/>
  <c r="F5231" i="19"/>
  <c r="G5261" i="19"/>
  <c r="H5261" i="19" s="1"/>
  <c r="F5288" i="19"/>
  <c r="G5369" i="19"/>
  <c r="H5369" i="19" s="1"/>
  <c r="F5423" i="19"/>
  <c r="G5430" i="19"/>
  <c r="H5430" i="19" s="1"/>
  <c r="F5993" i="19"/>
  <c r="G5993" i="19"/>
  <c r="H5993" i="19" s="1"/>
  <c r="G6001" i="19"/>
  <c r="H6001" i="19" s="1"/>
  <c r="F6001" i="19"/>
  <c r="G6459" i="19"/>
  <c r="H6459" i="19" s="1"/>
  <c r="F6459" i="19"/>
  <c r="G6467" i="19"/>
  <c r="H6467" i="19" s="1"/>
  <c r="F6467" i="19"/>
  <c r="F6668" i="19"/>
  <c r="F6921" i="19"/>
  <c r="F7118" i="19"/>
  <c r="G3579" i="19"/>
  <c r="H3579" i="19" s="1"/>
  <c r="F3659" i="19"/>
  <c r="F3729" i="19"/>
  <c r="G3737" i="19"/>
  <c r="H3737" i="19" s="1"/>
  <c r="F3758" i="19"/>
  <c r="F3761" i="19"/>
  <c r="G3793" i="19"/>
  <c r="H3793" i="19" s="1"/>
  <c r="F3859" i="19"/>
  <c r="F3868" i="19"/>
  <c r="F3909" i="19"/>
  <c r="F3920" i="19"/>
  <c r="F3972" i="19"/>
  <c r="F4061" i="19"/>
  <c r="G4071" i="19"/>
  <c r="H4071" i="19" s="1"/>
  <c r="F4085" i="19"/>
  <c r="G4113" i="19"/>
  <c r="H4113" i="19" s="1"/>
  <c r="F4122" i="19"/>
  <c r="F4175" i="19"/>
  <c r="G4180" i="19"/>
  <c r="H4180" i="19" s="1"/>
  <c r="F4188" i="19"/>
  <c r="G4212" i="19"/>
  <c r="H4212" i="19" s="1"/>
  <c r="G4293" i="19"/>
  <c r="H4293" i="19" s="1"/>
  <c r="F4381" i="19"/>
  <c r="G4393" i="19"/>
  <c r="H4393" i="19" s="1"/>
  <c r="G4412" i="19"/>
  <c r="H4412" i="19" s="1"/>
  <c r="G4425" i="19"/>
  <c r="H4425" i="19" s="1"/>
  <c r="F4457" i="19"/>
  <c r="F4519" i="19"/>
  <c r="G4542" i="19"/>
  <c r="H4542" i="19" s="1"/>
  <c r="F4674" i="19"/>
  <c r="F4724" i="19"/>
  <c r="F4750" i="19"/>
  <c r="F4769" i="19"/>
  <c r="G4769" i="19"/>
  <c r="H4769" i="19" s="1"/>
  <c r="G4817" i="19"/>
  <c r="H4817" i="19" s="1"/>
  <c r="G4833" i="19"/>
  <c r="H4833" i="19" s="1"/>
  <c r="F4879" i="19"/>
  <c r="G4895" i="19"/>
  <c r="H4895" i="19" s="1"/>
  <c r="G5003" i="19"/>
  <c r="H5003" i="19" s="1"/>
  <c r="G5106" i="19"/>
  <c r="H5106" i="19" s="1"/>
  <c r="F5106" i="19"/>
  <c r="G5228" i="19"/>
  <c r="H5228" i="19" s="1"/>
  <c r="G5351" i="19"/>
  <c r="H5351" i="19" s="1"/>
  <c r="G5362" i="19"/>
  <c r="H5362" i="19" s="1"/>
  <c r="G5376" i="19"/>
  <c r="H5376" i="19" s="1"/>
  <c r="F5430" i="19"/>
  <c r="G5626" i="19"/>
  <c r="H5626" i="19" s="1"/>
  <c r="G6039" i="19"/>
  <c r="H6039" i="19" s="1"/>
  <c r="G6038" i="19"/>
  <c r="H6038" i="19" s="1"/>
  <c r="G6329" i="19"/>
  <c r="H6329" i="19" s="1"/>
  <c r="F6655" i="19"/>
  <c r="G6655" i="19"/>
  <c r="H6655" i="19" s="1"/>
  <c r="F6869" i="19"/>
  <c r="F6910" i="19"/>
  <c r="G4446" i="19"/>
  <c r="H4446" i="19" s="1"/>
  <c r="F4470" i="19"/>
  <c r="F4476" i="19"/>
  <c r="F4486" i="19"/>
  <c r="G4504" i="19"/>
  <c r="H4504" i="19" s="1"/>
  <c r="F4667" i="19"/>
  <c r="G4713" i="19"/>
  <c r="H4713" i="19" s="1"/>
  <c r="G4743" i="19"/>
  <c r="H4743" i="19" s="1"/>
  <c r="G5010" i="19"/>
  <c r="H5010" i="19" s="1"/>
  <c r="F5010" i="19"/>
  <c r="F5018" i="19"/>
  <c r="G5139" i="19"/>
  <c r="H5139" i="19" s="1"/>
  <c r="G5248" i="19"/>
  <c r="H5248" i="19" s="1"/>
  <c r="F5248" i="19"/>
  <c r="G5388" i="19"/>
  <c r="H5388" i="19" s="1"/>
  <c r="F5491" i="19"/>
  <c r="G5881" i="19"/>
  <c r="H5881" i="19" s="1"/>
  <c r="F5881" i="19"/>
  <c r="F6862" i="19"/>
  <c r="G6862" i="19"/>
  <c r="H6862" i="19" s="1"/>
  <c r="F6925" i="19"/>
  <c r="F6949" i="19"/>
  <c r="G6949" i="19"/>
  <c r="H6949" i="19" s="1"/>
  <c r="F6973" i="19"/>
  <c r="G6999" i="19"/>
  <c r="H6999" i="19" s="1"/>
  <c r="G7131" i="19"/>
  <c r="H7131" i="19" s="1"/>
  <c r="F7131" i="19"/>
  <c r="F4786" i="19"/>
  <c r="F4790" i="19"/>
  <c r="G5058" i="19"/>
  <c r="H5058" i="19" s="1"/>
  <c r="G5241" i="19"/>
  <c r="H5241" i="19" s="1"/>
  <c r="F5269" i="19"/>
  <c r="F5290" i="19"/>
  <c r="G6030" i="19"/>
  <c r="H6030" i="19" s="1"/>
  <c r="F6030" i="19"/>
  <c r="F6390" i="19"/>
  <c r="F6398" i="19"/>
  <c r="G6456" i="19"/>
  <c r="H6456" i="19" s="1"/>
  <c r="F6456" i="19"/>
  <c r="F6628" i="19"/>
  <c r="F6756" i="19"/>
  <c r="F6827" i="19"/>
  <c r="G6827" i="19"/>
  <c r="H6827" i="19" s="1"/>
  <c r="G7062" i="19"/>
  <c r="H7062" i="19" s="1"/>
  <c r="F7062" i="19"/>
  <c r="G7201" i="19"/>
  <c r="H7201" i="19" s="1"/>
  <c r="G7211" i="19"/>
  <c r="H7211" i="19" s="1"/>
  <c r="F4785" i="19"/>
  <c r="F4906" i="19"/>
  <c r="G4962" i="19"/>
  <c r="H4962" i="19" s="1"/>
  <c r="F4975" i="19"/>
  <c r="G4985" i="19"/>
  <c r="H4985" i="19" s="1"/>
  <c r="G5023" i="19"/>
  <c r="H5023" i="19" s="1"/>
  <c r="G5030" i="19"/>
  <c r="H5030" i="19" s="1"/>
  <c r="F5173" i="19"/>
  <c r="G5194" i="19"/>
  <c r="H5194" i="19" s="1"/>
  <c r="F5244" i="19"/>
  <c r="F5277" i="19"/>
  <c r="G5293" i="19"/>
  <c r="H5293" i="19" s="1"/>
  <c r="G5298" i="19"/>
  <c r="H5298" i="19" s="1"/>
  <c r="F5590" i="19"/>
  <c r="F5594" i="19"/>
  <c r="F5639" i="19"/>
  <c r="G5663" i="19"/>
  <c r="H5663" i="19" s="1"/>
  <c r="G5697" i="19"/>
  <c r="H5697" i="19" s="1"/>
  <c r="G5777" i="19"/>
  <c r="H5777" i="19" s="1"/>
  <c r="G5792" i="19"/>
  <c r="H5792" i="19" s="1"/>
  <c r="G5961" i="19"/>
  <c r="H5961" i="19" s="1"/>
  <c r="F5961" i="19"/>
  <c r="G6046" i="19"/>
  <c r="H6046" i="19" s="1"/>
  <c r="G6186" i="19"/>
  <c r="H6186" i="19" s="1"/>
  <c r="G6523" i="19"/>
  <c r="H6523" i="19" s="1"/>
  <c r="F6667" i="19"/>
  <c r="F6688" i="19"/>
  <c r="F6732" i="19"/>
  <c r="G6748" i="19"/>
  <c r="H6748" i="19" s="1"/>
  <c r="F6786" i="19"/>
  <c r="F6860" i="19"/>
  <c r="F6868" i="19"/>
  <c r="G6868" i="19"/>
  <c r="H6868" i="19" s="1"/>
  <c r="G6920" i="19"/>
  <c r="H6920" i="19" s="1"/>
  <c r="F7105" i="19"/>
  <c r="G7158" i="19"/>
  <c r="H7158" i="19" s="1"/>
  <c r="F7269" i="19"/>
  <c r="G7269" i="19"/>
  <c r="H7269" i="19" s="1"/>
  <c r="F4738" i="19"/>
  <c r="G4746" i="19"/>
  <c r="H4746" i="19" s="1"/>
  <c r="F4754" i="19"/>
  <c r="F4814" i="19"/>
  <c r="G5060" i="19"/>
  <c r="H5060" i="19" s="1"/>
  <c r="G5234" i="19"/>
  <c r="H5234" i="19" s="1"/>
  <c r="F5241" i="19"/>
  <c r="G5305" i="19"/>
  <c r="H5305" i="19" s="1"/>
  <c r="G5312" i="19"/>
  <c r="H5312" i="19" s="1"/>
  <c r="F5357" i="19"/>
  <c r="F5431" i="19"/>
  <c r="F5490" i="19"/>
  <c r="G5535" i="19"/>
  <c r="H5535" i="19" s="1"/>
  <c r="F5583" i="19"/>
  <c r="F5690" i="19"/>
  <c r="G5719" i="19"/>
  <c r="H5719" i="19" s="1"/>
  <c r="F5835" i="19"/>
  <c r="G6085" i="19"/>
  <c r="H6085" i="19" s="1"/>
  <c r="F6086" i="19"/>
  <c r="G6242" i="19"/>
  <c r="H6242" i="19" s="1"/>
  <c r="F6262" i="19"/>
  <c r="G6291" i="19"/>
  <c r="H6291" i="19" s="1"/>
  <c r="G6310" i="19"/>
  <c r="H6310" i="19" s="1"/>
  <c r="F6379" i="19"/>
  <c r="G6398" i="19"/>
  <c r="H6398" i="19" s="1"/>
  <c r="G6508" i="19"/>
  <c r="H6508" i="19" s="1"/>
  <c r="F6592" i="19"/>
  <c r="G6600" i="19"/>
  <c r="H6600" i="19" s="1"/>
  <c r="G6626" i="19"/>
  <c r="H6626" i="19" s="1"/>
  <c r="G6679" i="19"/>
  <c r="H6679" i="19" s="1"/>
  <c r="G6715" i="19"/>
  <c r="H6715" i="19" s="1"/>
  <c r="G6756" i="19"/>
  <c r="H6756" i="19" s="1"/>
  <c r="F6901" i="19"/>
  <c r="F7002" i="19"/>
  <c r="G7002" i="19"/>
  <c r="H7002" i="19" s="1"/>
  <c r="G7110" i="19"/>
  <c r="H7110" i="19" s="1"/>
  <c r="F7110" i="19"/>
  <c r="F7113" i="19"/>
  <c r="G7183" i="19"/>
  <c r="H7183" i="19" s="1"/>
  <c r="G7195" i="19"/>
  <c r="H7195" i="19" s="1"/>
  <c r="F7201" i="19"/>
  <c r="F7254" i="19"/>
  <c r="G7262" i="19"/>
  <c r="H7262" i="19" s="1"/>
  <c r="F7262" i="19"/>
  <c r="F5587" i="19"/>
  <c r="G5591" i="19"/>
  <c r="H5591" i="19" s="1"/>
  <c r="F5969" i="19"/>
  <c r="G5984" i="19"/>
  <c r="H5984" i="19" s="1"/>
  <c r="F6187" i="19"/>
  <c r="F6195" i="19"/>
  <c r="F6274" i="19"/>
  <c r="F6299" i="19"/>
  <c r="G6307" i="19"/>
  <c r="H6307" i="19" s="1"/>
  <c r="G6442" i="19"/>
  <c r="H6442" i="19" s="1"/>
  <c r="F6501" i="19"/>
  <c r="F6516" i="19"/>
  <c r="G6607" i="19"/>
  <c r="H6607" i="19" s="1"/>
  <c r="F6631" i="19"/>
  <c r="F6660" i="19"/>
  <c r="F6823" i="19"/>
  <c r="G6855" i="19"/>
  <c r="H6855" i="19" s="1"/>
  <c r="F6870" i="19"/>
  <c r="F7004" i="19"/>
  <c r="F7278" i="19"/>
  <c r="F5511" i="19"/>
  <c r="G5514" i="19"/>
  <c r="H5514" i="19" s="1"/>
  <c r="F5559" i="19"/>
  <c r="G5575" i="19"/>
  <c r="H5575" i="19" s="1"/>
  <c r="F5601" i="19"/>
  <c r="G5614" i="19"/>
  <c r="H5614" i="19" s="1"/>
  <c r="F5647" i="19"/>
  <c r="F5658" i="19"/>
  <c r="F5771" i="19"/>
  <c r="F5788" i="19"/>
  <c r="F5794" i="19"/>
  <c r="F5817" i="19"/>
  <c r="G5846" i="19"/>
  <c r="H5846" i="19" s="1"/>
  <c r="F5868" i="19"/>
  <c r="F5968" i="19"/>
  <c r="F5970" i="19"/>
  <c r="F5977" i="19"/>
  <c r="F6051" i="19"/>
  <c r="F6059" i="19"/>
  <c r="G6089" i="19"/>
  <c r="H6089" i="19" s="1"/>
  <c r="F6102" i="19"/>
  <c r="F6126" i="19"/>
  <c r="G6134" i="19"/>
  <c r="H6134" i="19" s="1"/>
  <c r="F6197" i="19"/>
  <c r="G6211" i="19"/>
  <c r="H6211" i="19" s="1"/>
  <c r="G6233" i="19"/>
  <c r="H6233" i="19" s="1"/>
  <c r="F6309" i="19"/>
  <c r="G6344" i="19"/>
  <c r="H6344" i="19" s="1"/>
  <c r="F6347" i="19"/>
  <c r="F6436" i="19"/>
  <c r="F6447" i="19"/>
  <c r="F6547" i="19"/>
  <c r="G6571" i="19"/>
  <c r="H6571" i="19" s="1"/>
  <c r="F6608" i="19"/>
  <c r="G6647" i="19"/>
  <c r="H6647" i="19" s="1"/>
  <c r="F6713" i="19"/>
  <c r="F6791" i="19"/>
  <c r="F6879" i="19"/>
  <c r="F6889" i="19"/>
  <c r="F6938" i="19"/>
  <c r="F6964" i="19"/>
  <c r="F6972" i="19"/>
  <c r="F6999" i="19"/>
  <c r="G7040" i="19"/>
  <c r="H7040" i="19" s="1"/>
  <c r="F7051" i="19"/>
  <c r="F7114" i="19"/>
  <c r="G7200" i="19"/>
  <c r="H7200" i="19" s="1"/>
  <c r="G7222" i="19"/>
  <c r="H7222" i="19" s="1"/>
  <c r="G7259" i="19"/>
  <c r="H7259" i="19" s="1"/>
  <c r="F5612" i="19"/>
  <c r="F5636" i="19"/>
  <c r="F5644" i="19"/>
  <c r="G5724" i="19"/>
  <c r="H5724" i="19" s="1"/>
  <c r="F5806" i="19"/>
  <c r="F5840" i="19"/>
  <c r="G5858" i="19"/>
  <c r="H5858" i="19" s="1"/>
  <c r="F5941" i="19"/>
  <c r="F6083" i="19"/>
  <c r="F6107" i="19"/>
  <c r="F6125" i="19"/>
  <c r="G6219" i="19"/>
  <c r="H6219" i="19" s="1"/>
  <c r="G6229" i="19"/>
  <c r="H6229" i="19" s="1"/>
  <c r="F6241" i="19"/>
  <c r="G6251" i="19"/>
  <c r="H6251" i="19" s="1"/>
  <c r="F6265" i="19"/>
  <c r="G6313" i="19"/>
  <c r="H6313" i="19" s="1"/>
  <c r="G6495" i="19"/>
  <c r="H6495" i="19" s="1"/>
  <c r="G6510" i="19"/>
  <c r="H6510" i="19" s="1"/>
  <c r="F6630" i="19"/>
  <c r="G6684" i="19"/>
  <c r="H6684" i="19" s="1"/>
  <c r="F6731" i="19"/>
  <c r="F6833" i="19"/>
  <c r="G6839" i="19"/>
  <c r="H6839" i="19" s="1"/>
  <c r="G6939" i="19"/>
  <c r="H6939" i="19" s="1"/>
  <c r="G6975" i="19"/>
  <c r="H6975" i="19" s="1"/>
  <c r="F6983" i="19"/>
  <c r="G6990" i="19"/>
  <c r="H6990" i="19" s="1"/>
  <c r="G7032" i="19"/>
  <c r="H7032" i="19" s="1"/>
  <c r="G7086" i="19"/>
  <c r="H7086" i="19" s="1"/>
  <c r="F7182" i="19"/>
  <c r="G7193" i="19"/>
  <c r="H7193" i="19" s="1"/>
  <c r="G7203" i="19"/>
  <c r="H7203" i="19" s="1"/>
  <c r="G1313" i="19"/>
  <c r="H1313" i="19" s="1"/>
  <c r="F1313" i="19"/>
  <c r="G1657" i="19"/>
  <c r="H1657" i="19" s="1"/>
  <c r="F1657" i="19"/>
  <c r="F1853" i="19"/>
  <c r="G1853" i="19"/>
  <c r="H1853" i="19" s="1"/>
  <c r="G1897" i="19"/>
  <c r="H1897" i="19" s="1"/>
  <c r="F1897" i="19"/>
  <c r="G2049" i="19"/>
  <c r="H2049" i="19" s="1"/>
  <c r="F2049" i="19"/>
  <c r="G2121" i="19"/>
  <c r="H2121" i="19" s="1"/>
  <c r="F2121" i="19"/>
  <c r="G2281" i="19"/>
  <c r="H2281" i="19" s="1"/>
  <c r="F2281" i="19"/>
  <c r="G2386" i="19"/>
  <c r="H2386" i="19" s="1"/>
  <c r="F2386" i="19"/>
  <c r="G2555" i="19"/>
  <c r="H2555" i="19" s="1"/>
  <c r="F2555" i="19"/>
  <c r="G2590" i="19"/>
  <c r="H2590" i="19" s="1"/>
  <c r="F2590" i="19"/>
  <c r="G2842" i="19"/>
  <c r="H2842" i="19" s="1"/>
  <c r="F2842" i="19"/>
  <c r="G3074" i="19"/>
  <c r="H3074" i="19" s="1"/>
  <c r="F3074" i="19"/>
  <c r="F3254" i="19"/>
  <c r="G3254" i="19"/>
  <c r="H3254" i="19" s="1"/>
  <c r="F3867" i="19"/>
  <c r="G3867" i="19"/>
  <c r="H3867" i="19" s="1"/>
  <c r="F3958" i="19"/>
  <c r="F3959" i="19"/>
  <c r="G3959" i="19"/>
  <c r="H3959" i="19" s="1"/>
  <c r="F4172" i="19"/>
  <c r="G4172" i="19"/>
  <c r="H4172" i="19" s="1"/>
  <c r="F4755" i="19"/>
  <c r="F4756" i="19"/>
  <c r="G7191" i="19"/>
  <c r="H7191" i="19" s="1"/>
  <c r="F7190" i="19"/>
  <c r="G7190" i="19"/>
  <c r="H7190" i="19" s="1"/>
  <c r="G7227" i="19"/>
  <c r="H7227" i="19" s="1"/>
  <c r="F7227" i="19"/>
  <c r="G12" i="19"/>
  <c r="H12" i="19" s="1"/>
  <c r="F29" i="19"/>
  <c r="G32" i="19"/>
  <c r="H32" i="19" s="1"/>
  <c r="G35" i="19"/>
  <c r="H35" i="19" s="1"/>
  <c r="G44" i="19"/>
  <c r="H44" i="19" s="1"/>
  <c r="F61" i="19"/>
  <c r="G64" i="19"/>
  <c r="H64" i="19" s="1"/>
  <c r="G67" i="19"/>
  <c r="H67" i="19" s="1"/>
  <c r="G76" i="19"/>
  <c r="H76" i="19" s="1"/>
  <c r="F93" i="19"/>
  <c r="G96" i="19"/>
  <c r="H96" i="19" s="1"/>
  <c r="G99" i="19"/>
  <c r="H99" i="19" s="1"/>
  <c r="G108" i="19"/>
  <c r="H108" i="19" s="1"/>
  <c r="F125" i="19"/>
  <c r="G128" i="19"/>
  <c r="H128" i="19" s="1"/>
  <c r="G131" i="19"/>
  <c r="H131" i="19" s="1"/>
  <c r="G140" i="19"/>
  <c r="H140" i="19" s="1"/>
  <c r="F157" i="19"/>
  <c r="G160" i="19"/>
  <c r="H160" i="19" s="1"/>
  <c r="G163" i="19"/>
  <c r="H163" i="19" s="1"/>
  <c r="G172" i="19"/>
  <c r="H172" i="19" s="1"/>
  <c r="F189" i="19"/>
  <c r="G192" i="19"/>
  <c r="H192" i="19" s="1"/>
  <c r="G195" i="19"/>
  <c r="H195" i="19" s="1"/>
  <c r="G204" i="19"/>
  <c r="H204" i="19" s="1"/>
  <c r="F221" i="19"/>
  <c r="G224" i="19"/>
  <c r="H224" i="19" s="1"/>
  <c r="G227" i="19"/>
  <c r="H227" i="19" s="1"/>
  <c r="G236" i="19"/>
  <c r="H236" i="19" s="1"/>
  <c r="G253" i="19"/>
  <c r="H253" i="19" s="1"/>
  <c r="G288" i="19"/>
  <c r="H288" i="19" s="1"/>
  <c r="G309" i="19"/>
  <c r="H309" i="19" s="1"/>
  <c r="G325" i="19"/>
  <c r="H325" i="19" s="1"/>
  <c r="G334" i="19"/>
  <c r="H334" i="19" s="1"/>
  <c r="G368" i="19"/>
  <c r="H368" i="19" s="1"/>
  <c r="G389" i="19"/>
  <c r="H389" i="19" s="1"/>
  <c r="F424" i="19"/>
  <c r="G457" i="19"/>
  <c r="H457" i="19" s="1"/>
  <c r="G550" i="19"/>
  <c r="H550" i="19" s="1"/>
  <c r="G608" i="19"/>
  <c r="H608" i="19" s="1"/>
  <c r="F617" i="19"/>
  <c r="F618" i="19"/>
  <c r="F656" i="19"/>
  <c r="G656" i="19"/>
  <c r="H656" i="19" s="1"/>
  <c r="G673" i="19"/>
  <c r="H673" i="19" s="1"/>
  <c r="F833" i="19"/>
  <c r="F834" i="19"/>
  <c r="G838" i="19"/>
  <c r="H838" i="19" s="1"/>
  <c r="F893" i="19"/>
  <c r="G893" i="19"/>
  <c r="H893" i="19" s="1"/>
  <c r="F904" i="19"/>
  <c r="G921" i="19"/>
  <c r="H921" i="19" s="1"/>
  <c r="F953" i="19"/>
  <c r="F954" i="19"/>
  <c r="F1025" i="19"/>
  <c r="F1026" i="19"/>
  <c r="G1073" i="19"/>
  <c r="H1073" i="19" s="1"/>
  <c r="G1137" i="19"/>
  <c r="H1137" i="19" s="1"/>
  <c r="F1165" i="19"/>
  <c r="G1165" i="19"/>
  <c r="H1165" i="19" s="1"/>
  <c r="F1208" i="19"/>
  <c r="G1208" i="19"/>
  <c r="H1208" i="19" s="1"/>
  <c r="F1225" i="19"/>
  <c r="G1245" i="19"/>
  <c r="H1245" i="19" s="1"/>
  <c r="F1245" i="19"/>
  <c r="F1280" i="19"/>
  <c r="G1280" i="19"/>
  <c r="H1280" i="19" s="1"/>
  <c r="G1306" i="19"/>
  <c r="H1306" i="19" s="1"/>
  <c r="F1306" i="19"/>
  <c r="F1368" i="19"/>
  <c r="G1368" i="19"/>
  <c r="H1368" i="19" s="1"/>
  <c r="F1408" i="19"/>
  <c r="G1408" i="19"/>
  <c r="H1408" i="19" s="1"/>
  <c r="G1421" i="19"/>
  <c r="H1421" i="19" s="1"/>
  <c r="F1421" i="19"/>
  <c r="G1482" i="19"/>
  <c r="H1482" i="19" s="1"/>
  <c r="F1482" i="19"/>
  <c r="G1542" i="19"/>
  <c r="H1542" i="19" s="1"/>
  <c r="F1542" i="19"/>
  <c r="F1582" i="19"/>
  <c r="G1619" i="19"/>
  <c r="H1619" i="19" s="1"/>
  <c r="F1632" i="19"/>
  <c r="G1632" i="19"/>
  <c r="H1632" i="19" s="1"/>
  <c r="F1641" i="19"/>
  <c r="G1667" i="19"/>
  <c r="H1667" i="19" s="1"/>
  <c r="F1667" i="19"/>
  <c r="G1730" i="19"/>
  <c r="H1730" i="19" s="1"/>
  <c r="F1730" i="19"/>
  <c r="G1754" i="19"/>
  <c r="H1754" i="19" s="1"/>
  <c r="F1754" i="19"/>
  <c r="G1834" i="19"/>
  <c r="H1834" i="19" s="1"/>
  <c r="F1834" i="19"/>
  <c r="G1862" i="19"/>
  <c r="H1862" i="19" s="1"/>
  <c r="F1862" i="19"/>
  <c r="G1890" i="19"/>
  <c r="H1890" i="19" s="1"/>
  <c r="F1890" i="19"/>
  <c r="G1971" i="19"/>
  <c r="H1971" i="19" s="1"/>
  <c r="G1978" i="19"/>
  <c r="H1978" i="19" s="1"/>
  <c r="F1978" i="19"/>
  <c r="G2006" i="19"/>
  <c r="H2006" i="19" s="1"/>
  <c r="F2056" i="19"/>
  <c r="G2056" i="19"/>
  <c r="H2056" i="19" s="1"/>
  <c r="G2062" i="19"/>
  <c r="H2062" i="19" s="1"/>
  <c r="F2062" i="19"/>
  <c r="G2066" i="19"/>
  <c r="H2066" i="19" s="1"/>
  <c r="F2066" i="19"/>
  <c r="F2080" i="19"/>
  <c r="G2080" i="19"/>
  <c r="H2080" i="19" s="1"/>
  <c r="F2089" i="19"/>
  <c r="F2149" i="19"/>
  <c r="G2149" i="19"/>
  <c r="H2149" i="19" s="1"/>
  <c r="G2217" i="19"/>
  <c r="H2217" i="19" s="1"/>
  <c r="F2217" i="19"/>
  <c r="G2262" i="19"/>
  <c r="H2262" i="19" s="1"/>
  <c r="F2272" i="19"/>
  <c r="G2272" i="19"/>
  <c r="H2272" i="19" s="1"/>
  <c r="G2289" i="19"/>
  <c r="H2289" i="19" s="1"/>
  <c r="F2289" i="19"/>
  <c r="G2326" i="19"/>
  <c r="H2326" i="19" s="1"/>
  <c r="G2394" i="19"/>
  <c r="H2394" i="19" s="1"/>
  <c r="F2394" i="19"/>
  <c r="G2413" i="19"/>
  <c r="H2413" i="19" s="1"/>
  <c r="F2413" i="19"/>
  <c r="G2506" i="19"/>
  <c r="H2506" i="19" s="1"/>
  <c r="F2506" i="19"/>
  <c r="G2566" i="19"/>
  <c r="H2566" i="19" s="1"/>
  <c r="F2566" i="19"/>
  <c r="G2579" i="19"/>
  <c r="H2579" i="19" s="1"/>
  <c r="F2580" i="19"/>
  <c r="F2611" i="19"/>
  <c r="G2611" i="19"/>
  <c r="H2611" i="19" s="1"/>
  <c r="G2621" i="19"/>
  <c r="H2621" i="19" s="1"/>
  <c r="F2621" i="19"/>
  <c r="F2795" i="19"/>
  <c r="F2832" i="19"/>
  <c r="G2832" i="19"/>
  <c r="H2832" i="19" s="1"/>
  <c r="G2957" i="19"/>
  <c r="H2957" i="19" s="1"/>
  <c r="F2957" i="19"/>
  <c r="G3018" i="19"/>
  <c r="H3018" i="19" s="1"/>
  <c r="F3018" i="19"/>
  <c r="F3025" i="19"/>
  <c r="G3025" i="19"/>
  <c r="H3025" i="19" s="1"/>
  <c r="G3102" i="19"/>
  <c r="H3102" i="19" s="1"/>
  <c r="F3102" i="19"/>
  <c r="F3109" i="19"/>
  <c r="G3109" i="19"/>
  <c r="H3109" i="19" s="1"/>
  <c r="G3278" i="19"/>
  <c r="H3278" i="19" s="1"/>
  <c r="F3278" i="19"/>
  <c r="G3310" i="19"/>
  <c r="H3310" i="19" s="1"/>
  <c r="F3310" i="19"/>
  <c r="G3323" i="19"/>
  <c r="H3323" i="19" s="1"/>
  <c r="F3323" i="19"/>
  <c r="G3342" i="19"/>
  <c r="H3342" i="19" s="1"/>
  <c r="F3342" i="19"/>
  <c r="F3355" i="19"/>
  <c r="G3355" i="19"/>
  <c r="H3355" i="19" s="1"/>
  <c r="G3366" i="19"/>
  <c r="H3366" i="19" s="1"/>
  <c r="F3366" i="19"/>
  <c r="G3430" i="19"/>
  <c r="H3430" i="19" s="1"/>
  <c r="F3430" i="19"/>
  <c r="F3480" i="19"/>
  <c r="G3479" i="19"/>
  <c r="H3479" i="19" s="1"/>
  <c r="F3544" i="19"/>
  <c r="G3543" i="19"/>
  <c r="H3543" i="19" s="1"/>
  <c r="G3843" i="19"/>
  <c r="H3843" i="19" s="1"/>
  <c r="F3844" i="19"/>
  <c r="G3844" i="19"/>
  <c r="H3844" i="19" s="1"/>
  <c r="G3933" i="19"/>
  <c r="H3933" i="19" s="1"/>
  <c r="F3933" i="19"/>
  <c r="G3951" i="19"/>
  <c r="H3951" i="19" s="1"/>
  <c r="F3951" i="19"/>
  <c r="G4017" i="19"/>
  <c r="H4017" i="19" s="1"/>
  <c r="F4017" i="19"/>
  <c r="G4058" i="19"/>
  <c r="H4058" i="19" s="1"/>
  <c r="F4058" i="19"/>
  <c r="F4556" i="19"/>
  <c r="G4556" i="19"/>
  <c r="H4556" i="19" s="1"/>
  <c r="F4561" i="19"/>
  <c r="G4561" i="19"/>
  <c r="H4561" i="19" s="1"/>
  <c r="F4705" i="19"/>
  <c r="G4705" i="19"/>
  <c r="H4705" i="19" s="1"/>
  <c r="F4714" i="19"/>
  <c r="G4714" i="19"/>
  <c r="H4714" i="19" s="1"/>
  <c r="F4715" i="19"/>
  <c r="F4737" i="19"/>
  <c r="G4737" i="19"/>
  <c r="H4737" i="19" s="1"/>
  <c r="G4915" i="19"/>
  <c r="H4915" i="19" s="1"/>
  <c r="F4915" i="19"/>
  <c r="F4914" i="19"/>
  <c r="G4914" i="19"/>
  <c r="H4914" i="19" s="1"/>
  <c r="G6113" i="19"/>
  <c r="H6113" i="19" s="1"/>
  <c r="F6113" i="19"/>
  <c r="F6112" i="19"/>
  <c r="F6135" i="19"/>
  <c r="F6136" i="19"/>
  <c r="F7141" i="19"/>
  <c r="G7141" i="19"/>
  <c r="H7141" i="19" s="1"/>
  <c r="G7140" i="19"/>
  <c r="H7140" i="19" s="1"/>
  <c r="G7168" i="19"/>
  <c r="H7168" i="19" s="1"/>
  <c r="F7168" i="19"/>
  <c r="F23" i="19"/>
  <c r="G29" i="19"/>
  <c r="H29" i="19" s="1"/>
  <c r="F55" i="19"/>
  <c r="F58" i="19"/>
  <c r="G61" i="19"/>
  <c r="H61" i="19" s="1"/>
  <c r="F87" i="19"/>
  <c r="F90" i="19"/>
  <c r="G93" i="19"/>
  <c r="H93" i="19" s="1"/>
  <c r="F119" i="19"/>
  <c r="F122" i="19"/>
  <c r="G125" i="19"/>
  <c r="H125" i="19" s="1"/>
  <c r="F151" i="19"/>
  <c r="F154" i="19"/>
  <c r="G157" i="19"/>
  <c r="H157" i="19" s="1"/>
  <c r="F183" i="19"/>
  <c r="F186" i="19"/>
  <c r="G189" i="19"/>
  <c r="H189" i="19" s="1"/>
  <c r="F215" i="19"/>
  <c r="F218" i="19"/>
  <c r="G221" i="19"/>
  <c r="H221" i="19" s="1"/>
  <c r="G247" i="19"/>
  <c r="H247" i="19" s="1"/>
  <c r="G250" i="19"/>
  <c r="H250" i="19" s="1"/>
  <c r="F280" i="19"/>
  <c r="F299" i="19"/>
  <c r="F328" i="19"/>
  <c r="G331" i="19"/>
  <c r="H331" i="19" s="1"/>
  <c r="G337" i="19"/>
  <c r="H337" i="19" s="1"/>
  <c r="F346" i="19"/>
  <c r="G365" i="19"/>
  <c r="H365" i="19" s="1"/>
  <c r="G374" i="19"/>
  <c r="H374" i="19" s="1"/>
  <c r="G377" i="19"/>
  <c r="H377" i="19" s="1"/>
  <c r="F395" i="19"/>
  <c r="G408" i="19"/>
  <c r="H408" i="19" s="1"/>
  <c r="G421" i="19"/>
  <c r="H421" i="19" s="1"/>
  <c r="F450" i="19"/>
  <c r="F466" i="19"/>
  <c r="F491" i="19"/>
  <c r="F520" i="19"/>
  <c r="F526" i="19"/>
  <c r="G533" i="19"/>
  <c r="H533" i="19" s="1"/>
  <c r="F533" i="19"/>
  <c r="G560" i="19"/>
  <c r="H560" i="19" s="1"/>
  <c r="G605" i="19"/>
  <c r="H605" i="19" s="1"/>
  <c r="F688" i="19"/>
  <c r="G688" i="19"/>
  <c r="H688" i="19" s="1"/>
  <c r="F736" i="19"/>
  <c r="G736" i="19"/>
  <c r="H736" i="19" s="1"/>
  <c r="F800" i="19"/>
  <c r="G800" i="19"/>
  <c r="H800" i="19" s="1"/>
  <c r="F827" i="19"/>
  <c r="G830" i="19"/>
  <c r="H830" i="19" s="1"/>
  <c r="G845" i="19"/>
  <c r="H845" i="19" s="1"/>
  <c r="G848" i="19"/>
  <c r="H848" i="19" s="1"/>
  <c r="G941" i="19"/>
  <c r="H941" i="19" s="1"/>
  <c r="F984" i="19"/>
  <c r="F990" i="19"/>
  <c r="F1065" i="19"/>
  <c r="F1066" i="19"/>
  <c r="G1081" i="19"/>
  <c r="H1081" i="19" s="1"/>
  <c r="F1088" i="19"/>
  <c r="G1088" i="19"/>
  <c r="H1088" i="19" s="1"/>
  <c r="F1115" i="19"/>
  <c r="F1129" i="19"/>
  <c r="F1130" i="19"/>
  <c r="G1145" i="19"/>
  <c r="H1145" i="19" s="1"/>
  <c r="G1286" i="19"/>
  <c r="H1286" i="19" s="1"/>
  <c r="F1289" i="19"/>
  <c r="G1293" i="19"/>
  <c r="H1293" i="19" s="1"/>
  <c r="F1293" i="19"/>
  <c r="F1302" i="19"/>
  <c r="G1365" i="19"/>
  <c r="H1365" i="19" s="1"/>
  <c r="F1365" i="19"/>
  <c r="G1417" i="19"/>
  <c r="H1417" i="19" s="1"/>
  <c r="F1464" i="19"/>
  <c r="G1464" i="19"/>
  <c r="H1464" i="19" s="1"/>
  <c r="G1473" i="19"/>
  <c r="H1473" i="19" s="1"/>
  <c r="F1496" i="19"/>
  <c r="G1518" i="19"/>
  <c r="H1518" i="19" s="1"/>
  <c r="G1522" i="19"/>
  <c r="H1522" i="19" s="1"/>
  <c r="F1522" i="19"/>
  <c r="F1536" i="19"/>
  <c r="G1536" i="19"/>
  <c r="H1536" i="19" s="1"/>
  <c r="G1545" i="19"/>
  <c r="H1545" i="19" s="1"/>
  <c r="G1549" i="19"/>
  <c r="H1549" i="19" s="1"/>
  <c r="F1549" i="19"/>
  <c r="G1553" i="19"/>
  <c r="H1553" i="19" s="1"/>
  <c r="F1553" i="19"/>
  <c r="G1570" i="19"/>
  <c r="H1570" i="19" s="1"/>
  <c r="F1570" i="19"/>
  <c r="G1601" i="19"/>
  <c r="H1601" i="19" s="1"/>
  <c r="G1622" i="19"/>
  <c r="H1622" i="19" s="1"/>
  <c r="F1625" i="19"/>
  <c r="G1664" i="19"/>
  <c r="H1664" i="19" s="1"/>
  <c r="G1673" i="19"/>
  <c r="H1673" i="19" s="1"/>
  <c r="F1673" i="19"/>
  <c r="G1686" i="19"/>
  <c r="H1686" i="19" s="1"/>
  <c r="G1689" i="19"/>
  <c r="H1689" i="19" s="1"/>
  <c r="G1697" i="19"/>
  <c r="H1697" i="19" s="1"/>
  <c r="F1697" i="19"/>
  <c r="F1720" i="19"/>
  <c r="G1720" i="19"/>
  <c r="H1720" i="19" s="1"/>
  <c r="G1795" i="19"/>
  <c r="H1795" i="19" s="1"/>
  <c r="F1795" i="19"/>
  <c r="F1810" i="19"/>
  <c r="F1859" i="19"/>
  <c r="G1866" i="19"/>
  <c r="H1866" i="19" s="1"/>
  <c r="F1866" i="19"/>
  <c r="G1931" i="19"/>
  <c r="H1931" i="19" s="1"/>
  <c r="G1934" i="19"/>
  <c r="H1934" i="19" s="1"/>
  <c r="G1938" i="19"/>
  <c r="H1938" i="19" s="1"/>
  <c r="F1938" i="19"/>
  <c r="F1952" i="19"/>
  <c r="G1952" i="19"/>
  <c r="H1952" i="19" s="1"/>
  <c r="G1994" i="19"/>
  <c r="H1994" i="19" s="1"/>
  <c r="F1994" i="19"/>
  <c r="G1993" i="19"/>
  <c r="H1993" i="19" s="1"/>
  <c r="G2033" i="19"/>
  <c r="H2033" i="19" s="1"/>
  <c r="G2050" i="19"/>
  <c r="H2050" i="19" s="1"/>
  <c r="F2050" i="19"/>
  <c r="F2053" i="19"/>
  <c r="G2106" i="19"/>
  <c r="H2106" i="19" s="1"/>
  <c r="F2106" i="19"/>
  <c r="F2130" i="19"/>
  <c r="G2146" i="19"/>
  <c r="H2146" i="19" s="1"/>
  <c r="F2146" i="19"/>
  <c r="F2158" i="19"/>
  <c r="F2178" i="19"/>
  <c r="F2184" i="19"/>
  <c r="G2184" i="19"/>
  <c r="H2184" i="19" s="1"/>
  <c r="F2190" i="19"/>
  <c r="F2193" i="19"/>
  <c r="G2197" i="19"/>
  <c r="H2197" i="19" s="1"/>
  <c r="F2197" i="19"/>
  <c r="G2250" i="19"/>
  <c r="H2250" i="19" s="1"/>
  <c r="F2250" i="19"/>
  <c r="G2275" i="19"/>
  <c r="H2275" i="19" s="1"/>
  <c r="F2275" i="19"/>
  <c r="G2282" i="19"/>
  <c r="H2282" i="19" s="1"/>
  <c r="F2282" i="19"/>
  <c r="G2285" i="19"/>
  <c r="H2285" i="19" s="1"/>
  <c r="F2304" i="19"/>
  <c r="G2304" i="19"/>
  <c r="H2304" i="19" s="1"/>
  <c r="G2314" i="19"/>
  <c r="H2314" i="19" s="1"/>
  <c r="F2314" i="19"/>
  <c r="G2345" i="19"/>
  <c r="H2345" i="19" s="1"/>
  <c r="G2349" i="19"/>
  <c r="H2349" i="19" s="1"/>
  <c r="F2349" i="19"/>
  <c r="G2369" i="19"/>
  <c r="H2369" i="19" s="1"/>
  <c r="F2369" i="19"/>
  <c r="G2410" i="19"/>
  <c r="H2410" i="19" s="1"/>
  <c r="F2410" i="19"/>
  <c r="F2426" i="19"/>
  <c r="G2440" i="19"/>
  <c r="H2440" i="19" s="1"/>
  <c r="F2466" i="19"/>
  <c r="G2474" i="19"/>
  <c r="H2474" i="19" s="1"/>
  <c r="F2474" i="19"/>
  <c r="F2477" i="19"/>
  <c r="G2529" i="19"/>
  <c r="H2529" i="19" s="1"/>
  <c r="F2529" i="19"/>
  <c r="F2533" i="19"/>
  <c r="G2533" i="19"/>
  <c r="H2533" i="19" s="1"/>
  <c r="F2542" i="19"/>
  <c r="F2573" i="19"/>
  <c r="G2604" i="19"/>
  <c r="H2604" i="19" s="1"/>
  <c r="F2604" i="19"/>
  <c r="F2643" i="19"/>
  <c r="G2733" i="19"/>
  <c r="H2733" i="19" s="1"/>
  <c r="F2733" i="19"/>
  <c r="F2737" i="19"/>
  <c r="G2737" i="19"/>
  <c r="H2737" i="19" s="1"/>
  <c r="F2769" i="19"/>
  <c r="G2769" i="19"/>
  <c r="H2769" i="19" s="1"/>
  <c r="F2880" i="19"/>
  <c r="G2880" i="19"/>
  <c r="H2880" i="19" s="1"/>
  <c r="G2910" i="19"/>
  <c r="H2910" i="19" s="1"/>
  <c r="F2910" i="19"/>
  <c r="G3005" i="19"/>
  <c r="H3005" i="19" s="1"/>
  <c r="F3005" i="19"/>
  <c r="F3050" i="19"/>
  <c r="F3051" i="19"/>
  <c r="F3057" i="19"/>
  <c r="G3057" i="19"/>
  <c r="H3057" i="19" s="1"/>
  <c r="G3251" i="19"/>
  <c r="H3251" i="19" s="1"/>
  <c r="F3251" i="19"/>
  <c r="F3275" i="19"/>
  <c r="G3455" i="19"/>
  <c r="H3455" i="19" s="1"/>
  <c r="G3577" i="19"/>
  <c r="H3577" i="19" s="1"/>
  <c r="F3577" i="19"/>
  <c r="G3595" i="19"/>
  <c r="H3595" i="19" s="1"/>
  <c r="F3595" i="19"/>
  <c r="F3771" i="19"/>
  <c r="G3771" i="19"/>
  <c r="H3771" i="19" s="1"/>
  <c r="F4477" i="19"/>
  <c r="F4478" i="19"/>
  <c r="G4878" i="19"/>
  <c r="H4878" i="19" s="1"/>
  <c r="F4878" i="19"/>
  <c r="F4889" i="19"/>
  <c r="G4889" i="19"/>
  <c r="H4889" i="19" s="1"/>
  <c r="F4967" i="19"/>
  <c r="G4967" i="19"/>
  <c r="H4967" i="19" s="1"/>
  <c r="G5555" i="19"/>
  <c r="H5555" i="19" s="1"/>
  <c r="F5555" i="19"/>
  <c r="G5554" i="19"/>
  <c r="H5554" i="19" s="1"/>
  <c r="F5554" i="19"/>
  <c r="G5563" i="19"/>
  <c r="H5563" i="19" s="1"/>
  <c r="F5562" i="19"/>
  <c r="G5562" i="19"/>
  <c r="H5562" i="19" s="1"/>
  <c r="F5563" i="19"/>
  <c r="G5679" i="19"/>
  <c r="H5679" i="19" s="1"/>
  <c r="F5679" i="19"/>
  <c r="F5841" i="19"/>
  <c r="F5842" i="19"/>
  <c r="G5841" i="19"/>
  <c r="H5841" i="19" s="1"/>
  <c r="F569" i="19"/>
  <c r="F570" i="19"/>
  <c r="F745" i="19"/>
  <c r="F746" i="19"/>
  <c r="F896" i="19"/>
  <c r="G896" i="19"/>
  <c r="H896" i="19" s="1"/>
  <c r="F1069" i="19"/>
  <c r="G1069" i="19"/>
  <c r="H1069" i="19" s="1"/>
  <c r="F1101" i="19"/>
  <c r="G1101" i="19"/>
  <c r="H1101" i="19" s="1"/>
  <c r="F1672" i="19"/>
  <c r="G1672" i="19"/>
  <c r="H1672" i="19" s="1"/>
  <c r="F1736" i="19"/>
  <c r="G1736" i="19"/>
  <c r="H1736" i="19" s="1"/>
  <c r="G1865" i="19"/>
  <c r="H1865" i="19" s="1"/>
  <c r="F1865" i="19"/>
  <c r="G2105" i="19"/>
  <c r="H2105" i="19" s="1"/>
  <c r="F2105" i="19"/>
  <c r="F2603" i="19"/>
  <c r="G2603" i="19"/>
  <c r="H2603" i="19" s="1"/>
  <c r="F2953" i="19"/>
  <c r="G2953" i="19"/>
  <c r="H2953" i="19" s="1"/>
  <c r="F3146" i="19"/>
  <c r="G3146" i="19"/>
  <c r="H3146" i="19" s="1"/>
  <c r="G299" i="19"/>
  <c r="H299" i="19" s="1"/>
  <c r="F653" i="19"/>
  <c r="G653" i="19"/>
  <c r="H653" i="19" s="1"/>
  <c r="F685" i="19"/>
  <c r="G685" i="19"/>
  <c r="H685" i="19" s="1"/>
  <c r="F1137" i="19"/>
  <c r="F1138" i="19"/>
  <c r="F1240" i="19"/>
  <c r="G1240" i="19"/>
  <c r="H1240" i="19" s="1"/>
  <c r="G1265" i="19"/>
  <c r="H1265" i="19" s="1"/>
  <c r="F1265" i="19"/>
  <c r="G1339" i="19"/>
  <c r="H1339" i="19" s="1"/>
  <c r="F1339" i="19"/>
  <c r="F1405" i="19"/>
  <c r="G1405" i="19"/>
  <c r="H1405" i="19" s="1"/>
  <c r="F1622" i="19"/>
  <c r="G1642" i="19"/>
  <c r="H1642" i="19" s="1"/>
  <c r="F1642" i="19"/>
  <c r="F1789" i="19"/>
  <c r="G1789" i="19"/>
  <c r="H1789" i="19" s="1"/>
  <c r="G2017" i="19"/>
  <c r="H2017" i="19" s="1"/>
  <c r="F2017" i="19"/>
  <c r="G2090" i="19"/>
  <c r="H2090" i="19" s="1"/>
  <c r="F2090" i="19"/>
  <c r="G2190" i="19"/>
  <c r="H2190" i="19" s="1"/>
  <c r="G2218" i="19"/>
  <c r="H2218" i="19" s="1"/>
  <c r="F2218" i="19"/>
  <c r="G2290" i="19"/>
  <c r="H2290" i="19" s="1"/>
  <c r="F2290" i="19"/>
  <c r="G2427" i="19"/>
  <c r="H2427" i="19" s="1"/>
  <c r="F2427" i="19"/>
  <c r="G2441" i="19"/>
  <c r="H2441" i="19" s="1"/>
  <c r="F2441" i="19"/>
  <c r="G2467" i="19"/>
  <c r="H2467" i="19" s="1"/>
  <c r="F2467" i="19"/>
  <c r="G2491" i="19"/>
  <c r="H2491" i="19" s="1"/>
  <c r="F2491" i="19"/>
  <c r="F2723" i="19"/>
  <c r="F2722" i="19"/>
  <c r="F2816" i="19"/>
  <c r="G2816" i="19"/>
  <c r="H2816" i="19" s="1"/>
  <c r="G2894" i="19"/>
  <c r="H2894" i="19" s="1"/>
  <c r="F2894" i="19"/>
  <c r="F2937" i="19"/>
  <c r="G2937" i="19"/>
  <c r="H2937" i="19" s="1"/>
  <c r="G3026" i="19"/>
  <c r="H3026" i="19" s="1"/>
  <c r="F3026" i="19"/>
  <c r="G3124" i="19"/>
  <c r="H3124" i="19" s="1"/>
  <c r="F3124" i="19"/>
  <c r="G3123" i="19"/>
  <c r="H3123" i="19" s="1"/>
  <c r="F3123" i="19"/>
  <c r="G3417" i="19"/>
  <c r="H3417" i="19" s="1"/>
  <c r="F3416" i="19"/>
  <c r="G4335" i="19"/>
  <c r="H4335" i="19" s="1"/>
  <c r="F4335" i="19"/>
  <c r="F4577" i="19"/>
  <c r="G4578" i="19"/>
  <c r="H4578" i="19" s="1"/>
  <c r="G5474" i="19"/>
  <c r="H5474" i="19" s="1"/>
  <c r="F5474" i="19"/>
  <c r="F5497" i="19"/>
  <c r="G5497" i="19"/>
  <c r="H5497" i="19" s="1"/>
  <c r="G6" i="19"/>
  <c r="H6" i="19" s="1"/>
  <c r="G102" i="19"/>
  <c r="H102" i="19" s="1"/>
  <c r="G259" i="19"/>
  <c r="H259" i="19" s="1"/>
  <c r="G590" i="19"/>
  <c r="H590" i="19" s="1"/>
  <c r="F797" i="19"/>
  <c r="G797" i="19"/>
  <c r="H797" i="19" s="1"/>
  <c r="F1024" i="19"/>
  <c r="G1024" i="19"/>
  <c r="H1024" i="19" s="1"/>
  <c r="G1329" i="19"/>
  <c r="H1329" i="19" s="1"/>
  <c r="F1329" i="19"/>
  <c r="F1480" i="19"/>
  <c r="G1480" i="19"/>
  <c r="H1480" i="19" s="1"/>
  <c r="G1537" i="19"/>
  <c r="H1537" i="19" s="1"/>
  <c r="F1537" i="19"/>
  <c r="G1554" i="19"/>
  <c r="H1554" i="19" s="1"/>
  <c r="F1554" i="19"/>
  <c r="G1786" i="19"/>
  <c r="H1786" i="19" s="1"/>
  <c r="F1786" i="19"/>
  <c r="G1905" i="19"/>
  <c r="H1905" i="19" s="1"/>
  <c r="F1905" i="19"/>
  <c r="F1957" i="19"/>
  <c r="G1957" i="19"/>
  <c r="H1957" i="19" s="1"/>
  <c r="G2185" i="19"/>
  <c r="H2185" i="19" s="1"/>
  <c r="F2185" i="19"/>
  <c r="G2530" i="19"/>
  <c r="H2530" i="19" s="1"/>
  <c r="F2530" i="19"/>
  <c r="G2706" i="19"/>
  <c r="H2706" i="19" s="1"/>
  <c r="F2706" i="19"/>
  <c r="G2770" i="19"/>
  <c r="H2770" i="19" s="1"/>
  <c r="F2770" i="19"/>
  <c r="F3188" i="19"/>
  <c r="G3188" i="19"/>
  <c r="H3188" i="19" s="1"/>
  <c r="G3283" i="19"/>
  <c r="H3283" i="19" s="1"/>
  <c r="F3283" i="19"/>
  <c r="G3891" i="19"/>
  <c r="H3891" i="19" s="1"/>
  <c r="G3890" i="19"/>
  <c r="H3890" i="19" s="1"/>
  <c r="F3890" i="19"/>
  <c r="F4124" i="19"/>
  <c r="F4125" i="19"/>
  <c r="G4124" i="19"/>
  <c r="H4124" i="19" s="1"/>
  <c r="F4256" i="19"/>
  <c r="G4256" i="19"/>
  <c r="H4256" i="19" s="1"/>
  <c r="G4410" i="19"/>
  <c r="H4410" i="19" s="1"/>
  <c r="F4410" i="19"/>
  <c r="G5193" i="19"/>
  <c r="H5193" i="19" s="1"/>
  <c r="F5193" i="19"/>
  <c r="G7177" i="19"/>
  <c r="H7177" i="19" s="1"/>
  <c r="F7177" i="19"/>
  <c r="F13" i="19"/>
  <c r="G25" i="19"/>
  <c r="H25" i="19" s="1"/>
  <c r="G28" i="19"/>
  <c r="H28" i="19" s="1"/>
  <c r="F33" i="19"/>
  <c r="F45" i="19"/>
  <c r="G57" i="19"/>
  <c r="H57" i="19" s="1"/>
  <c r="G60" i="19"/>
  <c r="H60" i="19" s="1"/>
  <c r="F65" i="19"/>
  <c r="F77" i="19"/>
  <c r="G80" i="19"/>
  <c r="H80" i="19" s="1"/>
  <c r="G83" i="19"/>
  <c r="H83" i="19" s="1"/>
  <c r="G89" i="19"/>
  <c r="H89" i="19" s="1"/>
  <c r="G92" i="19"/>
  <c r="H92" i="19" s="1"/>
  <c r="F97" i="19"/>
  <c r="F109" i="19"/>
  <c r="G112" i="19"/>
  <c r="H112" i="19" s="1"/>
  <c r="G115" i="19"/>
  <c r="H115" i="19" s="1"/>
  <c r="G121" i="19"/>
  <c r="H121" i="19" s="1"/>
  <c r="G124" i="19"/>
  <c r="H124" i="19" s="1"/>
  <c r="F129" i="19"/>
  <c r="F141" i="19"/>
  <c r="G144" i="19"/>
  <c r="H144" i="19" s="1"/>
  <c r="G147" i="19"/>
  <c r="H147" i="19" s="1"/>
  <c r="G153" i="19"/>
  <c r="H153" i="19" s="1"/>
  <c r="G156" i="19"/>
  <c r="H156" i="19" s="1"/>
  <c r="F161" i="19"/>
  <c r="F173" i="19"/>
  <c r="G176" i="19"/>
  <c r="H176" i="19" s="1"/>
  <c r="G179" i="19"/>
  <c r="H179" i="19" s="1"/>
  <c r="G185" i="19"/>
  <c r="H185" i="19" s="1"/>
  <c r="G188" i="19"/>
  <c r="H188" i="19" s="1"/>
  <c r="F193" i="19"/>
  <c r="F205" i="19"/>
  <c r="G208" i="19"/>
  <c r="H208" i="19" s="1"/>
  <c r="G211" i="19"/>
  <c r="H211" i="19" s="1"/>
  <c r="G217" i="19"/>
  <c r="H217" i="19" s="1"/>
  <c r="G220" i="19"/>
  <c r="H220" i="19" s="1"/>
  <c r="F225" i="19"/>
  <c r="F237" i="19"/>
  <c r="G240" i="19"/>
  <c r="H240" i="19" s="1"/>
  <c r="G243" i="19"/>
  <c r="H243" i="19" s="1"/>
  <c r="F248" i="19"/>
  <c r="F255" i="19"/>
  <c r="G258" i="19"/>
  <c r="H258" i="19" s="1"/>
  <c r="G260" i="19"/>
  <c r="H260" i="19" s="1"/>
  <c r="F265" i="19"/>
  <c r="G281" i="19"/>
  <c r="H281" i="19" s="1"/>
  <c r="F290" i="19"/>
  <c r="G294" i="19"/>
  <c r="H294" i="19" s="1"/>
  <c r="G298" i="19"/>
  <c r="H298" i="19" s="1"/>
  <c r="G314" i="19"/>
  <c r="H314" i="19" s="1"/>
  <c r="G320" i="19"/>
  <c r="H320" i="19" s="1"/>
  <c r="F326" i="19"/>
  <c r="F330" i="19"/>
  <c r="F336" i="19"/>
  <c r="G342" i="19"/>
  <c r="H342" i="19" s="1"/>
  <c r="F353" i="19"/>
  <c r="F366" i="19"/>
  <c r="G373" i="19"/>
  <c r="H373" i="19" s="1"/>
  <c r="F376" i="19"/>
  <c r="G381" i="19"/>
  <c r="H381" i="19" s="1"/>
  <c r="G384" i="19"/>
  <c r="H384" i="19" s="1"/>
  <c r="G390" i="19"/>
  <c r="H390" i="19" s="1"/>
  <c r="F393" i="19"/>
  <c r="G400" i="19"/>
  <c r="H400" i="19" s="1"/>
  <c r="F413" i="19"/>
  <c r="F432" i="19"/>
  <c r="F437" i="19"/>
  <c r="G440" i="19"/>
  <c r="H440" i="19" s="1"/>
  <c r="F456" i="19"/>
  <c r="F458" i="19"/>
  <c r="F489" i="19"/>
  <c r="G496" i="19"/>
  <c r="H496" i="19" s="1"/>
  <c r="G569" i="19"/>
  <c r="H569" i="19" s="1"/>
  <c r="G597" i="19"/>
  <c r="H597" i="19" s="1"/>
  <c r="F597" i="19"/>
  <c r="G678" i="19"/>
  <c r="H678" i="19" s="1"/>
  <c r="G702" i="19"/>
  <c r="H702" i="19" s="1"/>
  <c r="G713" i="19"/>
  <c r="H713" i="19" s="1"/>
  <c r="G737" i="19"/>
  <c r="H737" i="19" s="1"/>
  <c r="G777" i="19"/>
  <c r="H777" i="19" s="1"/>
  <c r="G857" i="19"/>
  <c r="H857" i="19" s="1"/>
  <c r="F897" i="19"/>
  <c r="F898" i="19"/>
  <c r="F974" i="19"/>
  <c r="F1021" i="19"/>
  <c r="G1021" i="19"/>
  <c r="H1021" i="19" s="1"/>
  <c r="G1038" i="19"/>
  <c r="H1038" i="19" s="1"/>
  <c r="F1150" i="19"/>
  <c r="F1169" i="19"/>
  <c r="F1170" i="19"/>
  <c r="G1185" i="19"/>
  <c r="H1185" i="19" s="1"/>
  <c r="G1192" i="19"/>
  <c r="H1192" i="19" s="1"/>
  <c r="F1192" i="19"/>
  <c r="F1213" i="19"/>
  <c r="F1249" i="19"/>
  <c r="F1262" i="19"/>
  <c r="F1312" i="19"/>
  <c r="G1312" i="19"/>
  <c r="H1312" i="19" s="1"/>
  <c r="F1314" i="19"/>
  <c r="G1322" i="19"/>
  <c r="H1322" i="19" s="1"/>
  <c r="F1322" i="19"/>
  <c r="G1325" i="19"/>
  <c r="H1325" i="19" s="1"/>
  <c r="F1350" i="19"/>
  <c r="G1369" i="19"/>
  <c r="H1369" i="19" s="1"/>
  <c r="F1379" i="19"/>
  <c r="G1389" i="19"/>
  <c r="H1389" i="19" s="1"/>
  <c r="F1425" i="19"/>
  <c r="F1474" i="19"/>
  <c r="G1493" i="19"/>
  <c r="H1493" i="19" s="1"/>
  <c r="G1530" i="19"/>
  <c r="H1530" i="19" s="1"/>
  <c r="F1546" i="19"/>
  <c r="G1603" i="19"/>
  <c r="H1603" i="19" s="1"/>
  <c r="F1603" i="19"/>
  <c r="F1621" i="19"/>
  <c r="F1665" i="19"/>
  <c r="G1698" i="19"/>
  <c r="H1698" i="19" s="1"/>
  <c r="G1710" i="19"/>
  <c r="H1710" i="19" s="1"/>
  <c r="G1741" i="19"/>
  <c r="H1741" i="19" s="1"/>
  <c r="F1752" i="19"/>
  <c r="G1752" i="19"/>
  <c r="H1752" i="19" s="1"/>
  <c r="G1779" i="19"/>
  <c r="H1779" i="19" s="1"/>
  <c r="G1802" i="19"/>
  <c r="H1802" i="19" s="1"/>
  <c r="F1802" i="19"/>
  <c r="F1809" i="19"/>
  <c r="G1826" i="19"/>
  <c r="H1826" i="19" s="1"/>
  <c r="F1826" i="19"/>
  <c r="F1838" i="19"/>
  <c r="F1864" i="19"/>
  <c r="G1889" i="19"/>
  <c r="H1889" i="19" s="1"/>
  <c r="F1898" i="19"/>
  <c r="F1921" i="19"/>
  <c r="F1992" i="19"/>
  <c r="G1992" i="19"/>
  <c r="H1992" i="19" s="1"/>
  <c r="G2018" i="19"/>
  <c r="H2018" i="19" s="1"/>
  <c r="F2018" i="19"/>
  <c r="F2025" i="19"/>
  <c r="F2048" i="19"/>
  <c r="F2104" i="19"/>
  <c r="G2104" i="19"/>
  <c r="H2104" i="19" s="1"/>
  <c r="F2137" i="19"/>
  <c r="G2170" i="19"/>
  <c r="H2170" i="19" s="1"/>
  <c r="F2170" i="19"/>
  <c r="F2201" i="19"/>
  <c r="F2248" i="19"/>
  <c r="G2248" i="19"/>
  <c r="H2248" i="19" s="1"/>
  <c r="F2294" i="19"/>
  <c r="G2374" i="19"/>
  <c r="H2374" i="19" s="1"/>
  <c r="F2374" i="19"/>
  <c r="F2392" i="19"/>
  <c r="G2392" i="19"/>
  <c r="H2392" i="19" s="1"/>
  <c r="G2414" i="19"/>
  <c r="H2414" i="19" s="1"/>
  <c r="G2418" i="19"/>
  <c r="H2418" i="19" s="1"/>
  <c r="F2418" i="19"/>
  <c r="F2425" i="19"/>
  <c r="F2432" i="19"/>
  <c r="G2432" i="19"/>
  <c r="H2432" i="19" s="1"/>
  <c r="G2442" i="19"/>
  <c r="H2442" i="19" s="1"/>
  <c r="F2442" i="19"/>
  <c r="G2457" i="19"/>
  <c r="H2457" i="19" s="1"/>
  <c r="G2465" i="19"/>
  <c r="H2465" i="19" s="1"/>
  <c r="F2465" i="19"/>
  <c r="F2496" i="19"/>
  <c r="G2496" i="19"/>
  <c r="H2496" i="19" s="1"/>
  <c r="G2554" i="19"/>
  <c r="H2554" i="19" s="1"/>
  <c r="G2571" i="19"/>
  <c r="H2571" i="19" s="1"/>
  <c r="F2591" i="19"/>
  <c r="F2613" i="19"/>
  <c r="G2613" i="19"/>
  <c r="H2613" i="19" s="1"/>
  <c r="F2612" i="19"/>
  <c r="G2630" i="19"/>
  <c r="H2630" i="19" s="1"/>
  <c r="F2630" i="19"/>
  <c r="G2682" i="19"/>
  <c r="H2682" i="19" s="1"/>
  <c r="G2681" i="19"/>
  <c r="H2681" i="19" s="1"/>
  <c r="F2682" i="19"/>
  <c r="G2746" i="19"/>
  <c r="H2746" i="19" s="1"/>
  <c r="F2746" i="19"/>
  <c r="F2841" i="19"/>
  <c r="F2861" i="19"/>
  <c r="F2958" i="19"/>
  <c r="F3038" i="19"/>
  <c r="G3214" i="19"/>
  <c r="H3214" i="19" s="1"/>
  <c r="F3214" i="19"/>
  <c r="G3475" i="19"/>
  <c r="H3475" i="19" s="1"/>
  <c r="F3475" i="19"/>
  <c r="G3659" i="19"/>
  <c r="H3659" i="19" s="1"/>
  <c r="F3715" i="19"/>
  <c r="G3715" i="19"/>
  <c r="H3715" i="19" s="1"/>
  <c r="G3723" i="19"/>
  <c r="H3723" i="19" s="1"/>
  <c r="F3723" i="19"/>
  <c r="F3731" i="19"/>
  <c r="G3731" i="19"/>
  <c r="H3731" i="19" s="1"/>
  <c r="F3804" i="19"/>
  <c r="G3804" i="19"/>
  <c r="H3804" i="19" s="1"/>
  <c r="G3822" i="19"/>
  <c r="H3822" i="19" s="1"/>
  <c r="F3830" i="19"/>
  <c r="G3830" i="19"/>
  <c r="H3830" i="19" s="1"/>
  <c r="F4182" i="19"/>
  <c r="G4186" i="19"/>
  <c r="H4186" i="19" s="1"/>
  <c r="F4186" i="19"/>
  <c r="G5322" i="19"/>
  <c r="H5322" i="19" s="1"/>
  <c r="F5322" i="19"/>
  <c r="G5710" i="19"/>
  <c r="H5710" i="19" s="1"/>
  <c r="F5710" i="19"/>
  <c r="G5721" i="19"/>
  <c r="H5721" i="19" s="1"/>
  <c r="F5721" i="19"/>
  <c r="F536" i="19"/>
  <c r="G536" i="19"/>
  <c r="H536" i="19" s="1"/>
  <c r="F1133" i="19"/>
  <c r="G1133" i="19"/>
  <c r="H1133" i="19" s="1"/>
  <c r="F1168" i="19"/>
  <c r="G1168" i="19"/>
  <c r="H1168" i="19" s="1"/>
  <c r="G1685" i="19"/>
  <c r="H1685" i="19" s="1"/>
  <c r="F1685" i="19"/>
  <c r="G1742" i="19"/>
  <c r="H1742" i="19" s="1"/>
  <c r="F1742" i="19"/>
  <c r="G1922" i="19"/>
  <c r="H1922" i="19" s="1"/>
  <c r="F1922" i="19"/>
  <c r="G1941" i="19"/>
  <c r="H1941" i="19" s="1"/>
  <c r="F1941" i="19"/>
  <c r="F2168" i="19"/>
  <c r="G2168" i="19"/>
  <c r="H2168" i="19" s="1"/>
  <c r="G2473" i="19"/>
  <c r="H2473" i="19" s="1"/>
  <c r="F2473" i="19"/>
  <c r="G2599" i="19"/>
  <c r="H2599" i="19" s="1"/>
  <c r="F2598" i="19"/>
  <c r="G2754" i="19"/>
  <c r="H2754" i="19" s="1"/>
  <c r="F2754" i="19"/>
  <c r="G3090" i="19"/>
  <c r="H3090" i="19" s="1"/>
  <c r="F3090" i="19"/>
  <c r="G3179" i="19"/>
  <c r="H3179" i="19" s="1"/>
  <c r="F3179" i="19"/>
  <c r="F337" i="19"/>
  <c r="F377" i="19"/>
  <c r="F544" i="19"/>
  <c r="G544" i="19"/>
  <c r="H544" i="19" s="1"/>
  <c r="F753" i="19"/>
  <c r="F754" i="19"/>
  <c r="G990" i="19"/>
  <c r="H990" i="19" s="1"/>
  <c r="G1346" i="19"/>
  <c r="H1346" i="19" s="1"/>
  <c r="F1346" i="19"/>
  <c r="G1625" i="19"/>
  <c r="H1625" i="19" s="1"/>
  <c r="G1690" i="19"/>
  <c r="H1690" i="19" s="1"/>
  <c r="F1690" i="19"/>
  <c r="G1731" i="19"/>
  <c r="H1731" i="19" s="1"/>
  <c r="F1731" i="19"/>
  <c r="F1888" i="19"/>
  <c r="G1888" i="19"/>
  <c r="H1888" i="19" s="1"/>
  <c r="F2021" i="19"/>
  <c r="G2021" i="19"/>
  <c r="H2021" i="19" s="1"/>
  <c r="G2730" i="19"/>
  <c r="H2730" i="19" s="1"/>
  <c r="F2730" i="19"/>
  <c r="F2985" i="19"/>
  <c r="G2985" i="19"/>
  <c r="H2985" i="19" s="1"/>
  <c r="G3002" i="19"/>
  <c r="H3002" i="19" s="1"/>
  <c r="F3002" i="19"/>
  <c r="G3037" i="19"/>
  <c r="H3037" i="19" s="1"/>
  <c r="F3037" i="19"/>
  <c r="F3088" i="19"/>
  <c r="G3088" i="19"/>
  <c r="H3088" i="19" s="1"/>
  <c r="G3292" i="19"/>
  <c r="H3292" i="19" s="1"/>
  <c r="F3292" i="19"/>
  <c r="F6554" i="19"/>
  <c r="G6554" i="19"/>
  <c r="H6554" i="19" s="1"/>
  <c r="G38" i="19"/>
  <c r="H38" i="19" s="1"/>
  <c r="G166" i="19"/>
  <c r="H166" i="19" s="1"/>
  <c r="G230" i="19"/>
  <c r="H230" i="19" s="1"/>
  <c r="G261" i="19"/>
  <c r="H261" i="19" s="1"/>
  <c r="F473" i="19"/>
  <c r="F681" i="19"/>
  <c r="F682" i="19"/>
  <c r="F733" i="19"/>
  <c r="G733" i="19"/>
  <c r="H733" i="19" s="1"/>
  <c r="F961" i="19"/>
  <c r="F962" i="19"/>
  <c r="F1081" i="19"/>
  <c r="F1082" i="19"/>
  <c r="F1105" i="19"/>
  <c r="F1106" i="19"/>
  <c r="F1568" i="19"/>
  <c r="G1568" i="19"/>
  <c r="H1568" i="19" s="1"/>
  <c r="F1608" i="19"/>
  <c r="G1608" i="19"/>
  <c r="H1608" i="19" s="1"/>
  <c r="G1953" i="19"/>
  <c r="H1953" i="19" s="1"/>
  <c r="F1953" i="19"/>
  <c r="G2107" i="19"/>
  <c r="H2107" i="19" s="1"/>
  <c r="F2107" i="19"/>
  <c r="F2144" i="19"/>
  <c r="G2144" i="19"/>
  <c r="H2144" i="19" s="1"/>
  <c r="G2235" i="19"/>
  <c r="H2235" i="19" s="1"/>
  <c r="F2235" i="19"/>
  <c r="G2370" i="19"/>
  <c r="H2370" i="19" s="1"/>
  <c r="F2370" i="19"/>
  <c r="G2802" i="19"/>
  <c r="H2802" i="19" s="1"/>
  <c r="F2802" i="19"/>
  <c r="G2930" i="19"/>
  <c r="H2930" i="19" s="1"/>
  <c r="F2930" i="19"/>
  <c r="F3065" i="19"/>
  <c r="G3065" i="19"/>
  <c r="H3065" i="19" s="1"/>
  <c r="F3153" i="19"/>
  <c r="G3153" i="19"/>
  <c r="H3153" i="19" s="1"/>
  <c r="G3539" i="19"/>
  <c r="H3539" i="19" s="1"/>
  <c r="F3539" i="19"/>
  <c r="G3957" i="19"/>
  <c r="H3957" i="19" s="1"/>
  <c r="F3957" i="19"/>
  <c r="G4270" i="19"/>
  <c r="H4270" i="19" s="1"/>
  <c r="F4269" i="19"/>
  <c r="G6476" i="19"/>
  <c r="H6476" i="19" s="1"/>
  <c r="F6476" i="19"/>
  <c r="G7043" i="19"/>
  <c r="H7043" i="19" s="1"/>
  <c r="F7043" i="19"/>
  <c r="F7" i="19"/>
  <c r="G30" i="19"/>
  <c r="H30" i="19" s="1"/>
  <c r="F39" i="19"/>
  <c r="G62" i="19"/>
  <c r="H62" i="19" s="1"/>
  <c r="G94" i="19"/>
  <c r="H94" i="19" s="1"/>
  <c r="F103" i="19"/>
  <c r="G126" i="19"/>
  <c r="H126" i="19" s="1"/>
  <c r="G158" i="19"/>
  <c r="H158" i="19" s="1"/>
  <c r="F167" i="19"/>
  <c r="G190" i="19"/>
  <c r="H190" i="19" s="1"/>
  <c r="G222" i="19"/>
  <c r="H222" i="19" s="1"/>
  <c r="F231" i="19"/>
  <c r="F262" i="19"/>
  <c r="G269" i="19"/>
  <c r="H269" i="19" s="1"/>
  <c r="F276" i="19"/>
  <c r="G282" i="19"/>
  <c r="H282" i="19" s="1"/>
  <c r="F286" i="19"/>
  <c r="F316" i="19"/>
  <c r="F332" i="19"/>
  <c r="F352" i="19"/>
  <c r="F363" i="19"/>
  <c r="F369" i="19"/>
  <c r="G397" i="19"/>
  <c r="H397" i="19" s="1"/>
  <c r="F409" i="19"/>
  <c r="F429" i="19"/>
  <c r="F472" i="19"/>
  <c r="F474" i="19"/>
  <c r="G493" i="19"/>
  <c r="H493" i="19" s="1"/>
  <c r="F505" i="19"/>
  <c r="F525" i="19"/>
  <c r="G525" i="19"/>
  <c r="H525" i="19" s="1"/>
  <c r="F561" i="19"/>
  <c r="F562" i="19"/>
  <c r="F578" i="19"/>
  <c r="F609" i="19"/>
  <c r="F650" i="19"/>
  <c r="F672" i="19"/>
  <c r="G745" i="19"/>
  <c r="H745" i="19" s="1"/>
  <c r="F752" i="19"/>
  <c r="G752" i="19"/>
  <c r="H752" i="19" s="1"/>
  <c r="G766" i="19"/>
  <c r="H766" i="19" s="1"/>
  <c r="G833" i="19"/>
  <c r="H833" i="19" s="1"/>
  <c r="G846" i="19"/>
  <c r="H846" i="19" s="1"/>
  <c r="F878" i="19"/>
  <c r="G937" i="19"/>
  <c r="H937" i="19" s="1"/>
  <c r="F977" i="19"/>
  <c r="F978" i="19"/>
  <c r="G1001" i="19"/>
  <c r="H1001" i="19" s="1"/>
  <c r="F1005" i="19"/>
  <c r="F1010" i="19"/>
  <c r="F1072" i="19"/>
  <c r="G1072" i="19"/>
  <c r="H1072" i="19" s="1"/>
  <c r="F1118" i="19"/>
  <c r="F1136" i="19"/>
  <c r="G1136" i="19"/>
  <c r="H1136" i="19" s="1"/>
  <c r="G1216" i="19"/>
  <c r="H1216" i="19" s="1"/>
  <c r="F1244" i="19"/>
  <c r="G1266" i="19"/>
  <c r="H1266" i="19" s="1"/>
  <c r="G1275" i="19"/>
  <c r="H1275" i="19" s="1"/>
  <c r="G1282" i="19"/>
  <c r="H1282" i="19" s="1"/>
  <c r="F1282" i="19"/>
  <c r="G1285" i="19"/>
  <c r="H1285" i="19" s="1"/>
  <c r="F1285" i="19"/>
  <c r="G1301" i="19"/>
  <c r="H1301" i="19" s="1"/>
  <c r="F1301" i="19"/>
  <c r="G1305" i="19"/>
  <c r="H1305" i="19" s="1"/>
  <c r="G1330" i="19"/>
  <c r="H1330" i="19" s="1"/>
  <c r="F1330" i="19"/>
  <c r="F1344" i="19"/>
  <c r="G1344" i="19"/>
  <c r="H1344" i="19" s="1"/>
  <c r="G1370" i="19"/>
  <c r="H1370" i="19" s="1"/>
  <c r="F1370" i="19"/>
  <c r="G1475" i="19"/>
  <c r="H1475" i="19" s="1"/>
  <c r="F1475" i="19"/>
  <c r="G1481" i="19"/>
  <c r="H1481" i="19" s="1"/>
  <c r="F1490" i="19"/>
  <c r="G1498" i="19"/>
  <c r="H1498" i="19" s="1"/>
  <c r="F1498" i="19"/>
  <c r="G1513" i="19"/>
  <c r="H1513" i="19" s="1"/>
  <c r="G1517" i="19"/>
  <c r="H1517" i="19" s="1"/>
  <c r="F1517" i="19"/>
  <c r="G1521" i="19"/>
  <c r="H1521" i="19" s="1"/>
  <c r="F1541" i="19"/>
  <c r="G1569" i="19"/>
  <c r="H1569" i="19" s="1"/>
  <c r="G1609" i="19"/>
  <c r="H1609" i="19" s="1"/>
  <c r="F1609" i="19"/>
  <c r="F1637" i="19"/>
  <c r="G1637" i="19"/>
  <c r="H1637" i="19" s="1"/>
  <c r="F1705" i="19"/>
  <c r="G1728" i="19"/>
  <c r="H1728" i="19" s="1"/>
  <c r="G1745" i="19"/>
  <c r="H1745" i="19" s="1"/>
  <c r="F1745" i="19"/>
  <c r="G1749" i="19"/>
  <c r="H1749" i="19" s="1"/>
  <c r="G1765" i="19"/>
  <c r="H1765" i="19" s="1"/>
  <c r="G1793" i="19"/>
  <c r="H1793" i="19" s="1"/>
  <c r="F1806" i="19"/>
  <c r="G1849" i="19"/>
  <c r="H1849" i="19" s="1"/>
  <c r="F1849" i="19"/>
  <c r="G1861" i="19"/>
  <c r="H1861" i="19" s="1"/>
  <c r="F1902" i="19"/>
  <c r="F1914" i="19"/>
  <c r="G1954" i="19"/>
  <c r="H1954" i="19" s="1"/>
  <c r="F1954" i="19"/>
  <c r="F1977" i="19"/>
  <c r="F1986" i="19"/>
  <c r="F2029" i="19"/>
  <c r="G2061" i="19"/>
  <c r="H2061" i="19" s="1"/>
  <c r="G2085" i="19"/>
  <c r="H2085" i="19" s="1"/>
  <c r="F2085" i="19"/>
  <c r="F2120" i="19"/>
  <c r="G2120" i="19"/>
  <c r="H2120" i="19" s="1"/>
  <c r="F2126" i="19"/>
  <c r="F2129" i="19"/>
  <c r="G2145" i="19"/>
  <c r="H2145" i="19" s="1"/>
  <c r="F2198" i="19"/>
  <c r="F2240" i="19"/>
  <c r="G2240" i="19"/>
  <c r="H2240" i="19" s="1"/>
  <c r="G2309" i="19"/>
  <c r="H2309" i="19" s="1"/>
  <c r="F2309" i="19"/>
  <c r="G2350" i="19"/>
  <c r="H2350" i="19" s="1"/>
  <c r="G2354" i="19"/>
  <c r="H2354" i="19" s="1"/>
  <c r="F2354" i="19"/>
  <c r="F2358" i="19"/>
  <c r="G2377" i="19"/>
  <c r="H2377" i="19" s="1"/>
  <c r="G2381" i="19"/>
  <c r="H2381" i="19" s="1"/>
  <c r="F2381" i="19"/>
  <c r="G2385" i="19"/>
  <c r="H2385" i="19" s="1"/>
  <c r="F2385" i="19"/>
  <c r="G2389" i="19"/>
  <c r="H2389" i="19" s="1"/>
  <c r="G2458" i="19"/>
  <c r="H2458" i="19" s="1"/>
  <c r="F2458" i="19"/>
  <c r="F2486" i="19"/>
  <c r="F2499" i="19"/>
  <c r="G2505" i="19"/>
  <c r="H2505" i="19" s="1"/>
  <c r="F2517" i="19"/>
  <c r="G2521" i="19"/>
  <c r="H2521" i="19" s="1"/>
  <c r="F2521" i="19"/>
  <c r="G2531" i="19"/>
  <c r="H2531" i="19" s="1"/>
  <c r="F2531" i="19"/>
  <c r="G2565" i="19"/>
  <c r="H2565" i="19" s="1"/>
  <c r="G2606" i="19"/>
  <c r="H2606" i="19" s="1"/>
  <c r="F2606" i="19"/>
  <c r="G2696" i="19"/>
  <c r="H2696" i="19" s="1"/>
  <c r="F2696" i="19"/>
  <c r="G2757" i="19"/>
  <c r="H2757" i="19" s="1"/>
  <c r="F2757" i="19"/>
  <c r="F2787" i="19"/>
  <c r="F2825" i="19"/>
  <c r="G2825" i="19"/>
  <c r="H2825" i="19" s="1"/>
  <c r="G2909" i="19"/>
  <c r="H2909" i="19" s="1"/>
  <c r="F2909" i="19"/>
  <c r="F2913" i="19"/>
  <c r="G2913" i="19"/>
  <c r="H2913" i="19" s="1"/>
  <c r="F3049" i="19"/>
  <c r="G3049" i="19"/>
  <c r="H3049" i="19" s="1"/>
  <c r="G3062" i="19"/>
  <c r="H3062" i="19" s="1"/>
  <c r="F3172" i="19"/>
  <c r="G3172" i="19"/>
  <c r="H3172" i="19" s="1"/>
  <c r="G3257" i="19"/>
  <c r="H3257" i="19" s="1"/>
  <c r="F3257" i="19"/>
  <c r="F3265" i="19"/>
  <c r="G3265" i="19"/>
  <c r="H3265" i="19" s="1"/>
  <c r="G3411" i="19"/>
  <c r="H3411" i="19" s="1"/>
  <c r="F3411" i="19"/>
  <c r="G3604" i="19"/>
  <c r="H3604" i="19" s="1"/>
  <c r="F3604" i="19"/>
  <c r="G3603" i="19"/>
  <c r="H3603" i="19" s="1"/>
  <c r="F3608" i="19"/>
  <c r="G3607" i="19"/>
  <c r="H3607" i="19" s="1"/>
  <c r="F3622" i="19"/>
  <c r="G3622" i="19"/>
  <c r="H3622" i="19" s="1"/>
  <c r="F3970" i="19"/>
  <c r="G3970" i="19"/>
  <c r="H3970" i="19" s="1"/>
  <c r="G4009" i="19"/>
  <c r="H4009" i="19" s="1"/>
  <c r="F4009" i="19"/>
  <c r="G4109" i="19"/>
  <c r="H4109" i="19" s="1"/>
  <c r="F4109" i="19"/>
  <c r="G4220" i="19"/>
  <c r="H4220" i="19" s="1"/>
  <c r="G4284" i="19"/>
  <c r="H4284" i="19" s="1"/>
  <c r="F4284" i="19"/>
  <c r="G5034" i="19"/>
  <c r="H5034" i="19" s="1"/>
  <c r="F5034" i="19"/>
  <c r="G5070" i="19"/>
  <c r="H5070" i="19" s="1"/>
  <c r="F5070" i="19"/>
  <c r="F5354" i="19"/>
  <c r="F5353" i="19"/>
  <c r="F5459" i="19"/>
  <c r="F5460" i="19"/>
  <c r="F5561" i="19"/>
  <c r="G5561" i="19"/>
  <c r="H5561" i="19" s="1"/>
  <c r="F621" i="19"/>
  <c r="G621" i="19"/>
  <c r="H621" i="19" s="1"/>
  <c r="F957" i="19"/>
  <c r="G957" i="19"/>
  <c r="H957" i="19" s="1"/>
  <c r="G1531" i="19"/>
  <c r="H1531" i="19" s="1"/>
  <c r="F1531" i="19"/>
  <c r="G1746" i="19"/>
  <c r="H1746" i="19" s="1"/>
  <c r="F1746" i="19"/>
  <c r="F1800" i="19"/>
  <c r="G1800" i="19"/>
  <c r="H1800" i="19" s="1"/>
  <c r="G1817" i="19"/>
  <c r="H1817" i="19" s="1"/>
  <c r="F1817" i="19"/>
  <c r="G2299" i="19"/>
  <c r="H2299" i="19" s="1"/>
  <c r="F2299" i="19"/>
  <c r="G2317" i="19"/>
  <c r="H2317" i="19" s="1"/>
  <c r="F2317" i="19"/>
  <c r="G2382" i="19"/>
  <c r="H2382" i="19" s="1"/>
  <c r="F2382" i="19"/>
  <c r="F3186" i="19"/>
  <c r="G3186" i="19"/>
  <c r="H3186" i="19" s="1"/>
  <c r="G3575" i="19"/>
  <c r="H3575" i="19" s="1"/>
  <c r="F3576" i="19"/>
  <c r="F417" i="19"/>
  <c r="F673" i="19"/>
  <c r="F674" i="19"/>
  <c r="F921" i="19"/>
  <c r="F922" i="19"/>
  <c r="F1073" i="19"/>
  <c r="F1074" i="19"/>
  <c r="F1085" i="19"/>
  <c r="G1085" i="19"/>
  <c r="H1085" i="19" s="1"/>
  <c r="G1209" i="19"/>
  <c r="H1209" i="19" s="1"/>
  <c r="F1209" i="19"/>
  <c r="G1289" i="19"/>
  <c r="H1289" i="19" s="1"/>
  <c r="G1321" i="19"/>
  <c r="H1321" i="19" s="1"/>
  <c r="F1321" i="19"/>
  <c r="G1349" i="19"/>
  <c r="H1349" i="19" s="1"/>
  <c r="F1349" i="19"/>
  <c r="G1418" i="19"/>
  <c r="H1418" i="19" s="1"/>
  <c r="F1418" i="19"/>
  <c r="G1593" i="19"/>
  <c r="H1593" i="19" s="1"/>
  <c r="F1593" i="19"/>
  <c r="G2169" i="19"/>
  <c r="H2169" i="19" s="1"/>
  <c r="F2169" i="19"/>
  <c r="F2809" i="19"/>
  <c r="G2809" i="19"/>
  <c r="H2809" i="19" s="1"/>
  <c r="G2926" i="19"/>
  <c r="H2926" i="19" s="1"/>
  <c r="F2926" i="19"/>
  <c r="G2925" i="19"/>
  <c r="H2925" i="19" s="1"/>
  <c r="F2925" i="19"/>
  <c r="G3849" i="19"/>
  <c r="H3849" i="19" s="1"/>
  <c r="F3849" i="19"/>
  <c r="F3948" i="19"/>
  <c r="G3948" i="19"/>
  <c r="H3948" i="19" s="1"/>
  <c r="F5537" i="19"/>
  <c r="G5537" i="19"/>
  <c r="H5537" i="19" s="1"/>
  <c r="G70" i="19"/>
  <c r="H70" i="19" s="1"/>
  <c r="G134" i="19"/>
  <c r="H134" i="19" s="1"/>
  <c r="G198" i="19"/>
  <c r="H198" i="19" s="1"/>
  <c r="F416" i="19"/>
  <c r="F433" i="19"/>
  <c r="F625" i="19"/>
  <c r="F626" i="19"/>
  <c r="F1041" i="19"/>
  <c r="F1042" i="19"/>
  <c r="F1145" i="19"/>
  <c r="F1146" i="19"/>
  <c r="G1362" i="19"/>
  <c r="H1362" i="19" s="1"/>
  <c r="F1362" i="19"/>
  <c r="G1402" i="19"/>
  <c r="H1402" i="19" s="1"/>
  <c r="F1402" i="19"/>
  <c r="G1497" i="19"/>
  <c r="H1497" i="19" s="1"/>
  <c r="F1497" i="19"/>
  <c r="G1550" i="19"/>
  <c r="H1550" i="19" s="1"/>
  <c r="F1550" i="19"/>
  <c r="G1829" i="19"/>
  <c r="H1829" i="19" s="1"/>
  <c r="F1829" i="19"/>
  <c r="F1976" i="19"/>
  <c r="G1976" i="19"/>
  <c r="H1976" i="19" s="1"/>
  <c r="G2030" i="19"/>
  <c r="H2030" i="19" s="1"/>
  <c r="G2051" i="19"/>
  <c r="H2051" i="19" s="1"/>
  <c r="F2051" i="19"/>
  <c r="G2273" i="19"/>
  <c r="H2273" i="19" s="1"/>
  <c r="F2273" i="19"/>
  <c r="G2438" i="19"/>
  <c r="H2438" i="19" s="1"/>
  <c r="F2438" i="19"/>
  <c r="F2504" i="19"/>
  <c r="G2504" i="19"/>
  <c r="H2504" i="19" s="1"/>
  <c r="G2561" i="19"/>
  <c r="H2561" i="19" s="1"/>
  <c r="F2561" i="19"/>
  <c r="G2560" i="19"/>
  <c r="H2560" i="19" s="1"/>
  <c r="F2585" i="19"/>
  <c r="G2585" i="19"/>
  <c r="H2585" i="19" s="1"/>
  <c r="G2653" i="19"/>
  <c r="H2653" i="19" s="1"/>
  <c r="F2653" i="19"/>
  <c r="G2962" i="19"/>
  <c r="H2962" i="19" s="1"/>
  <c r="F2962" i="19"/>
  <c r="G3135" i="19"/>
  <c r="H3135" i="19" s="1"/>
  <c r="G3134" i="19"/>
  <c r="H3134" i="19" s="1"/>
  <c r="G3406" i="19"/>
  <c r="H3406" i="19" s="1"/>
  <c r="F3406" i="19"/>
  <c r="F3459" i="19"/>
  <c r="G3459" i="19"/>
  <c r="H3459" i="19" s="1"/>
  <c r="G4174" i="19"/>
  <c r="H4174" i="19" s="1"/>
  <c r="F4173" i="19"/>
  <c r="F4794" i="19"/>
  <c r="F4795" i="19"/>
  <c r="G4794" i="19"/>
  <c r="H4794" i="19" s="1"/>
  <c r="G5833" i="19"/>
  <c r="H5833" i="19" s="1"/>
  <c r="F5833" i="19"/>
  <c r="G5832" i="19"/>
  <c r="H5832" i="19" s="1"/>
  <c r="G6451" i="19"/>
  <c r="H6451" i="19" s="1"/>
  <c r="F6451" i="19"/>
  <c r="G6450" i="19"/>
  <c r="H6450" i="19" s="1"/>
  <c r="G8" i="19"/>
  <c r="H8" i="19" s="1"/>
  <c r="G11" i="19"/>
  <c r="H11" i="19" s="1"/>
  <c r="G17" i="19"/>
  <c r="H17" i="19" s="1"/>
  <c r="G20" i="19"/>
  <c r="H20" i="19" s="1"/>
  <c r="F25" i="19"/>
  <c r="G40" i="19"/>
  <c r="H40" i="19" s="1"/>
  <c r="G43" i="19"/>
  <c r="H43" i="19" s="1"/>
  <c r="G49" i="19"/>
  <c r="H49" i="19" s="1"/>
  <c r="G52" i="19"/>
  <c r="H52" i="19" s="1"/>
  <c r="F54" i="19"/>
  <c r="G72" i="19"/>
  <c r="H72" i="19" s="1"/>
  <c r="G75" i="19"/>
  <c r="H75" i="19" s="1"/>
  <c r="G81" i="19"/>
  <c r="H81" i="19" s="1"/>
  <c r="G84" i="19"/>
  <c r="H84" i="19" s="1"/>
  <c r="F86" i="19"/>
  <c r="G104" i="19"/>
  <c r="H104" i="19" s="1"/>
  <c r="G107" i="19"/>
  <c r="H107" i="19" s="1"/>
  <c r="G113" i="19"/>
  <c r="H113" i="19" s="1"/>
  <c r="G116" i="19"/>
  <c r="H116" i="19" s="1"/>
  <c r="F118" i="19"/>
  <c r="G136" i="19"/>
  <c r="H136" i="19" s="1"/>
  <c r="G139" i="19"/>
  <c r="H139" i="19" s="1"/>
  <c r="G145" i="19"/>
  <c r="H145" i="19" s="1"/>
  <c r="G148" i="19"/>
  <c r="H148" i="19" s="1"/>
  <c r="F150" i="19"/>
  <c r="G168" i="19"/>
  <c r="H168" i="19" s="1"/>
  <c r="G171" i="19"/>
  <c r="H171" i="19" s="1"/>
  <c r="G177" i="19"/>
  <c r="H177" i="19" s="1"/>
  <c r="G180" i="19"/>
  <c r="H180" i="19" s="1"/>
  <c r="F182" i="19"/>
  <c r="G200" i="19"/>
  <c r="H200" i="19" s="1"/>
  <c r="G203" i="19"/>
  <c r="H203" i="19" s="1"/>
  <c r="G209" i="19"/>
  <c r="H209" i="19" s="1"/>
  <c r="G212" i="19"/>
  <c r="H212" i="19" s="1"/>
  <c r="F214" i="19"/>
  <c r="G232" i="19"/>
  <c r="H232" i="19" s="1"/>
  <c r="G235" i="19"/>
  <c r="H235" i="19" s="1"/>
  <c r="G241" i="19"/>
  <c r="H241" i="19" s="1"/>
  <c r="G244" i="19"/>
  <c r="H244" i="19" s="1"/>
  <c r="F246" i="19"/>
  <c r="G251" i="19"/>
  <c r="H251" i="19" s="1"/>
  <c r="G255" i="19"/>
  <c r="H255" i="19" s="1"/>
  <c r="F263" i="19"/>
  <c r="G266" i="19"/>
  <c r="H266" i="19" s="1"/>
  <c r="G279" i="19"/>
  <c r="H279" i="19" s="1"/>
  <c r="G304" i="19"/>
  <c r="H304" i="19" s="1"/>
  <c r="G308" i="19"/>
  <c r="H308" i="19" s="1"/>
  <c r="G333" i="19"/>
  <c r="H333" i="19" s="1"/>
  <c r="F343" i="19"/>
  <c r="G345" i="19"/>
  <c r="H345" i="19" s="1"/>
  <c r="F349" i="19"/>
  <c r="G361" i="19"/>
  <c r="H361" i="19" s="1"/>
  <c r="F368" i="19"/>
  <c r="F392" i="19"/>
  <c r="F425" i="19"/>
  <c r="G453" i="19"/>
  <c r="H453" i="19" s="1"/>
  <c r="G469" i="19"/>
  <c r="H469" i="19" s="1"/>
  <c r="F488" i="19"/>
  <c r="F521" i="19"/>
  <c r="F608" i="19"/>
  <c r="F624" i="19"/>
  <c r="G624" i="19"/>
  <c r="H624" i="19" s="1"/>
  <c r="F669" i="19"/>
  <c r="F686" i="19"/>
  <c r="F689" i="19"/>
  <c r="F690" i="19"/>
  <c r="F713" i="19"/>
  <c r="F714" i="19"/>
  <c r="F737" i="19"/>
  <c r="F738" i="19"/>
  <c r="F749" i="19"/>
  <c r="G749" i="19"/>
  <c r="H749" i="19" s="1"/>
  <c r="F760" i="19"/>
  <c r="F777" i="19"/>
  <c r="F778" i="19"/>
  <c r="F857" i="19"/>
  <c r="F858" i="19"/>
  <c r="G864" i="19"/>
  <c r="H864" i="19" s="1"/>
  <c r="F875" i="19"/>
  <c r="F960" i="19"/>
  <c r="G960" i="19"/>
  <c r="H960" i="19" s="1"/>
  <c r="F1017" i="19"/>
  <c r="F1018" i="19"/>
  <c r="F1086" i="19"/>
  <c r="F1104" i="19"/>
  <c r="G1104" i="19"/>
  <c r="H1104" i="19" s="1"/>
  <c r="F1182" i="19"/>
  <c r="F1193" i="19"/>
  <c r="G1200" i="19"/>
  <c r="H1200" i="19" s="1"/>
  <c r="F1200" i="19"/>
  <c r="G1213" i="19"/>
  <c r="H1213" i="19" s="1"/>
  <c r="G1217" i="19"/>
  <c r="H1217" i="19" s="1"/>
  <c r="F1217" i="19"/>
  <c r="F1241" i="19"/>
  <c r="F1250" i="19"/>
  <c r="G1298" i="19"/>
  <c r="H1298" i="19" s="1"/>
  <c r="F1298" i="19"/>
  <c r="G1357" i="19"/>
  <c r="H1357" i="19" s="1"/>
  <c r="F1357" i="19"/>
  <c r="F1389" i="19"/>
  <c r="F1400" i="19"/>
  <c r="G1400" i="19"/>
  <c r="H1400" i="19" s="1"/>
  <c r="G1413" i="19"/>
  <c r="H1413" i="19" s="1"/>
  <c r="F1413" i="19"/>
  <c r="G1426" i="19"/>
  <c r="H1426" i="19" s="1"/>
  <c r="F1426" i="19"/>
  <c r="G1466" i="19"/>
  <c r="H1466" i="19" s="1"/>
  <c r="F1466" i="19"/>
  <c r="F1530" i="19"/>
  <c r="G1585" i="19"/>
  <c r="H1585" i="19" s="1"/>
  <c r="F1585" i="19"/>
  <c r="G1634" i="19"/>
  <c r="H1634" i="19" s="1"/>
  <c r="F1634" i="19"/>
  <c r="F1646" i="19"/>
  <c r="G1656" i="19"/>
  <c r="H1656" i="19" s="1"/>
  <c r="F1698" i="19"/>
  <c r="G1722" i="19"/>
  <c r="H1722" i="19" s="1"/>
  <c r="F1722" i="19"/>
  <c r="G1729" i="19"/>
  <c r="H1729" i="19" s="1"/>
  <c r="F1729" i="19"/>
  <c r="F1741" i="19"/>
  <c r="G1753" i="19"/>
  <c r="H1753" i="19" s="1"/>
  <c r="F1753" i="19"/>
  <c r="F1784" i="19"/>
  <c r="G1784" i="19"/>
  <c r="H1784" i="19" s="1"/>
  <c r="G1809" i="19"/>
  <c r="H1809" i="19" s="1"/>
  <c r="F1824" i="19"/>
  <c r="G1824" i="19"/>
  <c r="H1824" i="19" s="1"/>
  <c r="F1833" i="19"/>
  <c r="F1858" i="19"/>
  <c r="G1864" i="19"/>
  <c r="H1864" i="19" s="1"/>
  <c r="F1889" i="19"/>
  <c r="G1921" i="19"/>
  <c r="H1921" i="19" s="1"/>
  <c r="G1987" i="19"/>
  <c r="H1987" i="19" s="1"/>
  <c r="F1987" i="19"/>
  <c r="G2009" i="19"/>
  <c r="H2009" i="19" s="1"/>
  <c r="F2009" i="19"/>
  <c r="G2048" i="19"/>
  <c r="H2048" i="19" s="1"/>
  <c r="G2065" i="19"/>
  <c r="H2065" i="19" s="1"/>
  <c r="F2065" i="19"/>
  <c r="G2082" i="19"/>
  <c r="H2082" i="19" s="1"/>
  <c r="F2082" i="19"/>
  <c r="F2094" i="19"/>
  <c r="G2115" i="19"/>
  <c r="H2115" i="19" s="1"/>
  <c r="F2115" i="19"/>
  <c r="G2171" i="19"/>
  <c r="H2171" i="19" s="1"/>
  <c r="F2171" i="19"/>
  <c r="F2230" i="19"/>
  <c r="F2243" i="19"/>
  <c r="G2306" i="19"/>
  <c r="H2306" i="19" s="1"/>
  <c r="F2306" i="19"/>
  <c r="G2329" i="19"/>
  <c r="H2329" i="19" s="1"/>
  <c r="F2329" i="19"/>
  <c r="G2393" i="19"/>
  <c r="H2393" i="19" s="1"/>
  <c r="F2393" i="19"/>
  <c r="G2425" i="19"/>
  <c r="H2425" i="19" s="1"/>
  <c r="G2433" i="19"/>
  <c r="H2433" i="19" s="1"/>
  <c r="F2433" i="19"/>
  <c r="F2454" i="19"/>
  <c r="F2554" i="19"/>
  <c r="F2579" i="19"/>
  <c r="G2582" i="19"/>
  <c r="H2582" i="19" s="1"/>
  <c r="G2589" i="19"/>
  <c r="H2589" i="19" s="1"/>
  <c r="G2673" i="19"/>
  <c r="H2673" i="19" s="1"/>
  <c r="G2683" i="19"/>
  <c r="H2683" i="19" s="1"/>
  <c r="F2683" i="19"/>
  <c r="G2718" i="19"/>
  <c r="H2718" i="19" s="1"/>
  <c r="F2718" i="19"/>
  <c r="G2814" i="19"/>
  <c r="H2814" i="19" s="1"/>
  <c r="F2814" i="19"/>
  <c r="F2813" i="19"/>
  <c r="G2818" i="19"/>
  <c r="H2818" i="19" s="1"/>
  <c r="F2818" i="19"/>
  <c r="G2837" i="19"/>
  <c r="H2837" i="19" s="1"/>
  <c r="F2837" i="19"/>
  <c r="G2841" i="19"/>
  <c r="H2841" i="19" s="1"/>
  <c r="G2845" i="19"/>
  <c r="H2845" i="19" s="1"/>
  <c r="F2845" i="19"/>
  <c r="F2899" i="19"/>
  <c r="F2898" i="19"/>
  <c r="G2906" i="19"/>
  <c r="H2906" i="19" s="1"/>
  <c r="F2906" i="19"/>
  <c r="G3077" i="19"/>
  <c r="H3077" i="19" s="1"/>
  <c r="F3077" i="19"/>
  <c r="G3089" i="19"/>
  <c r="H3089" i="19" s="1"/>
  <c r="G3093" i="19"/>
  <c r="H3093" i="19" s="1"/>
  <c r="F3093" i="19"/>
  <c r="F3101" i="19"/>
  <c r="G3101" i="19"/>
  <c r="H3101" i="19" s="1"/>
  <c r="G3122" i="19"/>
  <c r="H3122" i="19" s="1"/>
  <c r="F3122" i="19"/>
  <c r="F3129" i="19"/>
  <c r="G3129" i="19"/>
  <c r="H3129" i="19" s="1"/>
  <c r="F3236" i="19"/>
  <c r="G3247" i="19"/>
  <c r="H3247" i="19" s="1"/>
  <c r="G3246" i="19"/>
  <c r="H3246" i="19" s="1"/>
  <c r="G3667" i="19"/>
  <c r="H3667" i="19" s="1"/>
  <c r="F3667" i="19"/>
  <c r="F3705" i="19"/>
  <c r="G3705" i="19"/>
  <c r="H3705" i="19" s="1"/>
  <c r="G4207" i="19"/>
  <c r="H4207" i="19" s="1"/>
  <c r="F4207" i="19"/>
  <c r="G4330" i="19"/>
  <c r="H4330" i="19" s="1"/>
  <c r="F4330" i="19"/>
  <c r="G4337" i="19"/>
  <c r="H4337" i="19" s="1"/>
  <c r="F4337" i="19"/>
  <c r="G4341" i="19"/>
  <c r="H4341" i="19" s="1"/>
  <c r="F4341" i="19"/>
  <c r="F4847" i="19"/>
  <c r="G4847" i="19"/>
  <c r="H4847" i="19" s="1"/>
  <c r="G4930" i="19"/>
  <c r="H4930" i="19" s="1"/>
  <c r="F4930" i="19"/>
  <c r="G4934" i="19"/>
  <c r="H4934" i="19" s="1"/>
  <c r="F4934" i="19"/>
  <c r="G4947" i="19"/>
  <c r="H4947" i="19" s="1"/>
  <c r="F4947" i="19"/>
  <c r="F4946" i="19"/>
  <c r="G4955" i="19"/>
  <c r="H4955" i="19" s="1"/>
  <c r="F4955" i="19"/>
  <c r="G5042" i="19"/>
  <c r="H5042" i="19" s="1"/>
  <c r="F5042" i="19"/>
  <c r="F5046" i="19"/>
  <c r="G5046" i="19"/>
  <c r="H5046" i="19" s="1"/>
  <c r="F5223" i="19"/>
  <c r="G5223" i="19"/>
  <c r="H5223" i="19" s="1"/>
  <c r="G5281" i="19"/>
  <c r="H5281" i="19" s="1"/>
  <c r="F5281" i="19"/>
  <c r="F537" i="19"/>
  <c r="F557" i="19"/>
  <c r="G581" i="19"/>
  <c r="H581" i="19" s="1"/>
  <c r="G598" i="19"/>
  <c r="H598" i="19" s="1"/>
  <c r="F632" i="19"/>
  <c r="G662" i="19"/>
  <c r="H662" i="19" s="1"/>
  <c r="F665" i="19"/>
  <c r="F776" i="19"/>
  <c r="G806" i="19"/>
  <c r="H806" i="19" s="1"/>
  <c r="F813" i="19"/>
  <c r="F840" i="19"/>
  <c r="F856" i="19"/>
  <c r="F877" i="19"/>
  <c r="G894" i="19"/>
  <c r="H894" i="19" s="1"/>
  <c r="F920" i="19"/>
  <c r="G958" i="19"/>
  <c r="H958" i="19" s="1"/>
  <c r="F1064" i="19"/>
  <c r="F1089" i="19"/>
  <c r="F1099" i="19"/>
  <c r="G1102" i="19"/>
  <c r="H1102" i="19" s="1"/>
  <c r="F1149" i="19"/>
  <c r="F1152" i="19"/>
  <c r="F1153" i="19"/>
  <c r="G1166" i="19"/>
  <c r="H1166" i="19" s="1"/>
  <c r="G1258" i="19"/>
  <c r="H1258" i="19" s="1"/>
  <c r="F1291" i="19"/>
  <c r="F1355" i="19"/>
  <c r="F1366" i="19"/>
  <c r="G1378" i="19"/>
  <c r="H1378" i="19" s="1"/>
  <c r="G1395" i="19"/>
  <c r="H1395" i="19" s="1"/>
  <c r="F1398" i="19"/>
  <c r="G1410" i="19"/>
  <c r="H1410" i="19" s="1"/>
  <c r="G1434" i="19"/>
  <c r="H1434" i="19" s="1"/>
  <c r="F1472" i="19"/>
  <c r="G1485" i="19"/>
  <c r="H1485" i="19" s="1"/>
  <c r="G1539" i="19"/>
  <c r="H1539" i="19" s="1"/>
  <c r="F1544" i="19"/>
  <c r="G1578" i="19"/>
  <c r="H1578" i="19" s="1"/>
  <c r="G1595" i="19"/>
  <c r="H1595" i="19" s="1"/>
  <c r="G1611" i="19"/>
  <c r="H1611" i="19" s="1"/>
  <c r="G1650" i="19"/>
  <c r="H1650" i="19" s="1"/>
  <c r="G1659" i="19"/>
  <c r="H1659" i="19" s="1"/>
  <c r="G1675" i="19"/>
  <c r="H1675" i="19" s="1"/>
  <c r="G1738" i="19"/>
  <c r="H1738" i="19" s="1"/>
  <c r="F1792" i="19"/>
  <c r="G1805" i="19"/>
  <c r="H1805" i="19" s="1"/>
  <c r="G1842" i="19"/>
  <c r="H1842" i="19" s="1"/>
  <c r="G1851" i="19"/>
  <c r="H1851" i="19" s="1"/>
  <c r="G1875" i="19"/>
  <c r="H1875" i="19" s="1"/>
  <c r="F1942" i="19"/>
  <c r="G1946" i="19"/>
  <c r="H1946" i="19" s="1"/>
  <c r="F1984" i="19"/>
  <c r="G1997" i="19"/>
  <c r="H1997" i="19" s="1"/>
  <c r="G2002" i="19"/>
  <c r="H2002" i="19" s="1"/>
  <c r="F2040" i="19"/>
  <c r="G2042" i="19"/>
  <c r="H2042" i="19" s="1"/>
  <c r="G2058" i="19"/>
  <c r="H2058" i="19" s="1"/>
  <c r="G2098" i="19"/>
  <c r="H2098" i="19" s="1"/>
  <c r="G2123" i="19"/>
  <c r="H2123" i="19" s="1"/>
  <c r="G2154" i="19"/>
  <c r="H2154" i="19" s="1"/>
  <c r="G2162" i="19"/>
  <c r="H2162" i="19" s="1"/>
  <c r="G2187" i="19"/>
  <c r="H2187" i="19" s="1"/>
  <c r="F2208" i="19"/>
  <c r="G2210" i="19"/>
  <c r="H2210" i="19" s="1"/>
  <c r="G2242" i="19"/>
  <c r="H2242" i="19" s="1"/>
  <c r="G2253" i="19"/>
  <c r="H2253" i="19" s="1"/>
  <c r="G2258" i="19"/>
  <c r="H2258" i="19" s="1"/>
  <c r="F2264" i="19"/>
  <c r="G2266" i="19"/>
  <c r="H2266" i="19" s="1"/>
  <c r="G2322" i="19"/>
  <c r="H2322" i="19" s="1"/>
  <c r="F2360" i="19"/>
  <c r="G2362" i="19"/>
  <c r="H2362" i="19" s="1"/>
  <c r="F2365" i="19"/>
  <c r="F2376" i="19"/>
  <c r="G2403" i="19"/>
  <c r="H2403" i="19" s="1"/>
  <c r="G2483" i="19"/>
  <c r="H2483" i="19" s="1"/>
  <c r="G2498" i="19"/>
  <c r="H2498" i="19" s="1"/>
  <c r="G2509" i="19"/>
  <c r="H2509" i="19" s="1"/>
  <c r="G2514" i="19"/>
  <c r="H2514" i="19" s="1"/>
  <c r="F2520" i="19"/>
  <c r="F2552" i="19"/>
  <c r="F2557" i="19"/>
  <c r="F2622" i="19"/>
  <c r="G2640" i="19"/>
  <c r="H2640" i="19" s="1"/>
  <c r="F2640" i="19"/>
  <c r="F2729" i="19"/>
  <c r="G2729" i="19"/>
  <c r="H2729" i="19" s="1"/>
  <c r="G2750" i="19"/>
  <c r="H2750" i="19" s="1"/>
  <c r="F2750" i="19"/>
  <c r="G2766" i="19"/>
  <c r="H2766" i="19" s="1"/>
  <c r="F2766" i="19"/>
  <c r="G2858" i="19"/>
  <c r="H2858" i="19" s="1"/>
  <c r="F2864" i="19"/>
  <c r="G2864" i="19"/>
  <c r="H2864" i="19" s="1"/>
  <c r="G2886" i="19"/>
  <c r="H2886" i="19" s="1"/>
  <c r="G2885" i="19"/>
  <c r="H2885" i="19" s="1"/>
  <c r="F2905" i="19"/>
  <c r="G2905" i="19"/>
  <c r="H2905" i="19" s="1"/>
  <c r="F2929" i="19"/>
  <c r="G2929" i="19"/>
  <c r="H2929" i="19" s="1"/>
  <c r="G2970" i="19"/>
  <c r="H2970" i="19" s="1"/>
  <c r="F2976" i="19"/>
  <c r="G2976" i="19"/>
  <c r="H2976" i="19" s="1"/>
  <c r="F2992" i="19"/>
  <c r="F3006" i="19"/>
  <c r="G3029" i="19"/>
  <c r="H3029" i="19" s="1"/>
  <c r="F3029" i="19"/>
  <c r="G3078" i="19"/>
  <c r="H3078" i="19" s="1"/>
  <c r="G3098" i="19"/>
  <c r="H3098" i="19" s="1"/>
  <c r="F3098" i="19"/>
  <c r="F3115" i="19"/>
  <c r="G3319" i="19"/>
  <c r="H3319" i="19" s="1"/>
  <c r="F3329" i="19"/>
  <c r="G3329" i="19"/>
  <c r="H3329" i="19" s="1"/>
  <c r="G3439" i="19"/>
  <c r="H3439" i="19" s="1"/>
  <c r="F3438" i="19"/>
  <c r="G3516" i="19"/>
  <c r="H3516" i="19" s="1"/>
  <c r="G3676" i="19"/>
  <c r="H3676" i="19" s="1"/>
  <c r="F3676" i="19"/>
  <c r="G3790" i="19"/>
  <c r="H3790" i="19" s="1"/>
  <c r="F3790" i="19"/>
  <c r="G3833" i="19"/>
  <c r="H3833" i="19" s="1"/>
  <c r="F3833" i="19"/>
  <c r="F3836" i="19"/>
  <c r="G3836" i="19"/>
  <c r="H3836" i="19" s="1"/>
  <c r="F3905" i="19"/>
  <c r="G3919" i="19"/>
  <c r="H3919" i="19" s="1"/>
  <c r="F3919" i="19"/>
  <c r="G3945" i="19"/>
  <c r="H3945" i="19" s="1"/>
  <c r="F3945" i="19"/>
  <c r="G4041" i="19"/>
  <c r="H4041" i="19" s="1"/>
  <c r="F4041" i="19"/>
  <c r="G4161" i="19"/>
  <c r="H4161" i="19" s="1"/>
  <c r="F4224" i="19"/>
  <c r="G4224" i="19"/>
  <c r="H4224" i="19" s="1"/>
  <c r="F4250" i="19"/>
  <c r="G4250" i="19"/>
  <c r="H4250" i="19" s="1"/>
  <c r="F4317" i="19"/>
  <c r="F4316" i="19"/>
  <c r="G4365" i="19"/>
  <c r="H4365" i="19" s="1"/>
  <c r="F4365" i="19"/>
  <c r="G4550" i="19"/>
  <c r="H4550" i="19" s="1"/>
  <c r="G4551" i="19"/>
  <c r="H4551" i="19" s="1"/>
  <c r="F4585" i="19"/>
  <c r="G4585" i="19"/>
  <c r="H4585" i="19" s="1"/>
  <c r="G4966" i="19"/>
  <c r="H4966" i="19" s="1"/>
  <c r="F4966" i="19"/>
  <c r="G5297" i="19"/>
  <c r="H5297" i="19" s="1"/>
  <c r="F5297" i="19"/>
  <c r="F5768" i="19"/>
  <c r="G5768" i="19"/>
  <c r="H5768" i="19" s="1"/>
  <c r="F6062" i="19"/>
  <c r="G6062" i="19"/>
  <c r="H6062" i="19" s="1"/>
  <c r="F705" i="19"/>
  <c r="F715" i="19"/>
  <c r="F765" i="19"/>
  <c r="F768" i="19"/>
  <c r="F769" i="19"/>
  <c r="F829" i="19"/>
  <c r="F832" i="19"/>
  <c r="F849" i="19"/>
  <c r="F859" i="19"/>
  <c r="F913" i="19"/>
  <c r="F923" i="19"/>
  <c r="F973" i="19"/>
  <c r="F976" i="19"/>
  <c r="F1037" i="19"/>
  <c r="F1040" i="19"/>
  <c r="F1057" i="19"/>
  <c r="F1117" i="19"/>
  <c r="F1120" i="19"/>
  <c r="F1121" i="19"/>
  <c r="F1161" i="19"/>
  <c r="F1181" i="19"/>
  <c r="F1184" i="19"/>
  <c r="F1194" i="19"/>
  <c r="F1203" i="19"/>
  <c r="F1248" i="19"/>
  <c r="G1290" i="19"/>
  <c r="H1290" i="19" s="1"/>
  <c r="F1336" i="19"/>
  <c r="G1338" i="19"/>
  <c r="H1338" i="19" s="1"/>
  <c r="G1354" i="19"/>
  <c r="H1354" i="19" s="1"/>
  <c r="G1411" i="19"/>
  <c r="H1411" i="19" s="1"/>
  <c r="F1416" i="19"/>
  <c r="G1514" i="19"/>
  <c r="H1514" i="19" s="1"/>
  <c r="G1602" i="19"/>
  <c r="H1602" i="19" s="1"/>
  <c r="F1654" i="19"/>
  <c r="G1666" i="19"/>
  <c r="H1666" i="19" s="1"/>
  <c r="G1682" i="19"/>
  <c r="H1682" i="19" s="1"/>
  <c r="F1688" i="19"/>
  <c r="G1702" i="19"/>
  <c r="H1702" i="19" s="1"/>
  <c r="G1714" i="19"/>
  <c r="H1714" i="19" s="1"/>
  <c r="F1867" i="19"/>
  <c r="F1920" i="19"/>
  <c r="G1933" i="19"/>
  <c r="H1933" i="19" s="1"/>
  <c r="G2022" i="19"/>
  <c r="H2022" i="19" s="1"/>
  <c r="G2034" i="19"/>
  <c r="H2034" i="19" s="1"/>
  <c r="G2043" i="19"/>
  <c r="H2043" i="19" s="1"/>
  <c r="G2114" i="19"/>
  <c r="H2114" i="19" s="1"/>
  <c r="G2138" i="19"/>
  <c r="H2138" i="19" s="1"/>
  <c r="G2194" i="19"/>
  <c r="H2194" i="19" s="1"/>
  <c r="F2200" i="19"/>
  <c r="G2202" i="19"/>
  <c r="H2202" i="19" s="1"/>
  <c r="G2211" i="19"/>
  <c r="H2211" i="19" s="1"/>
  <c r="F2232" i="19"/>
  <c r="G2234" i="19"/>
  <c r="H2234" i="19" s="1"/>
  <c r="F2296" i="19"/>
  <c r="G2298" i="19"/>
  <c r="H2298" i="19" s="1"/>
  <c r="F2301" i="19"/>
  <c r="F2312" i="19"/>
  <c r="G2346" i="19"/>
  <c r="H2346" i="19" s="1"/>
  <c r="G2363" i="19"/>
  <c r="H2363" i="19" s="1"/>
  <c r="F2443" i="19"/>
  <c r="F2475" i="19"/>
  <c r="F2488" i="19"/>
  <c r="G2490" i="19"/>
  <c r="H2490" i="19" s="1"/>
  <c r="G2546" i="19"/>
  <c r="H2546" i="19" s="1"/>
  <c r="F2570" i="19"/>
  <c r="F2578" i="19"/>
  <c r="F2583" i="19"/>
  <c r="F2584" i="19"/>
  <c r="F2608" i="19"/>
  <c r="G2608" i="19"/>
  <c r="H2608" i="19" s="1"/>
  <c r="F2617" i="19"/>
  <c r="G2617" i="19"/>
  <c r="H2617" i="19" s="1"/>
  <c r="G2654" i="19"/>
  <c r="H2654" i="19" s="1"/>
  <c r="G2734" i="19"/>
  <c r="H2734" i="19" s="1"/>
  <c r="F2761" i="19"/>
  <c r="G2761" i="19"/>
  <c r="H2761" i="19" s="1"/>
  <c r="G2813" i="19"/>
  <c r="H2813" i="19" s="1"/>
  <c r="F2846" i="19"/>
  <c r="F2862" i="19"/>
  <c r="F2881" i="19"/>
  <c r="G2881" i="19"/>
  <c r="H2881" i="19" s="1"/>
  <c r="G2941" i="19"/>
  <c r="H2941" i="19" s="1"/>
  <c r="F2941" i="19"/>
  <c r="G2954" i="19"/>
  <c r="H2954" i="19" s="1"/>
  <c r="F2954" i="19"/>
  <c r="F2961" i="19"/>
  <c r="G2961" i="19"/>
  <c r="H2961" i="19" s="1"/>
  <c r="F2974" i="19"/>
  <c r="F2993" i="19"/>
  <c r="G2993" i="19"/>
  <c r="H2993" i="19" s="1"/>
  <c r="G3034" i="19"/>
  <c r="H3034" i="19" s="1"/>
  <c r="F3040" i="19"/>
  <c r="G3040" i="19"/>
  <c r="H3040" i="19" s="1"/>
  <c r="G3069" i="19"/>
  <c r="H3069" i="19" s="1"/>
  <c r="F3069" i="19"/>
  <c r="G3106" i="19"/>
  <c r="H3106" i="19" s="1"/>
  <c r="F3180" i="19"/>
  <c r="G3180" i="19"/>
  <c r="H3180" i="19" s="1"/>
  <c r="F3211" i="19"/>
  <c r="F3228" i="19"/>
  <c r="G3238" i="19"/>
  <c r="H3238" i="19" s="1"/>
  <c r="F3238" i="19"/>
  <c r="F3393" i="19"/>
  <c r="G3393" i="19"/>
  <c r="H3393" i="19" s="1"/>
  <c r="G3443" i="19"/>
  <c r="H3443" i="19" s="1"/>
  <c r="F3443" i="19"/>
  <c r="G3732" i="19"/>
  <c r="H3732" i="19" s="1"/>
  <c r="F3732" i="19"/>
  <c r="G3924" i="19"/>
  <c r="H3924" i="19" s="1"/>
  <c r="F3924" i="19"/>
  <c r="G3935" i="19"/>
  <c r="H3935" i="19" s="1"/>
  <c r="F3935" i="19"/>
  <c r="G4473" i="19"/>
  <c r="H4473" i="19" s="1"/>
  <c r="F4473" i="19"/>
  <c r="F4523" i="19"/>
  <c r="G4522" i="19"/>
  <c r="H4522" i="19" s="1"/>
  <c r="F4676" i="19"/>
  <c r="F4675" i="19"/>
  <c r="G4742" i="19"/>
  <c r="H4742" i="19" s="1"/>
  <c r="F4742" i="19"/>
  <c r="G4875" i="19"/>
  <c r="H4875" i="19" s="1"/>
  <c r="F4875" i="19"/>
  <c r="F4874" i="19"/>
  <c r="G4932" i="19"/>
  <c r="H4932" i="19" s="1"/>
  <c r="F4932" i="19"/>
  <c r="F4935" i="19"/>
  <c r="G4935" i="19"/>
  <c r="H4935" i="19" s="1"/>
  <c r="F4945" i="19"/>
  <c r="G4945" i="19"/>
  <c r="H4945" i="19" s="1"/>
  <c r="G5184" i="19"/>
  <c r="H5184" i="19" s="1"/>
  <c r="F5184" i="19"/>
  <c r="G5191" i="19"/>
  <c r="H5191" i="19" s="1"/>
  <c r="F5192" i="19"/>
  <c r="G5209" i="19"/>
  <c r="H5209" i="19" s="1"/>
  <c r="F5209" i="19"/>
  <c r="F5208" i="19"/>
  <c r="G5260" i="19"/>
  <c r="H5260" i="19" s="1"/>
  <c r="F5260" i="19"/>
  <c r="G5282" i="19"/>
  <c r="H5282" i="19" s="1"/>
  <c r="F5282" i="19"/>
  <c r="F5344" i="19"/>
  <c r="G5344" i="19"/>
  <c r="H5344" i="19" s="1"/>
  <c r="G5386" i="19"/>
  <c r="H5386" i="19" s="1"/>
  <c r="F5386" i="19"/>
  <c r="G6067" i="19"/>
  <c r="H6067" i="19" s="1"/>
  <c r="F6067" i="19"/>
  <c r="F6066" i="19"/>
  <c r="G6066" i="19"/>
  <c r="H6066" i="19" s="1"/>
  <c r="G6273" i="19"/>
  <c r="H6273" i="19" s="1"/>
  <c r="F6272" i="19"/>
  <c r="F6421" i="19"/>
  <c r="F6420" i="19"/>
  <c r="G6687" i="19"/>
  <c r="H6687" i="19" s="1"/>
  <c r="F6687" i="19"/>
  <c r="G6695" i="19"/>
  <c r="H6695" i="19" s="1"/>
  <c r="F6695" i="19"/>
  <c r="G6716" i="19"/>
  <c r="H6716" i="19" s="1"/>
  <c r="F6716" i="19"/>
  <c r="F513" i="19"/>
  <c r="F523" i="19"/>
  <c r="F529" i="19"/>
  <c r="G549" i="19"/>
  <c r="H549" i="19" s="1"/>
  <c r="F589" i="19"/>
  <c r="F592" i="19"/>
  <c r="F593" i="19"/>
  <c r="F637" i="19"/>
  <c r="G654" i="19"/>
  <c r="H654" i="19" s="1"/>
  <c r="F697" i="19"/>
  <c r="F701" i="19"/>
  <c r="F704" i="19"/>
  <c r="F731" i="19"/>
  <c r="G734" i="19"/>
  <c r="H734" i="19" s="1"/>
  <c r="F744" i="19"/>
  <c r="F761" i="19"/>
  <c r="F785" i="19"/>
  <c r="F795" i="19"/>
  <c r="G798" i="19"/>
  <c r="H798" i="19" s="1"/>
  <c r="F845" i="19"/>
  <c r="F848" i="19"/>
  <c r="F909" i="19"/>
  <c r="F912" i="19"/>
  <c r="F929" i="19"/>
  <c r="F969" i="19"/>
  <c r="F989" i="19"/>
  <c r="F1053" i="19"/>
  <c r="F1056" i="19"/>
  <c r="G1070" i="19"/>
  <c r="H1070" i="19" s="1"/>
  <c r="F1080" i="19"/>
  <c r="G1110" i="19"/>
  <c r="H1110" i="19" s="1"/>
  <c r="G1134" i="19"/>
  <c r="H1134" i="19" s="1"/>
  <c r="F1144" i="19"/>
  <c r="G1174" i="19"/>
  <c r="H1174" i="19" s="1"/>
  <c r="F1206" i="19"/>
  <c r="G1234" i="19"/>
  <c r="H1234" i="19" s="1"/>
  <c r="F1272" i="19"/>
  <c r="G1274" i="19"/>
  <c r="H1274" i="19" s="1"/>
  <c r="F1277" i="19"/>
  <c r="G1283" i="19"/>
  <c r="H1283" i="19" s="1"/>
  <c r="F1288" i="19"/>
  <c r="F1341" i="19"/>
  <c r="G1347" i="19"/>
  <c r="H1347" i="19" s="1"/>
  <c r="F1352" i="19"/>
  <c r="G1390" i="19"/>
  <c r="H1390" i="19" s="1"/>
  <c r="G1450" i="19"/>
  <c r="H1450" i="19" s="1"/>
  <c r="G1458" i="19"/>
  <c r="H1458" i="19" s="1"/>
  <c r="G1483" i="19"/>
  <c r="H1483" i="19" s="1"/>
  <c r="F1547" i="19"/>
  <c r="F1558" i="19"/>
  <c r="G1562" i="19"/>
  <c r="H1562" i="19" s="1"/>
  <c r="F1600" i="19"/>
  <c r="G1613" i="19"/>
  <c r="H1613" i="19" s="1"/>
  <c r="G1618" i="19"/>
  <c r="H1618" i="19" s="1"/>
  <c r="F1624" i="19"/>
  <c r="G1626" i="19"/>
  <c r="H1626" i="19" s="1"/>
  <c r="F1664" i="19"/>
  <c r="G1677" i="19"/>
  <c r="H1677" i="19" s="1"/>
  <c r="G1706" i="19"/>
  <c r="H1706" i="19" s="1"/>
  <c r="G1723" i="19"/>
  <c r="H1723" i="19" s="1"/>
  <c r="F1750" i="19"/>
  <c r="G1770" i="19"/>
  <c r="H1770" i="19" s="1"/>
  <c r="G1778" i="19"/>
  <c r="H1778" i="19" s="1"/>
  <c r="G1787" i="19"/>
  <c r="H1787" i="19" s="1"/>
  <c r="G1803" i="19"/>
  <c r="H1803" i="19" s="1"/>
  <c r="G1858" i="19"/>
  <c r="H1858" i="19" s="1"/>
  <c r="G1882" i="19"/>
  <c r="H1882" i="19" s="1"/>
  <c r="G1914" i="19"/>
  <c r="H1914" i="19" s="1"/>
  <c r="G1930" i="19"/>
  <c r="H1930" i="19" s="1"/>
  <c r="G1970" i="19"/>
  <c r="H1970" i="19" s="1"/>
  <c r="G1995" i="19"/>
  <c r="H1995" i="19" s="1"/>
  <c r="G2026" i="19"/>
  <c r="H2026" i="19" s="1"/>
  <c r="F2070" i="19"/>
  <c r="G2074" i="19"/>
  <c r="H2074" i="19" s="1"/>
  <c r="F2112" i="19"/>
  <c r="G2125" i="19"/>
  <c r="H2125" i="19" s="1"/>
  <c r="G2130" i="19"/>
  <c r="H2130" i="19" s="1"/>
  <c r="G2178" i="19"/>
  <c r="H2178" i="19" s="1"/>
  <c r="G2189" i="19"/>
  <c r="H2189" i="19" s="1"/>
  <c r="G2222" i="19"/>
  <c r="H2222" i="19" s="1"/>
  <c r="G2251" i="19"/>
  <c r="H2251" i="19" s="1"/>
  <c r="F2336" i="19"/>
  <c r="G2338" i="19"/>
  <c r="H2338" i="19" s="1"/>
  <c r="G2341" i="19"/>
  <c r="H2341" i="19" s="1"/>
  <c r="F2379" i="19"/>
  <c r="F2390" i="19"/>
  <c r="G2450" i="19"/>
  <c r="H2450" i="19" s="1"/>
  <c r="F2456" i="19"/>
  <c r="G2478" i="19"/>
  <c r="H2478" i="19" s="1"/>
  <c r="G2507" i="19"/>
  <c r="H2507" i="19" s="1"/>
  <c r="G2553" i="19"/>
  <c r="H2553" i="19" s="1"/>
  <c r="F2651" i="19"/>
  <c r="F2768" i="19"/>
  <c r="F2833" i="19"/>
  <c r="G2833" i="19"/>
  <c r="H2833" i="19" s="1"/>
  <c r="F2921" i="19"/>
  <c r="G2921" i="19"/>
  <c r="H2921" i="19" s="1"/>
  <c r="G2938" i="19"/>
  <c r="H2938" i="19" s="1"/>
  <c r="F2938" i="19"/>
  <c r="G2990" i="19"/>
  <c r="H2990" i="19" s="1"/>
  <c r="F2990" i="19"/>
  <c r="G2989" i="19"/>
  <c r="H2989" i="19" s="1"/>
  <c r="F3001" i="19"/>
  <c r="F3017" i="19"/>
  <c r="G3017" i="19"/>
  <c r="H3017" i="19" s="1"/>
  <c r="F3043" i="19"/>
  <c r="G3066" i="19"/>
  <c r="H3066" i="19" s="1"/>
  <c r="F3066" i="19"/>
  <c r="F3073" i="19"/>
  <c r="G3073" i="19"/>
  <c r="H3073" i="19" s="1"/>
  <c r="F3083" i="19"/>
  <c r="F3117" i="19"/>
  <c r="G3187" i="19"/>
  <c r="H3187" i="19" s="1"/>
  <c r="F3187" i="19"/>
  <c r="G3300" i="19"/>
  <c r="H3300" i="19" s="1"/>
  <c r="F3300" i="19"/>
  <c r="G3311" i="19"/>
  <c r="H3311" i="19" s="1"/>
  <c r="G3571" i="19"/>
  <c r="H3571" i="19" s="1"/>
  <c r="F3571" i="19"/>
  <c r="G3699" i="19"/>
  <c r="H3699" i="19" s="1"/>
  <c r="F3699" i="19"/>
  <c r="G3796" i="19"/>
  <c r="H3796" i="19" s="1"/>
  <c r="F3796" i="19"/>
  <c r="G3835" i="19"/>
  <c r="H3835" i="19" s="1"/>
  <c r="F3835" i="19"/>
  <c r="G3903" i="19"/>
  <c r="H3903" i="19" s="1"/>
  <c r="F3903" i="19"/>
  <c r="G4028" i="19"/>
  <c r="H4028" i="19" s="1"/>
  <c r="F4028" i="19"/>
  <c r="G4046" i="19"/>
  <c r="H4046" i="19" s="1"/>
  <c r="F4045" i="19"/>
  <c r="G4053" i="19"/>
  <c r="H4053" i="19" s="1"/>
  <c r="F4053" i="19"/>
  <c r="F4079" i="19"/>
  <c r="G4079" i="19"/>
  <c r="H4079" i="19" s="1"/>
  <c r="G4234" i="19"/>
  <c r="H4234" i="19" s="1"/>
  <c r="F4234" i="19"/>
  <c r="G4301" i="19"/>
  <c r="H4301" i="19" s="1"/>
  <c r="F4301" i="19"/>
  <c r="G4319" i="19"/>
  <c r="H4319" i="19" s="1"/>
  <c r="F4318" i="19"/>
  <c r="F4319" i="19"/>
  <c r="F4346" i="19"/>
  <c r="G4346" i="19"/>
  <c r="H4346" i="19" s="1"/>
  <c r="G4642" i="19"/>
  <c r="H4642" i="19" s="1"/>
  <c r="G4641" i="19"/>
  <c r="H4641" i="19" s="1"/>
  <c r="F4673" i="19"/>
  <c r="G4673" i="19"/>
  <c r="H4673" i="19" s="1"/>
  <c r="F4762" i="19"/>
  <c r="G4762" i="19"/>
  <c r="H4762" i="19" s="1"/>
  <c r="F4763" i="19"/>
  <c r="F4850" i="19"/>
  <c r="G4850" i="19"/>
  <c r="H4850" i="19" s="1"/>
  <c r="G5076" i="19"/>
  <c r="H5076" i="19" s="1"/>
  <c r="F5075" i="19"/>
  <c r="F5295" i="19"/>
  <c r="G5295" i="19"/>
  <c r="H5295" i="19" s="1"/>
  <c r="F5332" i="19"/>
  <c r="G5333" i="19"/>
  <c r="H5333" i="19" s="1"/>
  <c r="F5333" i="19"/>
  <c r="F5921" i="19"/>
  <c r="G5921" i="19"/>
  <c r="H5921" i="19" s="1"/>
  <c r="G6373" i="19"/>
  <c r="H6373" i="19" s="1"/>
  <c r="F6373" i="19"/>
  <c r="G6594" i="19"/>
  <c r="H6594" i="19" s="1"/>
  <c r="F6594" i="19"/>
  <c r="F6593" i="19"/>
  <c r="F545" i="19"/>
  <c r="F558" i="19"/>
  <c r="G582" i="19"/>
  <c r="H582" i="19" s="1"/>
  <c r="F585" i="19"/>
  <c r="F603" i="19"/>
  <c r="G606" i="19"/>
  <c r="H606" i="19" s="1"/>
  <c r="F616" i="19"/>
  <c r="F633" i="19"/>
  <c r="F657" i="19"/>
  <c r="F667" i="19"/>
  <c r="G670" i="19"/>
  <c r="H670" i="19" s="1"/>
  <c r="F706" i="19"/>
  <c r="G765" i="19"/>
  <c r="H765" i="19" s="1"/>
  <c r="G768" i="19"/>
  <c r="H768" i="19" s="1"/>
  <c r="F770" i="19"/>
  <c r="F781" i="19"/>
  <c r="F784" i="19"/>
  <c r="F801" i="19"/>
  <c r="F826" i="19"/>
  <c r="G829" i="19"/>
  <c r="H829" i="19" s="1"/>
  <c r="G832" i="19"/>
  <c r="H832" i="19" s="1"/>
  <c r="F841" i="19"/>
  <c r="F850" i="19"/>
  <c r="F864" i="19"/>
  <c r="F865" i="19"/>
  <c r="F890" i="19"/>
  <c r="F905" i="19"/>
  <c r="F914" i="19"/>
  <c r="G942" i="19"/>
  <c r="H942" i="19" s="1"/>
  <c r="F952" i="19"/>
  <c r="G973" i="19"/>
  <c r="H973" i="19" s="1"/>
  <c r="G976" i="19"/>
  <c r="H976" i="19" s="1"/>
  <c r="G982" i="19"/>
  <c r="H982" i="19" s="1"/>
  <c r="F985" i="19"/>
  <c r="G1006" i="19"/>
  <c r="H1006" i="19" s="1"/>
  <c r="F1016" i="19"/>
  <c r="G1037" i="19"/>
  <c r="H1037" i="19" s="1"/>
  <c r="G1040" i="19"/>
  <c r="H1040" i="19" s="1"/>
  <c r="G1046" i="19"/>
  <c r="H1046" i="19" s="1"/>
  <c r="F1049" i="19"/>
  <c r="F1058" i="19"/>
  <c r="F1098" i="19"/>
  <c r="G1117" i="19"/>
  <c r="H1117" i="19" s="1"/>
  <c r="G1120" i="19"/>
  <c r="H1120" i="19" s="1"/>
  <c r="F1122" i="19"/>
  <c r="F1160" i="19"/>
  <c r="F1162" i="19"/>
  <c r="G1181" i="19"/>
  <c r="H1181" i="19" s="1"/>
  <c r="G1184" i="19"/>
  <c r="H1184" i="19" s="1"/>
  <c r="F1191" i="19"/>
  <c r="F1196" i="19"/>
  <c r="F1199" i="19"/>
  <c r="G1210" i="19"/>
  <c r="H1210" i="19" s="1"/>
  <c r="G1214" i="19"/>
  <c r="H1214" i="19" s="1"/>
  <c r="G1248" i="19"/>
  <c r="H1248" i="19" s="1"/>
  <c r="F1290" i="19"/>
  <c r="G1326" i="19"/>
  <c r="H1326" i="19" s="1"/>
  <c r="G1336" i="19"/>
  <c r="H1336" i="19" s="1"/>
  <c r="F1338" i="19"/>
  <c r="F1354" i="19"/>
  <c r="G1363" i="19"/>
  <c r="H1363" i="19" s="1"/>
  <c r="G1374" i="19"/>
  <c r="H1374" i="19" s="1"/>
  <c r="F1411" i="19"/>
  <c r="G1416" i="19"/>
  <c r="H1416" i="19" s="1"/>
  <c r="G1419" i="19"/>
  <c r="H1419" i="19" s="1"/>
  <c r="F1494" i="19"/>
  <c r="G1509" i="19"/>
  <c r="H1509" i="19" s="1"/>
  <c r="F1514" i="19"/>
  <c r="F1592" i="19"/>
  <c r="F1602" i="19"/>
  <c r="F1656" i="19"/>
  <c r="F1666" i="19"/>
  <c r="F1682" i="19"/>
  <c r="G1688" i="19"/>
  <c r="H1688" i="19" s="1"/>
  <c r="F1714" i="19"/>
  <c r="F1739" i="19"/>
  <c r="F1814" i="19"/>
  <c r="F1848" i="19"/>
  <c r="G1920" i="19"/>
  <c r="H1920" i="19" s="1"/>
  <c r="G1923" i="19"/>
  <c r="H1923" i="19" s="1"/>
  <c r="F1933" i="19"/>
  <c r="G1962" i="19"/>
  <c r="H1962" i="19" s="1"/>
  <c r="G1979" i="19"/>
  <c r="H1979" i="19" s="1"/>
  <c r="F2016" i="19"/>
  <c r="F2034" i="19"/>
  <c r="F2043" i="19"/>
  <c r="F2059" i="19"/>
  <c r="F2114" i="19"/>
  <c r="F2138" i="19"/>
  <c r="F2194" i="19"/>
  <c r="G2200" i="19"/>
  <c r="H2200" i="19" s="1"/>
  <c r="F2202" i="19"/>
  <c r="F2211" i="19"/>
  <c r="G2232" i="19"/>
  <c r="H2232" i="19" s="1"/>
  <c r="F2234" i="19"/>
  <c r="G2286" i="19"/>
  <c r="H2286" i="19" s="1"/>
  <c r="G2296" i="19"/>
  <c r="H2296" i="19" s="1"/>
  <c r="F2298" i="19"/>
  <c r="G2301" i="19"/>
  <c r="H2301" i="19" s="1"/>
  <c r="G2312" i="19"/>
  <c r="H2312" i="19" s="1"/>
  <c r="G2315" i="19"/>
  <c r="H2315" i="19" s="1"/>
  <c r="F2346" i="19"/>
  <c r="G2355" i="19"/>
  <c r="H2355" i="19" s="1"/>
  <c r="F2363" i="19"/>
  <c r="G2419" i="19"/>
  <c r="H2419" i="19" s="1"/>
  <c r="G2488" i="19"/>
  <c r="H2488" i="19" s="1"/>
  <c r="F2490" i="19"/>
  <c r="F2528" i="19"/>
  <c r="F2546" i="19"/>
  <c r="G2570" i="19"/>
  <c r="H2570" i="19" s="1"/>
  <c r="G2578" i="19"/>
  <c r="H2578" i="19" s="1"/>
  <c r="F2582" i="19"/>
  <c r="G2584" i="19"/>
  <c r="H2584" i="19" s="1"/>
  <c r="G2592" i="19"/>
  <c r="H2592" i="19" s="1"/>
  <c r="G2605" i="19"/>
  <c r="H2605" i="19" s="1"/>
  <c r="F2605" i="19"/>
  <c r="G2658" i="19"/>
  <c r="H2658" i="19" s="1"/>
  <c r="F2658" i="19"/>
  <c r="F2702" i="19"/>
  <c r="G2738" i="19"/>
  <c r="H2738" i="19" s="1"/>
  <c r="F2738" i="19"/>
  <c r="G2758" i="19"/>
  <c r="H2758" i="19" s="1"/>
  <c r="F2779" i="19"/>
  <c r="F2800" i="19"/>
  <c r="G2800" i="19"/>
  <c r="H2800" i="19" s="1"/>
  <c r="F2817" i="19"/>
  <c r="G2817" i="19"/>
  <c r="H2817" i="19" s="1"/>
  <c r="G2846" i="19"/>
  <c r="H2846" i="19" s="1"/>
  <c r="G2849" i="19"/>
  <c r="H2849" i="19" s="1"/>
  <c r="F2873" i="19"/>
  <c r="G2873" i="19"/>
  <c r="H2873" i="19" s="1"/>
  <c r="G2914" i="19"/>
  <c r="H2914" i="19" s="1"/>
  <c r="F2914" i="19"/>
  <c r="G2965" i="19"/>
  <c r="H2965" i="19" s="1"/>
  <c r="F2965" i="19"/>
  <c r="G2994" i="19"/>
  <c r="H2994" i="19" s="1"/>
  <c r="F2994" i="19"/>
  <c r="G3021" i="19"/>
  <c r="H3021" i="19" s="1"/>
  <c r="F3021" i="19"/>
  <c r="F3034" i="19"/>
  <c r="F3056" i="19"/>
  <c r="G3056" i="19"/>
  <c r="H3056" i="19" s="1"/>
  <c r="F3106" i="19"/>
  <c r="G3130" i="19"/>
  <c r="H3130" i="19" s="1"/>
  <c r="F3130" i="19"/>
  <c r="F3154" i="19"/>
  <c r="G3154" i="19"/>
  <c r="H3154" i="19" s="1"/>
  <c r="F3181" i="19"/>
  <c r="G3181" i="19"/>
  <c r="H3181" i="19" s="1"/>
  <c r="G3211" i="19"/>
  <c r="H3211" i="19" s="1"/>
  <c r="G3219" i="19"/>
  <c r="H3219" i="19" s="1"/>
  <c r="F3219" i="19"/>
  <c r="G3228" i="19"/>
  <c r="H3228" i="19" s="1"/>
  <c r="G3255" i="19"/>
  <c r="H3255" i="19" s="1"/>
  <c r="G3284" i="19"/>
  <c r="H3284" i="19" s="1"/>
  <c r="F3376" i="19"/>
  <c r="F3377" i="19"/>
  <c r="G3377" i="19"/>
  <c r="H3377" i="19" s="1"/>
  <c r="G3511" i="19"/>
  <c r="H3511" i="19" s="1"/>
  <c r="G3567" i="19"/>
  <c r="H3567" i="19" s="1"/>
  <c r="F3568" i="19"/>
  <c r="G3686" i="19"/>
  <c r="H3686" i="19" s="1"/>
  <c r="F3686" i="19"/>
  <c r="G3750" i="19"/>
  <c r="H3750" i="19" s="1"/>
  <c r="F3750" i="19"/>
  <c r="F3878" i="19"/>
  <c r="G3878" i="19"/>
  <c r="H3878" i="19" s="1"/>
  <c r="F4108" i="19"/>
  <c r="G4108" i="19"/>
  <c r="H4108" i="19" s="1"/>
  <c r="G4287" i="19"/>
  <c r="H4287" i="19" s="1"/>
  <c r="F4286" i="19"/>
  <c r="G4305" i="19"/>
  <c r="H4305" i="19" s="1"/>
  <c r="F4305" i="19"/>
  <c r="G4309" i="19"/>
  <c r="H4309" i="19" s="1"/>
  <c r="F4309" i="19"/>
  <c r="G4509" i="19"/>
  <c r="H4509" i="19" s="1"/>
  <c r="F4508" i="19"/>
  <c r="F4509" i="19"/>
  <c r="F4810" i="19"/>
  <c r="F4811" i="19"/>
  <c r="G4810" i="19"/>
  <c r="H4810" i="19" s="1"/>
  <c r="F4835" i="19"/>
  <c r="F4836" i="19"/>
  <c r="G5100" i="19"/>
  <c r="H5100" i="19" s="1"/>
  <c r="F5099" i="19"/>
  <c r="G5114" i="19"/>
  <c r="H5114" i="19" s="1"/>
  <c r="F5114" i="19"/>
  <c r="F5118" i="19"/>
  <c r="G5118" i="19"/>
  <c r="H5118" i="19" s="1"/>
  <c r="G5122" i="19"/>
  <c r="H5122" i="19" s="1"/>
  <c r="F5122" i="19"/>
  <c r="G5192" i="19"/>
  <c r="H5192" i="19" s="1"/>
  <c r="G5196" i="19"/>
  <c r="H5196" i="19" s="1"/>
  <c r="F5196" i="19"/>
  <c r="G5845" i="19"/>
  <c r="H5845" i="19" s="1"/>
  <c r="F5845" i="19"/>
  <c r="G5844" i="19"/>
  <c r="H5844" i="19" s="1"/>
  <c r="G5966" i="19"/>
  <c r="H5966" i="19" s="1"/>
  <c r="F5966" i="19"/>
  <c r="G6019" i="19"/>
  <c r="H6019" i="19" s="1"/>
  <c r="F6019" i="19"/>
  <c r="G6583" i="19"/>
  <c r="H6583" i="19" s="1"/>
  <c r="F6583" i="19"/>
  <c r="G2598" i="19"/>
  <c r="H2598" i="19" s="1"/>
  <c r="G2632" i="19"/>
  <c r="H2632" i="19" s="1"/>
  <c r="G2642" i="19"/>
  <c r="H2642" i="19" s="1"/>
  <c r="G2645" i="19"/>
  <c r="H2645" i="19" s="1"/>
  <c r="G2650" i="19"/>
  <c r="H2650" i="19" s="1"/>
  <c r="F2713" i="19"/>
  <c r="F2752" i="19"/>
  <c r="F2777" i="19"/>
  <c r="G2794" i="19"/>
  <c r="H2794" i="19" s="1"/>
  <c r="G2866" i="19"/>
  <c r="H2866" i="19" s="1"/>
  <c r="F2889" i="19"/>
  <c r="G2966" i="19"/>
  <c r="H2966" i="19" s="1"/>
  <c r="G2978" i="19"/>
  <c r="H2978" i="19" s="1"/>
  <c r="G3030" i="19"/>
  <c r="H3030" i="19" s="1"/>
  <c r="G3042" i="19"/>
  <c r="H3042" i="19" s="1"/>
  <c r="F3045" i="19"/>
  <c r="G3082" i="19"/>
  <c r="H3082" i="19" s="1"/>
  <c r="F3104" i="19"/>
  <c r="F3113" i="19"/>
  <c r="G3150" i="19"/>
  <c r="H3150" i="19" s="1"/>
  <c r="F3177" i="19"/>
  <c r="F3331" i="19"/>
  <c r="G3331" i="19"/>
  <c r="H3331" i="19" s="1"/>
  <c r="G3339" i="19"/>
  <c r="H3339" i="19" s="1"/>
  <c r="F3339" i="19"/>
  <c r="F3382" i="19"/>
  <c r="G3382" i="19"/>
  <c r="H3382" i="19" s="1"/>
  <c r="F3403" i="19"/>
  <c r="F3446" i="19"/>
  <c r="G3446" i="19"/>
  <c r="H3446" i="19" s="1"/>
  <c r="F3483" i="19"/>
  <c r="G3513" i="19"/>
  <c r="H3513" i="19" s="1"/>
  <c r="F3547" i="19"/>
  <c r="G3547" i="19"/>
  <c r="H3547" i="19" s="1"/>
  <c r="G3598" i="19"/>
  <c r="H3598" i="19" s="1"/>
  <c r="F3598" i="19"/>
  <c r="F3611" i="19"/>
  <c r="G3611" i="19"/>
  <c r="H3611" i="19" s="1"/>
  <c r="F3614" i="19"/>
  <c r="G3614" i="19"/>
  <c r="H3614" i="19" s="1"/>
  <c r="G3649" i="19"/>
  <c r="H3649" i="19" s="1"/>
  <c r="F3672" i="19"/>
  <c r="G3735" i="19"/>
  <c r="H3735" i="19" s="1"/>
  <c r="F3739" i="19"/>
  <c r="F3756" i="19"/>
  <c r="F3934" i="19"/>
  <c r="F3976" i="19"/>
  <c r="F3996" i="19"/>
  <c r="F4029" i="19"/>
  <c r="G4193" i="19"/>
  <c r="H4193" i="19" s="1"/>
  <c r="G4192" i="19"/>
  <c r="H4192" i="19" s="1"/>
  <c r="G4255" i="19"/>
  <c r="H4255" i="19" s="1"/>
  <c r="F4254" i="19"/>
  <c r="F4255" i="19"/>
  <c r="F4297" i="19"/>
  <c r="G4334" i="19"/>
  <c r="H4334" i="19" s="1"/>
  <c r="F4333" i="19"/>
  <c r="F4396" i="19"/>
  <c r="G4396" i="19"/>
  <c r="H4396" i="19" s="1"/>
  <c r="F4409" i="19"/>
  <c r="G4409" i="19"/>
  <c r="H4409" i="19" s="1"/>
  <c r="F4428" i="19"/>
  <c r="G4474" i="19"/>
  <c r="H4474" i="19" s="1"/>
  <c r="F4475" i="19"/>
  <c r="G4526" i="19"/>
  <c r="H4526" i="19" s="1"/>
  <c r="F4526" i="19"/>
  <c r="F4604" i="19"/>
  <c r="G4604" i="19"/>
  <c r="H4604" i="19" s="1"/>
  <c r="F4657" i="19"/>
  <c r="G4657" i="19"/>
  <c r="H4657" i="19" s="1"/>
  <c r="F4689" i="19"/>
  <c r="G4689" i="19"/>
  <c r="H4689" i="19" s="1"/>
  <c r="G4881" i="19"/>
  <c r="H4881" i="19" s="1"/>
  <c r="F4882" i="19"/>
  <c r="G5035" i="19"/>
  <c r="H5035" i="19" s="1"/>
  <c r="F5035" i="19"/>
  <c r="G5050" i="19"/>
  <c r="H5050" i="19" s="1"/>
  <c r="F5050" i="19"/>
  <c r="G5067" i="19"/>
  <c r="H5067" i="19" s="1"/>
  <c r="F5067" i="19"/>
  <c r="F5089" i="19"/>
  <c r="G5089" i="19"/>
  <c r="H5089" i="19" s="1"/>
  <c r="G5336" i="19"/>
  <c r="H5336" i="19" s="1"/>
  <c r="F5336" i="19"/>
  <c r="F5434" i="19"/>
  <c r="F5572" i="19"/>
  <c r="F5571" i="19"/>
  <c r="G5901" i="19"/>
  <c r="H5901" i="19" s="1"/>
  <c r="F5901" i="19"/>
  <c r="G5900" i="19"/>
  <c r="H5900" i="19" s="1"/>
  <c r="F6235" i="19"/>
  <c r="F6234" i="19"/>
  <c r="G6234" i="19"/>
  <c r="H6234" i="19" s="1"/>
  <c r="F6317" i="19"/>
  <c r="G6316" i="19"/>
  <c r="H6316" i="19" s="1"/>
  <c r="G6317" i="19"/>
  <c r="H6317" i="19" s="1"/>
  <c r="G6331" i="19"/>
  <c r="H6331" i="19" s="1"/>
  <c r="F6331" i="19"/>
  <c r="F6342" i="19"/>
  <c r="G6341" i="19"/>
  <c r="H6341" i="19" s="1"/>
  <c r="G2672" i="19"/>
  <c r="H2672" i="19" s="1"/>
  <c r="G2714" i="19"/>
  <c r="H2714" i="19" s="1"/>
  <c r="F2736" i="19"/>
  <c r="F2745" i="19"/>
  <c r="F2753" i="19"/>
  <c r="G2778" i="19"/>
  <c r="H2778" i="19" s="1"/>
  <c r="G2838" i="19"/>
  <c r="H2838" i="19" s="1"/>
  <c r="G2850" i="19"/>
  <c r="H2850" i="19" s="1"/>
  <c r="F2853" i="19"/>
  <c r="G2890" i="19"/>
  <c r="H2890" i="19" s="1"/>
  <c r="F2912" i="19"/>
  <c r="G2946" i="19"/>
  <c r="H2946" i="19" s="1"/>
  <c r="F2960" i="19"/>
  <c r="G3010" i="19"/>
  <c r="H3010" i="19" s="1"/>
  <c r="F3024" i="19"/>
  <c r="F3072" i="19"/>
  <c r="F3097" i="19"/>
  <c r="F3105" i="19"/>
  <c r="G3114" i="19"/>
  <c r="H3114" i="19" s="1"/>
  <c r="F3227" i="19"/>
  <c r="G3279" i="19"/>
  <c r="H3279" i="19" s="1"/>
  <c r="F3318" i="19"/>
  <c r="G3350" i="19"/>
  <c r="H3350" i="19" s="1"/>
  <c r="F3350" i="19"/>
  <c r="G3438" i="19"/>
  <c r="H3438" i="19" s="1"/>
  <c r="G3484" i="19"/>
  <c r="H3484" i="19" s="1"/>
  <c r="F3484" i="19"/>
  <c r="F3641" i="19"/>
  <c r="G3668" i="19"/>
  <c r="H3668" i="19" s="1"/>
  <c r="G3740" i="19"/>
  <c r="H3740" i="19" s="1"/>
  <c r="F3740" i="19"/>
  <c r="F3766" i="19"/>
  <c r="G3766" i="19"/>
  <c r="H3766" i="19" s="1"/>
  <c r="G3787" i="19"/>
  <c r="H3787" i="19" s="1"/>
  <c r="F3787" i="19"/>
  <c r="F3795" i="19"/>
  <c r="G3798" i="19"/>
  <c r="H3798" i="19" s="1"/>
  <c r="F3798" i="19"/>
  <c r="G3825" i="19"/>
  <c r="H3825" i="19" s="1"/>
  <c r="F3825" i="19"/>
  <c r="F3964" i="19"/>
  <c r="G3977" i="19"/>
  <c r="H3977" i="19" s="1"/>
  <c r="F3977" i="19"/>
  <c r="G4024" i="19"/>
  <c r="H4024" i="19" s="1"/>
  <c r="G4045" i="19"/>
  <c r="H4045" i="19" s="1"/>
  <c r="G4092" i="19"/>
  <c r="H4092" i="19" s="1"/>
  <c r="F4092" i="19"/>
  <c r="G4137" i="19"/>
  <c r="H4137" i="19" s="1"/>
  <c r="F4137" i="19"/>
  <c r="G4143" i="19"/>
  <c r="H4143" i="19" s="1"/>
  <c r="G4173" i="19"/>
  <c r="H4173" i="19" s="1"/>
  <c r="F4233" i="19"/>
  <c r="G4298" i="19"/>
  <c r="H4298" i="19" s="1"/>
  <c r="F4298" i="19"/>
  <c r="F4329" i="19"/>
  <c r="G4429" i="19"/>
  <c r="H4429" i="19" s="1"/>
  <c r="F4429" i="19"/>
  <c r="F4438" i="19"/>
  <c r="F4439" i="19"/>
  <c r="F4456" i="19"/>
  <c r="G4456" i="19"/>
  <c r="H4456" i="19" s="1"/>
  <c r="G4529" i="19"/>
  <c r="H4529" i="19" s="1"/>
  <c r="F4529" i="19"/>
  <c r="G4591" i="19"/>
  <c r="H4591" i="19" s="1"/>
  <c r="F4591" i="19"/>
  <c r="F4771" i="19"/>
  <c r="F4772" i="19"/>
  <c r="G4851" i="19"/>
  <c r="H4851" i="19" s="1"/>
  <c r="F4851" i="19"/>
  <c r="G4883" i="19"/>
  <c r="H4883" i="19" s="1"/>
  <c r="F4883" i="19"/>
  <c r="F4921" i="19"/>
  <c r="G4921" i="19"/>
  <c r="H4921" i="19" s="1"/>
  <c r="F4929" i="19"/>
  <c r="F5098" i="19"/>
  <c r="G5098" i="19"/>
  <c r="H5098" i="19" s="1"/>
  <c r="G5153" i="19"/>
  <c r="H5153" i="19" s="1"/>
  <c r="F5154" i="19"/>
  <c r="F5215" i="19"/>
  <c r="G5215" i="19"/>
  <c r="H5215" i="19" s="1"/>
  <c r="G5257" i="19"/>
  <c r="H5257" i="19" s="1"/>
  <c r="F5256" i="19"/>
  <c r="F5257" i="19"/>
  <c r="G5265" i="19"/>
  <c r="H5265" i="19" s="1"/>
  <c r="F5265" i="19"/>
  <c r="F5279" i="19"/>
  <c r="G5279" i="19"/>
  <c r="H5279" i="19" s="1"/>
  <c r="G5345" i="19"/>
  <c r="H5345" i="19" s="1"/>
  <c r="F5345" i="19"/>
  <c r="F5457" i="19"/>
  <c r="G5457" i="19"/>
  <c r="H5457" i="19" s="1"/>
  <c r="G5499" i="19"/>
  <c r="H5499" i="19" s="1"/>
  <c r="F5499" i="19"/>
  <c r="G5498" i="19"/>
  <c r="H5498" i="19" s="1"/>
  <c r="G5510" i="19"/>
  <c r="H5510" i="19" s="1"/>
  <c r="F5510" i="19"/>
  <c r="F5513" i="19"/>
  <c r="G5513" i="19"/>
  <c r="H5513" i="19" s="1"/>
  <c r="G5531" i="19"/>
  <c r="H5531" i="19" s="1"/>
  <c r="F5530" i="19"/>
  <c r="F5531" i="19"/>
  <c r="G5530" i="19"/>
  <c r="H5530" i="19" s="1"/>
  <c r="G5703" i="19"/>
  <c r="H5703" i="19" s="1"/>
  <c r="F5703" i="19"/>
  <c r="F6033" i="19"/>
  <c r="F6034" i="19"/>
  <c r="G6034" i="19"/>
  <c r="H6034" i="19" s="1"/>
  <c r="G6055" i="19"/>
  <c r="H6055" i="19" s="1"/>
  <c r="F6055" i="19"/>
  <c r="G6110" i="19"/>
  <c r="H6110" i="19" s="1"/>
  <c r="F6110" i="19"/>
  <c r="G6254" i="19"/>
  <c r="H6254" i="19" s="1"/>
  <c r="F6254" i="19"/>
  <c r="G6253" i="19"/>
  <c r="H6253" i="19" s="1"/>
  <c r="F6403" i="19"/>
  <c r="G6403" i="19"/>
  <c r="H6403" i="19" s="1"/>
  <c r="F6404" i="19"/>
  <c r="G6893" i="19"/>
  <c r="H6893" i="19" s="1"/>
  <c r="F6893" i="19"/>
  <c r="F6894" i="19"/>
  <c r="F6905" i="19"/>
  <c r="G6905" i="19"/>
  <c r="H6905" i="19" s="1"/>
  <c r="F2560" i="19"/>
  <c r="F2589" i="19"/>
  <c r="G2591" i="19"/>
  <c r="H2591" i="19" s="1"/>
  <c r="G2594" i="19"/>
  <c r="H2594" i="19" s="1"/>
  <c r="G2669" i="19"/>
  <c r="H2669" i="19" s="1"/>
  <c r="F2681" i="19"/>
  <c r="F2705" i="19"/>
  <c r="G2710" i="19"/>
  <c r="H2710" i="19" s="1"/>
  <c r="G2722" i="19"/>
  <c r="H2722" i="19" s="1"/>
  <c r="G2774" i="19"/>
  <c r="H2774" i="19" s="1"/>
  <c r="G2786" i="19"/>
  <c r="H2786" i="19" s="1"/>
  <c r="F2789" i="19"/>
  <c r="G2826" i="19"/>
  <c r="H2826" i="19" s="1"/>
  <c r="F2848" i="19"/>
  <c r="F2857" i="19"/>
  <c r="F2865" i="19"/>
  <c r="G2874" i="19"/>
  <c r="H2874" i="19" s="1"/>
  <c r="G2898" i="19"/>
  <c r="H2898" i="19" s="1"/>
  <c r="F2944" i="19"/>
  <c r="F2969" i="19"/>
  <c r="F2977" i="19"/>
  <c r="F3008" i="19"/>
  <c r="F3033" i="19"/>
  <c r="F3041" i="19"/>
  <c r="G3050" i="19"/>
  <c r="H3050" i="19" s="1"/>
  <c r="F3142" i="19"/>
  <c r="G3162" i="19"/>
  <c r="H3162" i="19" s="1"/>
  <c r="F3230" i="19"/>
  <c r="F3291" i="19"/>
  <c r="G3315" i="19"/>
  <c r="H3315" i="19" s="1"/>
  <c r="G3345" i="19"/>
  <c r="H3345" i="19" s="1"/>
  <c r="F3345" i="19"/>
  <c r="F3488" i="19"/>
  <c r="F3508" i="19"/>
  <c r="F3529" i="19"/>
  <c r="G3542" i="19"/>
  <c r="H3542" i="19" s="1"/>
  <c r="F3542" i="19"/>
  <c r="F3556" i="19"/>
  <c r="F3603" i="19"/>
  <c r="G3606" i="19"/>
  <c r="H3606" i="19" s="1"/>
  <c r="F3606" i="19"/>
  <c r="F3616" i="19"/>
  <c r="G3633" i="19"/>
  <c r="H3633" i="19" s="1"/>
  <c r="G3684" i="19"/>
  <c r="H3684" i="19" s="1"/>
  <c r="F3684" i="19"/>
  <c r="G3726" i="19"/>
  <c r="H3726" i="19" s="1"/>
  <c r="F3726" i="19"/>
  <c r="G3763" i="19"/>
  <c r="H3763" i="19" s="1"/>
  <c r="F3763" i="19"/>
  <c r="G3812" i="19"/>
  <c r="H3812" i="19" s="1"/>
  <c r="F3822" i="19"/>
  <c r="G3831" i="19"/>
  <c r="H3831" i="19" s="1"/>
  <c r="F3832" i="19"/>
  <c r="G3873" i="19"/>
  <c r="H3873" i="19" s="1"/>
  <c r="F3873" i="19"/>
  <c r="G3921" i="19"/>
  <c r="H3921" i="19" s="1"/>
  <c r="F3921" i="19"/>
  <c r="G3960" i="19"/>
  <c r="H3960" i="19" s="1"/>
  <c r="F3961" i="19"/>
  <c r="G4042" i="19"/>
  <c r="H4042" i="19" s="1"/>
  <c r="F4096" i="19"/>
  <c r="F4095" i="19"/>
  <c r="G4096" i="19"/>
  <c r="H4096" i="19" s="1"/>
  <c r="G4156" i="19"/>
  <c r="H4156" i="19" s="1"/>
  <c r="F4156" i="19"/>
  <c r="G4237" i="19"/>
  <c r="H4237" i="19" s="1"/>
  <c r="F4237" i="19"/>
  <c r="F4260" i="19"/>
  <c r="G4261" i="19"/>
  <c r="H4261" i="19" s="1"/>
  <c r="G4271" i="19"/>
  <c r="H4271" i="19" s="1"/>
  <c r="F4271" i="19"/>
  <c r="F4397" i="19"/>
  <c r="G4401" i="19"/>
  <c r="H4401" i="19" s="1"/>
  <c r="F4401" i="19"/>
  <c r="G4426" i="19"/>
  <c r="H4426" i="19" s="1"/>
  <c r="F4426" i="19"/>
  <c r="G4486" i="19"/>
  <c r="H4486" i="19" s="1"/>
  <c r="F4521" i="19"/>
  <c r="G4521" i="19"/>
  <c r="H4521" i="19" s="1"/>
  <c r="G4524" i="19"/>
  <c r="H4524" i="19" s="1"/>
  <c r="F4524" i="19"/>
  <c r="G4567" i="19"/>
  <c r="H4567" i="19" s="1"/>
  <c r="F4567" i="19"/>
  <c r="F4690" i="19"/>
  <c r="G4690" i="19"/>
  <c r="H4690" i="19" s="1"/>
  <c r="F4691" i="19"/>
  <c r="G4859" i="19"/>
  <c r="H4859" i="19" s="1"/>
  <c r="F4859" i="19"/>
  <c r="G4866" i="19"/>
  <c r="H4866" i="19" s="1"/>
  <c r="F4866" i="19"/>
  <c r="G4972" i="19"/>
  <c r="H4972" i="19" s="1"/>
  <c r="F4971" i="19"/>
  <c r="F4972" i="19"/>
  <c r="G5062" i="19"/>
  <c r="H5062" i="19" s="1"/>
  <c r="F5062" i="19"/>
  <c r="G5083" i="19"/>
  <c r="H5083" i="19" s="1"/>
  <c r="F5082" i="19"/>
  <c r="F5083" i="19"/>
  <c r="G5082" i="19"/>
  <c r="H5082" i="19" s="1"/>
  <c r="G5091" i="19"/>
  <c r="H5091" i="19" s="1"/>
  <c r="F5091" i="19"/>
  <c r="G5127" i="19"/>
  <c r="H5127" i="19" s="1"/>
  <c r="F5127" i="19"/>
  <c r="G5201" i="19"/>
  <c r="H5201" i="19" s="1"/>
  <c r="F5201" i="19"/>
  <c r="G5200" i="19"/>
  <c r="H5200" i="19" s="1"/>
  <c r="F5200" i="19"/>
  <c r="G5208" i="19"/>
  <c r="H5208" i="19" s="1"/>
  <c r="G5229" i="19"/>
  <c r="H5229" i="19" s="1"/>
  <c r="F5229" i="19"/>
  <c r="F5228" i="19"/>
  <c r="G5236" i="19"/>
  <c r="H5236" i="19" s="1"/>
  <c r="F5236" i="19"/>
  <c r="G5240" i="19"/>
  <c r="H5240" i="19" s="1"/>
  <c r="F5240" i="19"/>
  <c r="G5338" i="19"/>
  <c r="H5338" i="19" s="1"/>
  <c r="F5337" i="19"/>
  <c r="G5726" i="19"/>
  <c r="H5726" i="19" s="1"/>
  <c r="F5726" i="19"/>
  <c r="F5725" i="19"/>
  <c r="F5803" i="19"/>
  <c r="F5804" i="19"/>
  <c r="F5808" i="19"/>
  <c r="G5808" i="19"/>
  <c r="H5808" i="19" s="1"/>
  <c r="F5865" i="19"/>
  <c r="G5864" i="19"/>
  <c r="H5864" i="19" s="1"/>
  <c r="G5865" i="19"/>
  <c r="H5865" i="19" s="1"/>
  <c r="G5929" i="19"/>
  <c r="H5929" i="19" s="1"/>
  <c r="F5929" i="19"/>
  <c r="G5928" i="19"/>
  <c r="H5928" i="19" s="1"/>
  <c r="G2586" i="19"/>
  <c r="H2586" i="19" s="1"/>
  <c r="F2599" i="19"/>
  <c r="F2657" i="19"/>
  <c r="F2672" i="19"/>
  <c r="F2675" i="19"/>
  <c r="F2714" i="19"/>
  <c r="G2736" i="19"/>
  <c r="H2736" i="19" s="1"/>
  <c r="G2745" i="19"/>
  <c r="H2745" i="19" s="1"/>
  <c r="G2753" i="19"/>
  <c r="H2753" i="19" s="1"/>
  <c r="F2778" i="19"/>
  <c r="F2801" i="19"/>
  <c r="G2834" i="19"/>
  <c r="H2834" i="19" s="1"/>
  <c r="F2850" i="19"/>
  <c r="G2853" i="19"/>
  <c r="H2853" i="19" s="1"/>
  <c r="G2882" i="19"/>
  <c r="H2882" i="19" s="1"/>
  <c r="F2890" i="19"/>
  <c r="F2896" i="19"/>
  <c r="G2912" i="19"/>
  <c r="H2912" i="19" s="1"/>
  <c r="G2922" i="19"/>
  <c r="H2922" i="19" s="1"/>
  <c r="F2946" i="19"/>
  <c r="G2960" i="19"/>
  <c r="H2960" i="19" s="1"/>
  <c r="G2986" i="19"/>
  <c r="H2986" i="19" s="1"/>
  <c r="F3010" i="19"/>
  <c r="G3024" i="19"/>
  <c r="H3024" i="19" s="1"/>
  <c r="G3058" i="19"/>
  <c r="H3058" i="19" s="1"/>
  <c r="G3072" i="19"/>
  <c r="H3072" i="19" s="1"/>
  <c r="F3081" i="19"/>
  <c r="F3089" i="19"/>
  <c r="G3097" i="19"/>
  <c r="H3097" i="19" s="1"/>
  <c r="G3105" i="19"/>
  <c r="H3105" i="19" s="1"/>
  <c r="F3114" i="19"/>
  <c r="F3134" i="19"/>
  <c r="G3136" i="19"/>
  <c r="H3136" i="19" s="1"/>
  <c r="F3147" i="19"/>
  <c r="G3155" i="19"/>
  <c r="H3155" i="19" s="1"/>
  <c r="G3190" i="19"/>
  <c r="H3190" i="19" s="1"/>
  <c r="F3203" i="19"/>
  <c r="G3227" i="19"/>
  <c r="H3227" i="19" s="1"/>
  <c r="G3252" i="19"/>
  <c r="H3252" i="19" s="1"/>
  <c r="G3286" i="19"/>
  <c r="H3286" i="19" s="1"/>
  <c r="G3318" i="19"/>
  <c r="H3318" i="19" s="1"/>
  <c r="G3351" i="19"/>
  <c r="H3351" i="19" s="1"/>
  <c r="F3372" i="19"/>
  <c r="G3387" i="19"/>
  <c r="H3387" i="19" s="1"/>
  <c r="G3412" i="19"/>
  <c r="H3412" i="19" s="1"/>
  <c r="G3502" i="19"/>
  <c r="H3502" i="19" s="1"/>
  <c r="F3502" i="19"/>
  <c r="G3569" i="19"/>
  <c r="H3569" i="19" s="1"/>
  <c r="F3569" i="19"/>
  <c r="G3585" i="19"/>
  <c r="H3585" i="19" s="1"/>
  <c r="F3585" i="19"/>
  <c r="G3630" i="19"/>
  <c r="H3630" i="19" s="1"/>
  <c r="F3630" i="19"/>
  <c r="G3641" i="19"/>
  <c r="H3641" i="19" s="1"/>
  <c r="F3704" i="19"/>
  <c r="F3748" i="19"/>
  <c r="G3767" i="19"/>
  <c r="H3767" i="19" s="1"/>
  <c r="G3777" i="19"/>
  <c r="H3777" i="19" s="1"/>
  <c r="F3777" i="19"/>
  <c r="G3795" i="19"/>
  <c r="H3795" i="19" s="1"/>
  <c r="F3908" i="19"/>
  <c r="G3907" i="19"/>
  <c r="H3907" i="19" s="1"/>
  <c r="G3940" i="19"/>
  <c r="H3940" i="19" s="1"/>
  <c r="F3940" i="19"/>
  <c r="F3944" i="19"/>
  <c r="G3964" i="19"/>
  <c r="H3964" i="19" s="1"/>
  <c r="F3978" i="19"/>
  <c r="G4015" i="19"/>
  <c r="H4015" i="19" s="1"/>
  <c r="F4015" i="19"/>
  <c r="G4055" i="19"/>
  <c r="H4055" i="19" s="1"/>
  <c r="F4055" i="19"/>
  <c r="F4074" i="19"/>
  <c r="F4138" i="19"/>
  <c r="G4181" i="19"/>
  <c r="H4181" i="19" s="1"/>
  <c r="F4181" i="19"/>
  <c r="F4185" i="19"/>
  <c r="G4184" i="19"/>
  <c r="H4184" i="19" s="1"/>
  <c r="G4185" i="19"/>
  <c r="H4185" i="19" s="1"/>
  <c r="G4233" i="19"/>
  <c r="H4233" i="19" s="1"/>
  <c r="G4241" i="19"/>
  <c r="H4241" i="19" s="1"/>
  <c r="F4241" i="19"/>
  <c r="F4282" i="19"/>
  <c r="F4322" i="19"/>
  <c r="G4329" i="19"/>
  <c r="H4329" i="19" s="1"/>
  <c r="G4340" i="19"/>
  <c r="H4340" i="19" s="1"/>
  <c r="F4364" i="19"/>
  <c r="G4364" i="19"/>
  <c r="H4364" i="19" s="1"/>
  <c r="G4380" i="19"/>
  <c r="H4380" i="19" s="1"/>
  <c r="F4380" i="19"/>
  <c r="G4439" i="19"/>
  <c r="H4439" i="19" s="1"/>
  <c r="F4459" i="19"/>
  <c r="F4460" i="19"/>
  <c r="G4465" i="19"/>
  <c r="H4465" i="19" s="1"/>
  <c r="G4484" i="19"/>
  <c r="H4484" i="19" s="1"/>
  <c r="F4698" i="19"/>
  <c r="F4699" i="19"/>
  <c r="G4922" i="19"/>
  <c r="H4922" i="19" s="1"/>
  <c r="F4922" i="19"/>
  <c r="F4926" i="19"/>
  <c r="G4926" i="19"/>
  <c r="H4926" i="19" s="1"/>
  <c r="G4929" i="19"/>
  <c r="H4929" i="19" s="1"/>
  <c r="G4986" i="19"/>
  <c r="H4986" i="19" s="1"/>
  <c r="F4986" i="19"/>
  <c r="G4996" i="19"/>
  <c r="H4996" i="19" s="1"/>
  <c r="F4995" i="19"/>
  <c r="F4996" i="19"/>
  <c r="G5002" i="19"/>
  <c r="H5002" i="19" s="1"/>
  <c r="F5002" i="19"/>
  <c r="G5059" i="19"/>
  <c r="H5059" i="19" s="1"/>
  <c r="F5059" i="19"/>
  <c r="F5066" i="19"/>
  <c r="F5113" i="19"/>
  <c r="G5113" i="19"/>
  <c r="H5113" i="19" s="1"/>
  <c r="G5150" i="19"/>
  <c r="H5150" i="19" s="1"/>
  <c r="G5151" i="19"/>
  <c r="H5151" i="19" s="1"/>
  <c r="G5154" i="19"/>
  <c r="H5154" i="19" s="1"/>
  <c r="G5172" i="19"/>
  <c r="H5172" i="19" s="1"/>
  <c r="F5172" i="19"/>
  <c r="G5205" i="19"/>
  <c r="H5205" i="19" s="1"/>
  <c r="F5610" i="19"/>
  <c r="G5610" i="19"/>
  <c r="H5610" i="19" s="1"/>
  <c r="G6035" i="19"/>
  <c r="H6035" i="19" s="1"/>
  <c r="F6035" i="19"/>
  <c r="F3486" i="19"/>
  <c r="G3535" i="19"/>
  <c r="H3535" i="19" s="1"/>
  <c r="F3742" i="19"/>
  <c r="G3764" i="19"/>
  <c r="H3764" i="19" s="1"/>
  <c r="F3803" i="19"/>
  <c r="G3917" i="19"/>
  <c r="H3917" i="19" s="1"/>
  <c r="G3936" i="19"/>
  <c r="H3936" i="19" s="1"/>
  <c r="F3953" i="19"/>
  <c r="G4013" i="19"/>
  <c r="H4013" i="19" s="1"/>
  <c r="G4052" i="19"/>
  <c r="H4052" i="19" s="1"/>
  <c r="F4057" i="19"/>
  <c r="G4065" i="19"/>
  <c r="H4065" i="19" s="1"/>
  <c r="G4129" i="19"/>
  <c r="H4129" i="19" s="1"/>
  <c r="G4206" i="19"/>
  <c r="H4206" i="19" s="1"/>
  <c r="G4209" i="19"/>
  <c r="H4209" i="19" s="1"/>
  <c r="G4223" i="19"/>
  <c r="H4223" i="19" s="1"/>
  <c r="G4229" i="19"/>
  <c r="H4229" i="19" s="1"/>
  <c r="F4236" i="19"/>
  <c r="G4325" i="19"/>
  <c r="H4325" i="19" s="1"/>
  <c r="G4385" i="19"/>
  <c r="H4385" i="19" s="1"/>
  <c r="G4404" i="19"/>
  <c r="H4404" i="19" s="1"/>
  <c r="G4449" i="19"/>
  <c r="H4449" i="19" s="1"/>
  <c r="G4513" i="19"/>
  <c r="H4513" i="19" s="1"/>
  <c r="F4520" i="19"/>
  <c r="F4540" i="19"/>
  <c r="G4590" i="19"/>
  <c r="H4590" i="19" s="1"/>
  <c r="F4590" i="19"/>
  <c r="F4612" i="19"/>
  <c r="G4639" i="19"/>
  <c r="H4639" i="19" s="1"/>
  <c r="F4670" i="19"/>
  <c r="G4670" i="19"/>
  <c r="H4670" i="19" s="1"/>
  <c r="G4858" i="19"/>
  <c r="H4858" i="19" s="1"/>
  <c r="F4858" i="19"/>
  <c r="F4865" i="19"/>
  <c r="G4865" i="19"/>
  <c r="H4865" i="19" s="1"/>
  <c r="G4879" i="19"/>
  <c r="H4879" i="19" s="1"/>
  <c r="G4963" i="19"/>
  <c r="H4963" i="19" s="1"/>
  <c r="F4963" i="19"/>
  <c r="F5001" i="19"/>
  <c r="G5001" i="19"/>
  <c r="H5001" i="19" s="1"/>
  <c r="G5031" i="19"/>
  <c r="H5031" i="19" s="1"/>
  <c r="F5031" i="19"/>
  <c r="F5038" i="19"/>
  <c r="F5063" i="19"/>
  <c r="F5086" i="19"/>
  <c r="G5086" i="19"/>
  <c r="H5086" i="19" s="1"/>
  <c r="G5090" i="19"/>
  <c r="H5090" i="19" s="1"/>
  <c r="F5090" i="19"/>
  <c r="F5110" i="19"/>
  <c r="F5121" i="19"/>
  <c r="G5121" i="19"/>
  <c r="H5121" i="19" s="1"/>
  <c r="G5171" i="19"/>
  <c r="H5171" i="19" s="1"/>
  <c r="G5218" i="19"/>
  <c r="H5218" i="19" s="1"/>
  <c r="F5218" i="19"/>
  <c r="G5232" i="19"/>
  <c r="H5232" i="19" s="1"/>
  <c r="F5232" i="19"/>
  <c r="G5245" i="19"/>
  <c r="H5245" i="19" s="1"/>
  <c r="G5249" i="19"/>
  <c r="H5249" i="19" s="1"/>
  <c r="F5249" i="19"/>
  <c r="F5319" i="19"/>
  <c r="G5319" i="19"/>
  <c r="H5319" i="19" s="1"/>
  <c r="F5425" i="19"/>
  <c r="G5425" i="19"/>
  <c r="H5425" i="19" s="1"/>
  <c r="G5467" i="19"/>
  <c r="H5467" i="19" s="1"/>
  <c r="G5466" i="19"/>
  <c r="H5466" i="19" s="1"/>
  <c r="F5466" i="19"/>
  <c r="F5467" i="19"/>
  <c r="G5538" i="19"/>
  <c r="H5538" i="19" s="1"/>
  <c r="F5538" i="19"/>
  <c r="G5618" i="19"/>
  <c r="H5618" i="19" s="1"/>
  <c r="F5618" i="19"/>
  <c r="G5654" i="19"/>
  <c r="H5654" i="19" s="1"/>
  <c r="F5654" i="19"/>
  <c r="G5682" i="19"/>
  <c r="H5682" i="19" s="1"/>
  <c r="F5682" i="19"/>
  <c r="G5772" i="19"/>
  <c r="H5772" i="19" s="1"/>
  <c r="F5772" i="19"/>
  <c r="G6049" i="19"/>
  <c r="H6049" i="19" s="1"/>
  <c r="F6049" i="19"/>
  <c r="G6070" i="19"/>
  <c r="H6070" i="19" s="1"/>
  <c r="F6070" i="19"/>
  <c r="G6069" i="19"/>
  <c r="H6069" i="19" s="1"/>
  <c r="F6100" i="19"/>
  <c r="F6099" i="19"/>
  <c r="F6123" i="19"/>
  <c r="G6123" i="19"/>
  <c r="H6123" i="19" s="1"/>
  <c r="F6141" i="19"/>
  <c r="G6141" i="19"/>
  <c r="H6141" i="19" s="1"/>
  <c r="F6206" i="19"/>
  <c r="G6206" i="19"/>
  <c r="H6206" i="19" s="1"/>
  <c r="G6214" i="19"/>
  <c r="H6214" i="19" s="1"/>
  <c r="F6214" i="19"/>
  <c r="F6356" i="19"/>
  <c r="F6357" i="19"/>
  <c r="G6387" i="19"/>
  <c r="H6387" i="19" s="1"/>
  <c r="F6387" i="19"/>
  <c r="G6386" i="19"/>
  <c r="H6386" i="19" s="1"/>
  <c r="G6464" i="19"/>
  <c r="H6464" i="19" s="1"/>
  <c r="G6463" i="19"/>
  <c r="H6463" i="19" s="1"/>
  <c r="G6479" i="19"/>
  <c r="H6479" i="19" s="1"/>
  <c r="F6479" i="19"/>
  <c r="G6478" i="19"/>
  <c r="H6478" i="19" s="1"/>
  <c r="G6483" i="19"/>
  <c r="H6483" i="19" s="1"/>
  <c r="F6483" i="19"/>
  <c r="F6557" i="19"/>
  <c r="G6557" i="19"/>
  <c r="H6557" i="19" s="1"/>
  <c r="F6556" i="19"/>
  <c r="G6556" i="19"/>
  <c r="H6556" i="19" s="1"/>
  <c r="F6746" i="19"/>
  <c r="F6745" i="19"/>
  <c r="G6746" i="19"/>
  <c r="H6746" i="19" s="1"/>
  <c r="F6912" i="19"/>
  <c r="F6911" i="19"/>
  <c r="F6955" i="19"/>
  <c r="G6954" i="19"/>
  <c r="H6954" i="19" s="1"/>
  <c r="F6954" i="19"/>
  <c r="G6955" i="19"/>
  <c r="H6955" i="19" s="1"/>
  <c r="F3358" i="19"/>
  <c r="G3470" i="19"/>
  <c r="H3470" i="19" s="1"/>
  <c r="G3507" i="19"/>
  <c r="H3507" i="19" s="1"/>
  <c r="F3510" i="19"/>
  <c r="F3515" i="19"/>
  <c r="G3534" i="19"/>
  <c r="H3534" i="19" s="1"/>
  <c r="F3651" i="19"/>
  <c r="F3843" i="19"/>
  <c r="G3916" i="19"/>
  <c r="H3916" i="19" s="1"/>
  <c r="G3930" i="19"/>
  <c r="H3930" i="19" s="1"/>
  <c r="G3973" i="19"/>
  <c r="H3973" i="19" s="1"/>
  <c r="G4023" i="19"/>
  <c r="H4023" i="19" s="1"/>
  <c r="G4084" i="19"/>
  <c r="H4084" i="19" s="1"/>
  <c r="G4142" i="19"/>
  <c r="H4142" i="19" s="1"/>
  <c r="G4145" i="19"/>
  <c r="H4145" i="19" s="1"/>
  <c r="F4192" i="19"/>
  <c r="F4199" i="19"/>
  <c r="G4228" i="19"/>
  <c r="H4228" i="19" s="1"/>
  <c r="G4260" i="19"/>
  <c r="H4260" i="19" s="1"/>
  <c r="F4285" i="19"/>
  <c r="G4324" i="19"/>
  <c r="H4324" i="19" s="1"/>
  <c r="G4353" i="19"/>
  <c r="H4353" i="19" s="1"/>
  <c r="G4438" i="19"/>
  <c r="H4438" i="19" s="1"/>
  <c r="G4508" i="19"/>
  <c r="H4508" i="19" s="1"/>
  <c r="G4514" i="19"/>
  <c r="H4514" i="19" s="1"/>
  <c r="G4518" i="19"/>
  <c r="H4518" i="19" s="1"/>
  <c r="G4541" i="19"/>
  <c r="H4541" i="19" s="1"/>
  <c r="F4550" i="19"/>
  <c r="F4588" i="19"/>
  <c r="G4601" i="19"/>
  <c r="H4601" i="19" s="1"/>
  <c r="G4625" i="19"/>
  <c r="H4625" i="19" s="1"/>
  <c r="F4625" i="19"/>
  <c r="F4641" i="19"/>
  <c r="F4650" i="19"/>
  <c r="F4651" i="19"/>
  <c r="F4721" i="19"/>
  <c r="G4721" i="19"/>
  <c r="H4721" i="19" s="1"/>
  <c r="F4787" i="19"/>
  <c r="F4788" i="19"/>
  <c r="G4898" i="19"/>
  <c r="H4898" i="19" s="1"/>
  <c r="F4898" i="19"/>
  <c r="G4902" i="19"/>
  <c r="H4902" i="19" s="1"/>
  <c r="F4902" i="19"/>
  <c r="G4923" i="19"/>
  <c r="H4923" i="19" s="1"/>
  <c r="F4923" i="19"/>
  <c r="G4927" i="19"/>
  <c r="H4927" i="19" s="1"/>
  <c r="F4927" i="19"/>
  <c r="F4937" i="19"/>
  <c r="G4937" i="19"/>
  <c r="H4937" i="19" s="1"/>
  <c r="G4946" i="19"/>
  <c r="H4946" i="19" s="1"/>
  <c r="G5043" i="19"/>
  <c r="H5043" i="19" s="1"/>
  <c r="F5043" i="19"/>
  <c r="F5071" i="19"/>
  <c r="G5115" i="19"/>
  <c r="H5115" i="19" s="1"/>
  <c r="F5115" i="19"/>
  <c r="F5147" i="19"/>
  <c r="F5148" i="19"/>
  <c r="G5158" i="19"/>
  <c r="H5158" i="19" s="1"/>
  <c r="F5159" i="19"/>
  <c r="G5176" i="19"/>
  <c r="H5176" i="19" s="1"/>
  <c r="F5183" i="19"/>
  <c r="G5233" i="19"/>
  <c r="H5233" i="19" s="1"/>
  <c r="G5264" i="19"/>
  <c r="H5264" i="19" s="1"/>
  <c r="F5264" i="19"/>
  <c r="G5269" i="19"/>
  <c r="H5269" i="19" s="1"/>
  <c r="G5320" i="19"/>
  <c r="H5320" i="19" s="1"/>
  <c r="F5320" i="19"/>
  <c r="F5383" i="19"/>
  <c r="G5383" i="19"/>
  <c r="H5383" i="19" s="1"/>
  <c r="G5547" i="19"/>
  <c r="H5547" i="19" s="1"/>
  <c r="F5547" i="19"/>
  <c r="F5546" i="19"/>
  <c r="G5604" i="19"/>
  <c r="H5604" i="19" s="1"/>
  <c r="F5604" i="19"/>
  <c r="G5691" i="19"/>
  <c r="H5691" i="19" s="1"/>
  <c r="G5690" i="19"/>
  <c r="H5690" i="19" s="1"/>
  <c r="F5691" i="19"/>
  <c r="G5787" i="19"/>
  <c r="H5787" i="19" s="1"/>
  <c r="F5787" i="19"/>
  <c r="F5786" i="19"/>
  <c r="G5878" i="19"/>
  <c r="H5878" i="19" s="1"/>
  <c r="G5877" i="19"/>
  <c r="H5877" i="19" s="1"/>
  <c r="F5877" i="19"/>
  <c r="F5878" i="19"/>
  <c r="G5963" i="19"/>
  <c r="H5963" i="19" s="1"/>
  <c r="F5963" i="19"/>
  <c r="F6053" i="19"/>
  <c r="G6052" i="19"/>
  <c r="H6052" i="19" s="1"/>
  <c r="G6053" i="19"/>
  <c r="H6053" i="19" s="1"/>
  <c r="G6250" i="19"/>
  <c r="H6250" i="19" s="1"/>
  <c r="G6267" i="19"/>
  <c r="H6267" i="19" s="1"/>
  <c r="F6267" i="19"/>
  <c r="G6282" i="19"/>
  <c r="H6282" i="19" s="1"/>
  <c r="F6282" i="19"/>
  <c r="F6370" i="19"/>
  <c r="G6370" i="19"/>
  <c r="H6370" i="19" s="1"/>
  <c r="G6445" i="19"/>
  <c r="H6445" i="19" s="1"/>
  <c r="F6445" i="19"/>
  <c r="G6507" i="19"/>
  <c r="H6507" i="19" s="1"/>
  <c r="F6507" i="19"/>
  <c r="G6506" i="19"/>
  <c r="H6506" i="19" s="1"/>
  <c r="F6566" i="19"/>
  <c r="G6566" i="19"/>
  <c r="H6566" i="19" s="1"/>
  <c r="G7059" i="19"/>
  <c r="H7059" i="19" s="1"/>
  <c r="F7059" i="19"/>
  <c r="G7166" i="19"/>
  <c r="H7166" i="19" s="1"/>
  <c r="F7166" i="19"/>
  <c r="F3395" i="19"/>
  <c r="G3635" i="19"/>
  <c r="H3635" i="19" s="1"/>
  <c r="F3675" i="19"/>
  <c r="G3729" i="19"/>
  <c r="H3729" i="19" s="1"/>
  <c r="G4078" i="19"/>
  <c r="H4078" i="19" s="1"/>
  <c r="G4081" i="19"/>
  <c r="H4081" i="19" s="1"/>
  <c r="G4116" i="19"/>
  <c r="H4116" i="19" s="1"/>
  <c r="F4140" i="19"/>
  <c r="F4167" i="19"/>
  <c r="G4248" i="19"/>
  <c r="H4248" i="19" s="1"/>
  <c r="G4257" i="19"/>
  <c r="H4257" i="19" s="1"/>
  <c r="F4281" i="19"/>
  <c r="F4313" i="19"/>
  <c r="G4321" i="19"/>
  <c r="H4321" i="19" s="1"/>
  <c r="G4372" i="19"/>
  <c r="H4372" i="19" s="1"/>
  <c r="G4436" i="19"/>
  <c r="H4436" i="19" s="1"/>
  <c r="F4479" i="19"/>
  <c r="F4734" i="19"/>
  <c r="G4734" i="19"/>
  <c r="H4734" i="19" s="1"/>
  <c r="F4802" i="19"/>
  <c r="G4802" i="19"/>
  <c r="H4802" i="19" s="1"/>
  <c r="F4803" i="19"/>
  <c r="G4838" i="19"/>
  <c r="H4838" i="19" s="1"/>
  <c r="F4839" i="19"/>
  <c r="G4874" i="19"/>
  <c r="H4874" i="19" s="1"/>
  <c r="G4887" i="19"/>
  <c r="H4887" i="19" s="1"/>
  <c r="F4908" i="19"/>
  <c r="G4931" i="19"/>
  <c r="H4931" i="19" s="1"/>
  <c r="F4931" i="19"/>
  <c r="G4954" i="19"/>
  <c r="H4954" i="19" s="1"/>
  <c r="F4954" i="19"/>
  <c r="G5036" i="19"/>
  <c r="H5036" i="19" s="1"/>
  <c r="F5036" i="19"/>
  <c r="G5057" i="19"/>
  <c r="H5057" i="19" s="1"/>
  <c r="F5058" i="19"/>
  <c r="G5126" i="19"/>
  <c r="H5126" i="19" s="1"/>
  <c r="G5169" i="19"/>
  <c r="H5169" i="19" s="1"/>
  <c r="F5169" i="19"/>
  <c r="G5173" i="19"/>
  <c r="H5173" i="19" s="1"/>
  <c r="G5224" i="19"/>
  <c r="H5224" i="19" s="1"/>
  <c r="F5224" i="19"/>
  <c r="G5237" i="19"/>
  <c r="H5237" i="19" s="1"/>
  <c r="F5237" i="19"/>
  <c r="G5296" i="19"/>
  <c r="H5296" i="19" s="1"/>
  <c r="F5296" i="19"/>
  <c r="G5313" i="19"/>
  <c r="H5313" i="19" s="1"/>
  <c r="F5313" i="19"/>
  <c r="F5343" i="19"/>
  <c r="G5343" i="19"/>
  <c r="H5343" i="19" s="1"/>
  <c r="G5353" i="19"/>
  <c r="H5353" i="19" s="1"/>
  <c r="F5352" i="19"/>
  <c r="F5359" i="19"/>
  <c r="G5359" i="19"/>
  <c r="H5359" i="19" s="1"/>
  <c r="G5420" i="19"/>
  <c r="H5420" i="19" s="1"/>
  <c r="F5420" i="19"/>
  <c r="F5473" i="19"/>
  <c r="G5473" i="19"/>
  <c r="H5473" i="19" s="1"/>
  <c r="G5540" i="19"/>
  <c r="H5540" i="19" s="1"/>
  <c r="F5539" i="19"/>
  <c r="F5540" i="19"/>
  <c r="G5570" i="19"/>
  <c r="H5570" i="19" s="1"/>
  <c r="G5569" i="19"/>
  <c r="H5569" i="19" s="1"/>
  <c r="F5570" i="19"/>
  <c r="G5579" i="19"/>
  <c r="H5579" i="19" s="1"/>
  <c r="F5579" i="19"/>
  <c r="G5586" i="19"/>
  <c r="H5586" i="19" s="1"/>
  <c r="F5586" i="19"/>
  <c r="G5666" i="19"/>
  <c r="H5666" i="19" s="1"/>
  <c r="F5666" i="19"/>
  <c r="G5774" i="19"/>
  <c r="H5774" i="19" s="1"/>
  <c r="F5774" i="19"/>
  <c r="F5773" i="19"/>
  <c r="G5773" i="19"/>
  <c r="H5773" i="19" s="1"/>
  <c r="G5890" i="19"/>
  <c r="H5890" i="19" s="1"/>
  <c r="G5889" i="19"/>
  <c r="H5889" i="19" s="1"/>
  <c r="F5889" i="19"/>
  <c r="G5898" i="19"/>
  <c r="H5898" i="19" s="1"/>
  <c r="F5898" i="19"/>
  <c r="F6205" i="19"/>
  <c r="G6205" i="19"/>
  <c r="H6205" i="19" s="1"/>
  <c r="G6322" i="19"/>
  <c r="H6322" i="19" s="1"/>
  <c r="F6322" i="19"/>
  <c r="G6362" i="19"/>
  <c r="H6362" i="19" s="1"/>
  <c r="G6363" i="19"/>
  <c r="H6363" i="19" s="1"/>
  <c r="F6363" i="19"/>
  <c r="G6480" i="19"/>
  <c r="H6480" i="19" s="1"/>
  <c r="F6480" i="19"/>
  <c r="F6744" i="19"/>
  <c r="G6743" i="19"/>
  <c r="H6743" i="19" s="1"/>
  <c r="F6743" i="19"/>
  <c r="G6953" i="19"/>
  <c r="H6953" i="19" s="1"/>
  <c r="F6953" i="19"/>
  <c r="F7026" i="19"/>
  <c r="G7026" i="19"/>
  <c r="H7026" i="19" s="1"/>
  <c r="F3470" i="19"/>
  <c r="G3473" i="19"/>
  <c r="H3473" i="19" s="1"/>
  <c r="F3507" i="19"/>
  <c r="G3510" i="19"/>
  <c r="H3510" i="19" s="1"/>
  <c r="G3515" i="19"/>
  <c r="H3515" i="19" s="1"/>
  <c r="G3651" i="19"/>
  <c r="H3651" i="19" s="1"/>
  <c r="G3928" i="19"/>
  <c r="H3928" i="19" s="1"/>
  <c r="F4023" i="19"/>
  <c r="G4110" i="19"/>
  <c r="H4110" i="19" s="1"/>
  <c r="G4225" i="19"/>
  <c r="H4225" i="19" s="1"/>
  <c r="G4276" i="19"/>
  <c r="H4276" i="19" s="1"/>
  <c r="G4308" i="19"/>
  <c r="H4308" i="19" s="1"/>
  <c r="G4366" i="19"/>
  <c r="H4366" i="19" s="1"/>
  <c r="G4417" i="19"/>
  <c r="H4417" i="19" s="1"/>
  <c r="G4505" i="19"/>
  <c r="H4505" i="19" s="1"/>
  <c r="F4584" i="19"/>
  <c r="G4584" i="19"/>
  <c r="H4584" i="19" s="1"/>
  <c r="F4682" i="19"/>
  <c r="F4683" i="19"/>
  <c r="F4718" i="19"/>
  <c r="G4718" i="19"/>
  <c r="H4718" i="19" s="1"/>
  <c r="F4778" i="19"/>
  <c r="G4778" i="19"/>
  <c r="H4778" i="19" s="1"/>
  <c r="F4793" i="19"/>
  <c r="G4793" i="19"/>
  <c r="H4793" i="19" s="1"/>
  <c r="G4846" i="19"/>
  <c r="H4846" i="19" s="1"/>
  <c r="F4846" i="19"/>
  <c r="G4891" i="19"/>
  <c r="H4891" i="19" s="1"/>
  <c r="F4891" i="19"/>
  <c r="G4899" i="19"/>
  <c r="H4899" i="19" s="1"/>
  <c r="F4899" i="19"/>
  <c r="G4924" i="19"/>
  <c r="H4924" i="19" s="1"/>
  <c r="F4924" i="19"/>
  <c r="G5044" i="19"/>
  <c r="H5044" i="19" s="1"/>
  <c r="F5044" i="19"/>
  <c r="G5071" i="19"/>
  <c r="H5071" i="19" s="1"/>
  <c r="G5116" i="19"/>
  <c r="H5116" i="19" s="1"/>
  <c r="F5116" i="19"/>
  <c r="G5130" i="19"/>
  <c r="H5130" i="19" s="1"/>
  <c r="F5130" i="19"/>
  <c r="G5145" i="19"/>
  <c r="H5145" i="19" s="1"/>
  <c r="F5146" i="19"/>
  <c r="F5155" i="19"/>
  <c r="F5156" i="19"/>
  <c r="G5159" i="19"/>
  <c r="H5159" i="19" s="1"/>
  <c r="G5183" i="19"/>
  <c r="H5183" i="19" s="1"/>
  <c r="G5204" i="19"/>
  <c r="H5204" i="19" s="1"/>
  <c r="F5204" i="19"/>
  <c r="G5217" i="19"/>
  <c r="H5217" i="19" s="1"/>
  <c r="F5216" i="19"/>
  <c r="F5233" i="19"/>
  <c r="G5258" i="19"/>
  <c r="H5258" i="19" s="1"/>
  <c r="F5258" i="19"/>
  <c r="G5280" i="19"/>
  <c r="H5280" i="19" s="1"/>
  <c r="F5280" i="19"/>
  <c r="G5309" i="19"/>
  <c r="H5309" i="19" s="1"/>
  <c r="G5321" i="19"/>
  <c r="H5321" i="19" s="1"/>
  <c r="F5321" i="19"/>
  <c r="G5384" i="19"/>
  <c r="H5384" i="19" s="1"/>
  <c r="F5384" i="19"/>
  <c r="G5417" i="19"/>
  <c r="H5417" i="19" s="1"/>
  <c r="G5416" i="19"/>
  <c r="H5416" i="19" s="1"/>
  <c r="F5417" i="19"/>
  <c r="F5416" i="19"/>
  <c r="G5461" i="19"/>
  <c r="H5461" i="19" s="1"/>
  <c r="F5462" i="19"/>
  <c r="G5641" i="19"/>
  <c r="H5641" i="19" s="1"/>
  <c r="F5642" i="19"/>
  <c r="G5642" i="19"/>
  <c r="H5642" i="19" s="1"/>
  <c r="G6150" i="19"/>
  <c r="H6150" i="19" s="1"/>
  <c r="F6150" i="19"/>
  <c r="F6177" i="19"/>
  <c r="G6177" i="19"/>
  <c r="H6177" i="19" s="1"/>
  <c r="F6176" i="19"/>
  <c r="G6336" i="19"/>
  <c r="H6336" i="19" s="1"/>
  <c r="F6336" i="19"/>
  <c r="G6349" i="19"/>
  <c r="H6349" i="19" s="1"/>
  <c r="F6349" i="19"/>
  <c r="G6415" i="19"/>
  <c r="H6415" i="19" s="1"/>
  <c r="G6414" i="19"/>
  <c r="H6414" i="19" s="1"/>
  <c r="F6415" i="19"/>
  <c r="G6488" i="19"/>
  <c r="H6488" i="19" s="1"/>
  <c r="F6488" i="19"/>
  <c r="G4503" i="19"/>
  <c r="H4503" i="19" s="1"/>
  <c r="G4543" i="19"/>
  <c r="H4543" i="19" s="1"/>
  <c r="G4574" i="19"/>
  <c r="H4574" i="19" s="1"/>
  <c r="F4597" i="19"/>
  <c r="G4607" i="19"/>
  <c r="H4607" i="19" s="1"/>
  <c r="F4706" i="19"/>
  <c r="G4710" i="19"/>
  <c r="H4710" i="19" s="1"/>
  <c r="F4713" i="19"/>
  <c r="G4791" i="19"/>
  <c r="H4791" i="19" s="1"/>
  <c r="F4798" i="19"/>
  <c r="F4801" i="19"/>
  <c r="F4817" i="19"/>
  <c r="G4819" i="19"/>
  <c r="H4819" i="19" s="1"/>
  <c r="G4868" i="19"/>
  <c r="H4868" i="19" s="1"/>
  <c r="G4894" i="19"/>
  <c r="H4894" i="19" s="1"/>
  <c r="F4911" i="19"/>
  <c r="G4939" i="19"/>
  <c r="H4939" i="19" s="1"/>
  <c r="G4979" i="19"/>
  <c r="H4979" i="19" s="1"/>
  <c r="G4988" i="19"/>
  <c r="H4988" i="19" s="1"/>
  <c r="G5004" i="19"/>
  <c r="H5004" i="19" s="1"/>
  <c r="G5019" i="19"/>
  <c r="H5019" i="19" s="1"/>
  <c r="F5025" i="19"/>
  <c r="G5027" i="19"/>
  <c r="H5027" i="19" s="1"/>
  <c r="G5052" i="19"/>
  <c r="H5052" i="19" s="1"/>
  <c r="G5107" i="19"/>
  <c r="H5107" i="19" s="1"/>
  <c r="G5124" i="19"/>
  <c r="H5124" i="19" s="1"/>
  <c r="G5140" i="19"/>
  <c r="H5140" i="19" s="1"/>
  <c r="F5255" i="19"/>
  <c r="G5273" i="19"/>
  <c r="H5273" i="19" s="1"/>
  <c r="G5306" i="19"/>
  <c r="H5306" i="19" s="1"/>
  <c r="G5361" i="19"/>
  <c r="H5361" i="19" s="1"/>
  <c r="F5361" i="19"/>
  <c r="G5377" i="19"/>
  <c r="H5377" i="19" s="1"/>
  <c r="G5401" i="19"/>
  <c r="H5401" i="19" s="1"/>
  <c r="F5401" i="19"/>
  <c r="G5410" i="19"/>
  <c r="H5410" i="19" s="1"/>
  <c r="G5428" i="19"/>
  <c r="H5428" i="19" s="1"/>
  <c r="F5428" i="19"/>
  <c r="G5437" i="19"/>
  <c r="H5437" i="19" s="1"/>
  <c r="F5438" i="19"/>
  <c r="G5442" i="19"/>
  <c r="H5442" i="19" s="1"/>
  <c r="F5442" i="19"/>
  <c r="G5507" i="19"/>
  <c r="H5507" i="19" s="1"/>
  <c r="F5507" i="19"/>
  <c r="F5506" i="19"/>
  <c r="G5523" i="19"/>
  <c r="H5523" i="19" s="1"/>
  <c r="F5523" i="19"/>
  <c r="G5522" i="19"/>
  <c r="H5522" i="19" s="1"/>
  <c r="F5593" i="19"/>
  <c r="G5593" i="19"/>
  <c r="H5593" i="19" s="1"/>
  <c r="F5697" i="19"/>
  <c r="G5707" i="19"/>
  <c r="H5707" i="19" s="1"/>
  <c r="F5706" i="19"/>
  <c r="F5707" i="19"/>
  <c r="G5706" i="19"/>
  <c r="H5706" i="19" s="1"/>
  <c r="G5781" i="19"/>
  <c r="H5781" i="19" s="1"/>
  <c r="F5781" i="19"/>
  <c r="F5791" i="19"/>
  <c r="G5791" i="19"/>
  <c r="H5791" i="19" s="1"/>
  <c r="G5790" i="19"/>
  <c r="H5790" i="19" s="1"/>
  <c r="F5790" i="19"/>
  <c r="F5812" i="19"/>
  <c r="F5811" i="19"/>
  <c r="G5812" i="19"/>
  <c r="H5812" i="19" s="1"/>
  <c r="F5904" i="19"/>
  <c r="G5904" i="19"/>
  <c r="H5904" i="19" s="1"/>
  <c r="G5907" i="19"/>
  <c r="H5907" i="19" s="1"/>
  <c r="F5907" i="19"/>
  <c r="F5932" i="19"/>
  <c r="G5932" i="19"/>
  <c r="H5932" i="19" s="1"/>
  <c r="F6008" i="19"/>
  <c r="G6008" i="19"/>
  <c r="H6008" i="19" s="1"/>
  <c r="G6054" i="19"/>
  <c r="H6054" i="19" s="1"/>
  <c r="F6054" i="19"/>
  <c r="F6058" i="19"/>
  <c r="F6057" i="19"/>
  <c r="G6144" i="19"/>
  <c r="H6144" i="19" s="1"/>
  <c r="F6144" i="19"/>
  <c r="F6168" i="19"/>
  <c r="G6169" i="19"/>
  <c r="H6169" i="19" s="1"/>
  <c r="G6279" i="19"/>
  <c r="H6279" i="19" s="1"/>
  <c r="F6278" i="19"/>
  <c r="F6529" i="19"/>
  <c r="F6528" i="19"/>
  <c r="G6659" i="19"/>
  <c r="H6659" i="19" s="1"/>
  <c r="F6659" i="19"/>
  <c r="F6723" i="19"/>
  <c r="G6723" i="19"/>
  <c r="H6723" i="19" s="1"/>
  <c r="F6776" i="19"/>
  <c r="F6777" i="19"/>
  <c r="G6844" i="19"/>
  <c r="H6844" i="19" s="1"/>
  <c r="F6844" i="19"/>
  <c r="F6848" i="19"/>
  <c r="F6847" i="19"/>
  <c r="G7104" i="19"/>
  <c r="H7104" i="19" s="1"/>
  <c r="F7104" i="19"/>
  <c r="G7128" i="19"/>
  <c r="H7128" i="19" s="1"/>
  <c r="F7128" i="19"/>
  <c r="G7286" i="19"/>
  <c r="H7286" i="19" s="1"/>
  <c r="F7286" i="19"/>
  <c r="G4679" i="19"/>
  <c r="H4679" i="19" s="1"/>
  <c r="F4730" i="19"/>
  <c r="F4767" i="19"/>
  <c r="G4790" i="19"/>
  <c r="H4790" i="19" s="1"/>
  <c r="G4820" i="19"/>
  <c r="H4820" i="19" s="1"/>
  <c r="G4835" i="19"/>
  <c r="H4835" i="19" s="1"/>
  <c r="F4838" i="19"/>
  <c r="G4843" i="19"/>
  <c r="H4843" i="19" s="1"/>
  <c r="F4881" i="19"/>
  <c r="G4910" i="19"/>
  <c r="H4910" i="19" s="1"/>
  <c r="F4961" i="19"/>
  <c r="G4971" i="19"/>
  <c r="H4971" i="19" s="1"/>
  <c r="G4974" i="19"/>
  <c r="H4974" i="19" s="1"/>
  <c r="G4995" i="19"/>
  <c r="H4995" i="19" s="1"/>
  <c r="F5057" i="19"/>
  <c r="G5099" i="19"/>
  <c r="H5099" i="19" s="1"/>
  <c r="G5138" i="19"/>
  <c r="H5138" i="19" s="1"/>
  <c r="F5145" i="19"/>
  <c r="G5147" i="19"/>
  <c r="H5147" i="19" s="1"/>
  <c r="F5150" i="19"/>
  <c r="F5153" i="19"/>
  <c r="G5155" i="19"/>
  <c r="H5155" i="19" s="1"/>
  <c r="F5158" i="19"/>
  <c r="F5191" i="19"/>
  <c r="G5274" i="19"/>
  <c r="H5274" i="19" s="1"/>
  <c r="F5298" i="19"/>
  <c r="G5304" i="19"/>
  <c r="H5304" i="19" s="1"/>
  <c r="F5311" i="19"/>
  <c r="F5365" i="19"/>
  <c r="F5368" i="19"/>
  <c r="F5388" i="19"/>
  <c r="F5396" i="19"/>
  <c r="F5498" i="19"/>
  <c r="F5514" i="19"/>
  <c r="G5518" i="19"/>
  <c r="H5518" i="19" s="1"/>
  <c r="F5518" i="19"/>
  <c r="F5611" i="19"/>
  <c r="G5625" i="19"/>
  <c r="H5625" i="19" s="1"/>
  <c r="F5626" i="19"/>
  <c r="F5633" i="19"/>
  <c r="G5633" i="19"/>
  <c r="H5633" i="19" s="1"/>
  <c r="G5646" i="19"/>
  <c r="H5646" i="19" s="1"/>
  <c r="F5646" i="19"/>
  <c r="G5698" i="19"/>
  <c r="H5698" i="19" s="1"/>
  <c r="F5698" i="19"/>
  <c r="F5705" i="19"/>
  <c r="G5705" i="19"/>
  <c r="H5705" i="19" s="1"/>
  <c r="G5802" i="19"/>
  <c r="H5802" i="19" s="1"/>
  <c r="F5802" i="19"/>
  <c r="F5801" i="19"/>
  <c r="G5813" i="19"/>
  <c r="H5813" i="19" s="1"/>
  <c r="F5813" i="19"/>
  <c r="F5824" i="19"/>
  <c r="G5824" i="19"/>
  <c r="H5824" i="19" s="1"/>
  <c r="F5846" i="19"/>
  <c r="G5873" i="19"/>
  <c r="H5873" i="19" s="1"/>
  <c r="F5873" i="19"/>
  <c r="G5977" i="19"/>
  <c r="H5977" i="19" s="1"/>
  <c r="F5992" i="19"/>
  <c r="G5992" i="19"/>
  <c r="H5992" i="19" s="1"/>
  <c r="F6031" i="19"/>
  <c r="F6032" i="19"/>
  <c r="F6038" i="19"/>
  <c r="G6082" i="19"/>
  <c r="H6082" i="19" s="1"/>
  <c r="F6082" i="19"/>
  <c r="G6098" i="19"/>
  <c r="H6098" i="19" s="1"/>
  <c r="F6098" i="19"/>
  <c r="G6138" i="19"/>
  <c r="H6138" i="19" s="1"/>
  <c r="G6137" i="19"/>
  <c r="H6137" i="19" s="1"/>
  <c r="F6138" i="19"/>
  <c r="G6187" i="19"/>
  <c r="H6187" i="19" s="1"/>
  <c r="G6191" i="19"/>
  <c r="H6191" i="19" s="1"/>
  <c r="F6190" i="19"/>
  <c r="G6190" i="19"/>
  <c r="H6190" i="19" s="1"/>
  <c r="G6202" i="19"/>
  <c r="H6202" i="19" s="1"/>
  <c r="F6202" i="19"/>
  <c r="G6201" i="19"/>
  <c r="H6201" i="19" s="1"/>
  <c r="G6246" i="19"/>
  <c r="H6246" i="19" s="1"/>
  <c r="F6246" i="19"/>
  <c r="G6269" i="19"/>
  <c r="H6269" i="19" s="1"/>
  <c r="G6270" i="19"/>
  <c r="H6270" i="19" s="1"/>
  <c r="F6270" i="19"/>
  <c r="G6283" i="19"/>
  <c r="H6283" i="19" s="1"/>
  <c r="G6287" i="19"/>
  <c r="H6287" i="19" s="1"/>
  <c r="F6286" i="19"/>
  <c r="G6286" i="19"/>
  <c r="H6286" i="19" s="1"/>
  <c r="G6290" i="19"/>
  <c r="H6290" i="19" s="1"/>
  <c r="F6290" i="19"/>
  <c r="F6333" i="19"/>
  <c r="G6333" i="19"/>
  <c r="H6333" i="19" s="1"/>
  <c r="F6353" i="19"/>
  <c r="G6353" i="19"/>
  <c r="H6353" i="19" s="1"/>
  <c r="F6559" i="19"/>
  <c r="G6558" i="19"/>
  <c r="H6558" i="19" s="1"/>
  <c r="G6604" i="19"/>
  <c r="H6604" i="19" s="1"/>
  <c r="F6603" i="19"/>
  <c r="G6820" i="19"/>
  <c r="H6820" i="19" s="1"/>
  <c r="F6820" i="19"/>
  <c r="G6987" i="19"/>
  <c r="H6987" i="19" s="1"/>
  <c r="F6987" i="19"/>
  <c r="G4577" i="19"/>
  <c r="H4577" i="19" s="1"/>
  <c r="G4638" i="19"/>
  <c r="H4638" i="19" s="1"/>
  <c r="F4729" i="19"/>
  <c r="G4827" i="19"/>
  <c r="H4827" i="19" s="1"/>
  <c r="F4833" i="19"/>
  <c r="F4841" i="19"/>
  <c r="G4876" i="19"/>
  <c r="H4876" i="19" s="1"/>
  <c r="G4907" i="19"/>
  <c r="H4907" i="19" s="1"/>
  <c r="G4948" i="19"/>
  <c r="H4948" i="19" s="1"/>
  <c r="F4993" i="19"/>
  <c r="G5011" i="19"/>
  <c r="H5011" i="19" s="1"/>
  <c r="F5073" i="19"/>
  <c r="G5075" i="19"/>
  <c r="H5075" i="19" s="1"/>
  <c r="G5142" i="19"/>
  <c r="H5142" i="19" s="1"/>
  <c r="F5234" i="19"/>
  <c r="G5244" i="19"/>
  <c r="H5244" i="19" s="1"/>
  <c r="G5289" i="19"/>
  <c r="H5289" i="19" s="1"/>
  <c r="G5308" i="19"/>
  <c r="H5308" i="19" s="1"/>
  <c r="G5329" i="19"/>
  <c r="H5329" i="19" s="1"/>
  <c r="G5337" i="19"/>
  <c r="H5337" i="19" s="1"/>
  <c r="F5362" i="19"/>
  <c r="G5368" i="19"/>
  <c r="H5368" i="19" s="1"/>
  <c r="G5372" i="19"/>
  <c r="H5372" i="19" s="1"/>
  <c r="F5372" i="19"/>
  <c r="G5385" i="19"/>
  <c r="H5385" i="19" s="1"/>
  <c r="F5385" i="19"/>
  <c r="F5415" i="19"/>
  <c r="G5415" i="19"/>
  <c r="H5415" i="19" s="1"/>
  <c r="F5463" i="19"/>
  <c r="G5463" i="19"/>
  <c r="H5463" i="19" s="1"/>
  <c r="G5615" i="19"/>
  <c r="H5615" i="19" s="1"/>
  <c r="F5615" i="19"/>
  <c r="G5639" i="19"/>
  <c r="H5639" i="19" s="1"/>
  <c r="F5702" i="19"/>
  <c r="G5810" i="19"/>
  <c r="H5810" i="19" s="1"/>
  <c r="G5809" i="19"/>
  <c r="H5809" i="19" s="1"/>
  <c r="F5809" i="19"/>
  <c r="F5810" i="19"/>
  <c r="F5869" i="19"/>
  <c r="F5870" i="19"/>
  <c r="G5899" i="19"/>
  <c r="H5899" i="19" s="1"/>
  <c r="F5899" i="19"/>
  <c r="G5902" i="19"/>
  <c r="H5902" i="19" s="1"/>
  <c r="F5902" i="19"/>
  <c r="G5908" i="19"/>
  <c r="H5908" i="19" s="1"/>
  <c r="F5909" i="19"/>
  <c r="G5985" i="19"/>
  <c r="H5985" i="19" s="1"/>
  <c r="F5985" i="19"/>
  <c r="F6109" i="19"/>
  <c r="G6112" i="19"/>
  <c r="H6112" i="19" s="1"/>
  <c r="G6167" i="19"/>
  <c r="H6167" i="19" s="1"/>
  <c r="G6166" i="19"/>
  <c r="H6166" i="19" s="1"/>
  <c r="G6170" i="19"/>
  <c r="H6170" i="19" s="1"/>
  <c r="F6170" i="19"/>
  <c r="F6171" i="19"/>
  <c r="G6175" i="19"/>
  <c r="H6175" i="19" s="1"/>
  <c r="F6175" i="19"/>
  <c r="G6174" i="19"/>
  <c r="H6174" i="19" s="1"/>
  <c r="F6174" i="19"/>
  <c r="G6199" i="19"/>
  <c r="H6199" i="19" s="1"/>
  <c r="G6198" i="19"/>
  <c r="H6198" i="19" s="1"/>
  <c r="F6198" i="19"/>
  <c r="G6230" i="19"/>
  <c r="H6230" i="19" s="1"/>
  <c r="F6230" i="19"/>
  <c r="F6239" i="19"/>
  <c r="F6240" i="19"/>
  <c r="F6257" i="19"/>
  <c r="G6257" i="19"/>
  <c r="H6257" i="19" s="1"/>
  <c r="F6261" i="19"/>
  <c r="G6261" i="19"/>
  <c r="H6261" i="19" s="1"/>
  <c r="F6389" i="19"/>
  <c r="F6388" i="19"/>
  <c r="G6435" i="19"/>
  <c r="H6435" i="19" s="1"/>
  <c r="F6435" i="19"/>
  <c r="G6434" i="19"/>
  <c r="H6434" i="19" s="1"/>
  <c r="G6520" i="19"/>
  <c r="H6520" i="19" s="1"/>
  <c r="F6520" i="19"/>
  <c r="G6519" i="19"/>
  <c r="H6519" i="19" s="1"/>
  <c r="G6639" i="19"/>
  <c r="H6639" i="19" s="1"/>
  <c r="F6639" i="19"/>
  <c r="G7230" i="19"/>
  <c r="H7230" i="19" s="1"/>
  <c r="F7230" i="19"/>
  <c r="G7229" i="19"/>
  <c r="H7229" i="19" s="1"/>
  <c r="F7284" i="19"/>
  <c r="G7284" i="19"/>
  <c r="H7284" i="19" s="1"/>
  <c r="F4642" i="19"/>
  <c r="F4658" i="19"/>
  <c r="F4681" i="19"/>
  <c r="F4722" i="19"/>
  <c r="F4746" i="19"/>
  <c r="F4809" i="19"/>
  <c r="F4985" i="19"/>
  <c r="F4990" i="19"/>
  <c r="F5049" i="19"/>
  <c r="G5210" i="19"/>
  <c r="H5210" i="19" s="1"/>
  <c r="G5427" i="19"/>
  <c r="H5427" i="19" s="1"/>
  <c r="F5426" i="19"/>
  <c r="F5433" i="19"/>
  <c r="G5433" i="19"/>
  <c r="H5433" i="19" s="1"/>
  <c r="F5502" i="19"/>
  <c r="G5502" i="19"/>
  <c r="H5502" i="19" s="1"/>
  <c r="G5515" i="19"/>
  <c r="H5515" i="19" s="1"/>
  <c r="F5515" i="19"/>
  <c r="F5529" i="19"/>
  <c r="G5529" i="19"/>
  <c r="H5529" i="19" s="1"/>
  <c r="G5550" i="19"/>
  <c r="H5550" i="19" s="1"/>
  <c r="F5550" i="19"/>
  <c r="G5595" i="19"/>
  <c r="H5595" i="19" s="1"/>
  <c r="F5595" i="19"/>
  <c r="G5594" i="19"/>
  <c r="H5594" i="19" s="1"/>
  <c r="F5623" i="19"/>
  <c r="G5678" i="19"/>
  <c r="H5678" i="19" s="1"/>
  <c r="F5678" i="19"/>
  <c r="F5689" i="19"/>
  <c r="G5689" i="19"/>
  <c r="H5689" i="19" s="1"/>
  <c r="F5821" i="19"/>
  <c r="G5821" i="19"/>
  <c r="H5821" i="19" s="1"/>
  <c r="F5896" i="19"/>
  <c r="G5896" i="19"/>
  <c r="H5896" i="19" s="1"/>
  <c r="F6122" i="19"/>
  <c r="G6122" i="19"/>
  <c r="H6122" i="19" s="1"/>
  <c r="G6139" i="19"/>
  <c r="H6139" i="19" s="1"/>
  <c r="F6139" i="19"/>
  <c r="G6203" i="19"/>
  <c r="H6203" i="19" s="1"/>
  <c r="F6203" i="19"/>
  <c r="G6295" i="19"/>
  <c r="H6295" i="19" s="1"/>
  <c r="G6294" i="19"/>
  <c r="H6294" i="19" s="1"/>
  <c r="F6294" i="19"/>
  <c r="G6306" i="19"/>
  <c r="H6306" i="19" s="1"/>
  <c r="G6305" i="19"/>
  <c r="H6305" i="19" s="1"/>
  <c r="F6306" i="19"/>
  <c r="G6334" i="19"/>
  <c r="H6334" i="19" s="1"/>
  <c r="F6334" i="19"/>
  <c r="G6443" i="19"/>
  <c r="H6443" i="19" s="1"/>
  <c r="F6443" i="19"/>
  <c r="G6559" i="19"/>
  <c r="H6559" i="19" s="1"/>
  <c r="F6604" i="19"/>
  <c r="F6814" i="19"/>
  <c r="G6814" i="19"/>
  <c r="H6814" i="19" s="1"/>
  <c r="G7215" i="19"/>
  <c r="H7215" i="19" s="1"/>
  <c r="G7214" i="19"/>
  <c r="H7214" i="19" s="1"/>
  <c r="G7256" i="19"/>
  <c r="H7256" i="19" s="1"/>
  <c r="F7256" i="19"/>
  <c r="G5373" i="19"/>
  <c r="H5373" i="19" s="1"/>
  <c r="G5459" i="19"/>
  <c r="H5459" i="19" s="1"/>
  <c r="F5458" i="19"/>
  <c r="F5465" i="19"/>
  <c r="G5465" i="19"/>
  <c r="H5465" i="19" s="1"/>
  <c r="G5543" i="19"/>
  <c r="H5543" i="19" s="1"/>
  <c r="G5578" i="19"/>
  <c r="H5578" i="19" s="1"/>
  <c r="F5578" i="19"/>
  <c r="G5620" i="19"/>
  <c r="H5620" i="19" s="1"/>
  <c r="G5651" i="19"/>
  <c r="H5651" i="19" s="1"/>
  <c r="F5651" i="19"/>
  <c r="F5665" i="19"/>
  <c r="G5668" i="19"/>
  <c r="H5668" i="19" s="1"/>
  <c r="F5668" i="19"/>
  <c r="G5671" i="19"/>
  <c r="H5671" i="19" s="1"/>
  <c r="G5789" i="19"/>
  <c r="H5789" i="19" s="1"/>
  <c r="F5789" i="19"/>
  <c r="G5838" i="19"/>
  <c r="H5838" i="19" s="1"/>
  <c r="F5838" i="19"/>
  <c r="G5857" i="19"/>
  <c r="H5857" i="19" s="1"/>
  <c r="F5857" i="19"/>
  <c r="G5965" i="19"/>
  <c r="H5965" i="19" s="1"/>
  <c r="G5964" i="19"/>
  <c r="H5964" i="19" s="1"/>
  <c r="G5971" i="19"/>
  <c r="H5971" i="19" s="1"/>
  <c r="F5971" i="19"/>
  <c r="F6021" i="19"/>
  <c r="G6020" i="19"/>
  <c r="H6020" i="19" s="1"/>
  <c r="F6069" i="19"/>
  <c r="G6068" i="19"/>
  <c r="H6068" i="19" s="1"/>
  <c r="G6075" i="19"/>
  <c r="H6075" i="19" s="1"/>
  <c r="F6106" i="19"/>
  <c r="G6115" i="19"/>
  <c r="H6115" i="19" s="1"/>
  <c r="F6115" i="19"/>
  <c r="G6178" i="19"/>
  <c r="H6178" i="19" s="1"/>
  <c r="F6178" i="19"/>
  <c r="G6208" i="19"/>
  <c r="H6208" i="19" s="1"/>
  <c r="F6208" i="19"/>
  <c r="G6243" i="19"/>
  <c r="H6243" i="19" s="1"/>
  <c r="F6243" i="19"/>
  <c r="G6247" i="19"/>
  <c r="H6247" i="19" s="1"/>
  <c r="G6263" i="19"/>
  <c r="H6263" i="19" s="1"/>
  <c r="F6263" i="19"/>
  <c r="G6266" i="19"/>
  <c r="H6266" i="19" s="1"/>
  <c r="F6266" i="19"/>
  <c r="G6298" i="19"/>
  <c r="H6298" i="19" s="1"/>
  <c r="G6297" i="19"/>
  <c r="H6297" i="19" s="1"/>
  <c r="G6328" i="19"/>
  <c r="H6328" i="19" s="1"/>
  <c r="F6328" i="19"/>
  <c r="G6345" i="19"/>
  <c r="H6345" i="19" s="1"/>
  <c r="F6345" i="19"/>
  <c r="F6372" i="19"/>
  <c r="F6371" i="19"/>
  <c r="G6411" i="19"/>
  <c r="H6411" i="19" s="1"/>
  <c r="F6411" i="19"/>
  <c r="F6418" i="19"/>
  <c r="G6424" i="19"/>
  <c r="H6424" i="19" s="1"/>
  <c r="F6424" i="19"/>
  <c r="G6428" i="19"/>
  <c r="H6428" i="19" s="1"/>
  <c r="F6482" i="19"/>
  <c r="G6482" i="19"/>
  <c r="H6482" i="19" s="1"/>
  <c r="F6621" i="19"/>
  <c r="G6621" i="19"/>
  <c r="H6621" i="19" s="1"/>
  <c r="F6646" i="19"/>
  <c r="G6646" i="19"/>
  <c r="H6646" i="19" s="1"/>
  <c r="G6656" i="19"/>
  <c r="H6656" i="19" s="1"/>
  <c r="F6656" i="19"/>
  <c r="G6783" i="19"/>
  <c r="H6783" i="19" s="1"/>
  <c r="F6783" i="19"/>
  <c r="G6811" i="19"/>
  <c r="H6811" i="19" s="1"/>
  <c r="F6811" i="19"/>
  <c r="G7151" i="19"/>
  <c r="H7151" i="19" s="1"/>
  <c r="F7150" i="19"/>
  <c r="G7206" i="19"/>
  <c r="H7206" i="19" s="1"/>
  <c r="F7206" i="19"/>
  <c r="G7205" i="19"/>
  <c r="H7205" i="19" s="1"/>
  <c r="F7073" i="19"/>
  <c r="G7073" i="19"/>
  <c r="H7073" i="19" s="1"/>
  <c r="G7163" i="19"/>
  <c r="H7163" i="19" s="1"/>
  <c r="F7163" i="19"/>
  <c r="F7170" i="19"/>
  <c r="G7171" i="19"/>
  <c r="H7171" i="19" s="1"/>
  <c r="F7171" i="19"/>
  <c r="G5409" i="19"/>
  <c r="H5409" i="19" s="1"/>
  <c r="G5454" i="19"/>
  <c r="H5454" i="19" s="1"/>
  <c r="F5454" i="19"/>
  <c r="G5476" i="19"/>
  <c r="H5476" i="19" s="1"/>
  <c r="F5476" i="19"/>
  <c r="F5505" i="19"/>
  <c r="G5505" i="19"/>
  <c r="H5505" i="19" s="1"/>
  <c r="G5564" i="19"/>
  <c r="H5564" i="19" s="1"/>
  <c r="F5564" i="19"/>
  <c r="G5603" i="19"/>
  <c r="H5603" i="19" s="1"/>
  <c r="F5602" i="19"/>
  <c r="G5628" i="19"/>
  <c r="H5628" i="19" s="1"/>
  <c r="F5627" i="19"/>
  <c r="G5638" i="19"/>
  <c r="H5638" i="19" s="1"/>
  <c r="F5638" i="19"/>
  <c r="G5659" i="19"/>
  <c r="H5659" i="19" s="1"/>
  <c r="F5659" i="19"/>
  <c r="G5699" i="19"/>
  <c r="H5699" i="19" s="1"/>
  <c r="G5718" i="19"/>
  <c r="H5718" i="19" s="1"/>
  <c r="F5718" i="19"/>
  <c r="G5770" i="19"/>
  <c r="H5770" i="19" s="1"/>
  <c r="F5770" i="19"/>
  <c r="G5785" i="19"/>
  <c r="H5785" i="19" s="1"/>
  <c r="F5785" i="19"/>
  <c r="F5800" i="19"/>
  <c r="G5800" i="19"/>
  <c r="H5800" i="19" s="1"/>
  <c r="G5954" i="19"/>
  <c r="H5954" i="19" s="1"/>
  <c r="F5953" i="19"/>
  <c r="G6022" i="19"/>
  <c r="H6022" i="19" s="1"/>
  <c r="F6022" i="19"/>
  <c r="F6101" i="19"/>
  <c r="G6101" i="19"/>
  <c r="H6101" i="19" s="1"/>
  <c r="G6158" i="19"/>
  <c r="H6158" i="19" s="1"/>
  <c r="F6158" i="19"/>
  <c r="G6183" i="19"/>
  <c r="H6183" i="19" s="1"/>
  <c r="F6183" i="19"/>
  <c r="F6213" i="19"/>
  <c r="G6303" i="19"/>
  <c r="H6303" i="19" s="1"/>
  <c r="G6302" i="19"/>
  <c r="H6302" i="19" s="1"/>
  <c r="F6302" i="19"/>
  <c r="G6419" i="19"/>
  <c r="H6419" i="19" s="1"/>
  <c r="F6419" i="19"/>
  <c r="F6426" i="19"/>
  <c r="G6426" i="19"/>
  <c r="H6426" i="19" s="1"/>
  <c r="F6474" i="19"/>
  <c r="G6474" i="19"/>
  <c r="H6474" i="19" s="1"/>
  <c r="F6506" i="19"/>
  <c r="F6512" i="19"/>
  <c r="F6511" i="19"/>
  <c r="G6516" i="19"/>
  <c r="H6516" i="19" s="1"/>
  <c r="F6831" i="19"/>
  <c r="G6831" i="19"/>
  <c r="H6831" i="19" s="1"/>
  <c r="G6909" i="19"/>
  <c r="H6909" i="19" s="1"/>
  <c r="F6909" i="19"/>
  <c r="G6963" i="19"/>
  <c r="H6963" i="19" s="1"/>
  <c r="F6963" i="19"/>
  <c r="F6974" i="19"/>
  <c r="G6974" i="19"/>
  <c r="H6974" i="19" s="1"/>
  <c r="G7019" i="19"/>
  <c r="H7019" i="19" s="1"/>
  <c r="F7019" i="19"/>
  <c r="G7023" i="19"/>
  <c r="H7023" i="19" s="1"/>
  <c r="F7023" i="19"/>
  <c r="F7078" i="19"/>
  <c r="G7077" i="19"/>
  <c r="H7077" i="19" s="1"/>
  <c r="F7125" i="19"/>
  <c r="G7125" i="19"/>
  <c r="H7125" i="19" s="1"/>
  <c r="G7136" i="19"/>
  <c r="H7136" i="19" s="1"/>
  <c r="F7136" i="19"/>
  <c r="F7198" i="19"/>
  <c r="G7198" i="19"/>
  <c r="H7198" i="19" s="1"/>
  <c r="F5351" i="19"/>
  <c r="G5364" i="19"/>
  <c r="H5364" i="19" s="1"/>
  <c r="G5393" i="19"/>
  <c r="H5393" i="19" s="1"/>
  <c r="G5526" i="19"/>
  <c r="H5526" i="19" s="1"/>
  <c r="F5526" i="19"/>
  <c r="F5577" i="19"/>
  <c r="G5635" i="19"/>
  <c r="H5635" i="19" s="1"/>
  <c r="F5635" i="19"/>
  <c r="G5644" i="19"/>
  <c r="H5644" i="19" s="1"/>
  <c r="F5643" i="19"/>
  <c r="F5650" i="19"/>
  <c r="F5657" i="19"/>
  <c r="G5657" i="19"/>
  <c r="H5657" i="19" s="1"/>
  <c r="G5667" i="19"/>
  <c r="H5667" i="19" s="1"/>
  <c r="F5676" i="19"/>
  <c r="E5732" i="19"/>
  <c r="G5837" i="19"/>
  <c r="H5837" i="19" s="1"/>
  <c r="G5836" i="19"/>
  <c r="H5836" i="19" s="1"/>
  <c r="G5843" i="19"/>
  <c r="H5843" i="19" s="1"/>
  <c r="F5843" i="19"/>
  <c r="G5870" i="19"/>
  <c r="H5870" i="19" s="1"/>
  <c r="G5886" i="19"/>
  <c r="H5886" i="19" s="1"/>
  <c r="G5897" i="19"/>
  <c r="H5897" i="19" s="1"/>
  <c r="F5897" i="19"/>
  <c r="G5972" i="19"/>
  <c r="H5972" i="19" s="1"/>
  <c r="G5973" i="19"/>
  <c r="H5973" i="19" s="1"/>
  <c r="F5973" i="19"/>
  <c r="F6037" i="19"/>
  <c r="G6037" i="19"/>
  <c r="H6037" i="19" s="1"/>
  <c r="G6095" i="19"/>
  <c r="H6095" i="19" s="1"/>
  <c r="F6095" i="19"/>
  <c r="G6114" i="19"/>
  <c r="H6114" i="19" s="1"/>
  <c r="F6117" i="19"/>
  <c r="G6117" i="19"/>
  <c r="H6117" i="19" s="1"/>
  <c r="F6142" i="19"/>
  <c r="G6142" i="19"/>
  <c r="H6142" i="19" s="1"/>
  <c r="F6527" i="19"/>
  <c r="G6527" i="19"/>
  <c r="H6527" i="19" s="1"/>
  <c r="G6577" i="19"/>
  <c r="H6577" i="19" s="1"/>
  <c r="F6577" i="19"/>
  <c r="F6686" i="19"/>
  <c r="G6686" i="19"/>
  <c r="H6686" i="19" s="1"/>
  <c r="G6971" i="19"/>
  <c r="H6971" i="19" s="1"/>
  <c r="F6971" i="19"/>
  <c r="G7064" i="19"/>
  <c r="H7064" i="19" s="1"/>
  <c r="F7064" i="19"/>
  <c r="F7101" i="19"/>
  <c r="G7101" i="19"/>
  <c r="H7101" i="19" s="1"/>
  <c r="G5483" i="19"/>
  <c r="H5483" i="19" s="1"/>
  <c r="F5580" i="19"/>
  <c r="G5590" i="19"/>
  <c r="H5590" i="19" s="1"/>
  <c r="F5625" i="19"/>
  <c r="G5627" i="19"/>
  <c r="H5627" i="19" s="1"/>
  <c r="F5630" i="19"/>
  <c r="F5641" i="19"/>
  <c r="G5643" i="19"/>
  <c r="H5643" i="19" s="1"/>
  <c r="G5675" i="19"/>
  <c r="H5675" i="19" s="1"/>
  <c r="G5683" i="19"/>
  <c r="H5683" i="19" s="1"/>
  <c r="G5692" i="19"/>
  <c r="H5692" i="19" s="1"/>
  <c r="F5782" i="19"/>
  <c r="G5806" i="19"/>
  <c r="H5806" i="19" s="1"/>
  <c r="G5866" i="19"/>
  <c r="H5866" i="19" s="1"/>
  <c r="G5874" i="19"/>
  <c r="H5874" i="19" s="1"/>
  <c r="F5885" i="19"/>
  <c r="G5934" i="19"/>
  <c r="H5934" i="19" s="1"/>
  <c r="G5946" i="19"/>
  <c r="H5946" i="19" s="1"/>
  <c r="F5958" i="19"/>
  <c r="F5978" i="19"/>
  <c r="G6033" i="19"/>
  <c r="H6033" i="19" s="1"/>
  <c r="G6057" i="19"/>
  <c r="H6057" i="19" s="1"/>
  <c r="F6068" i="19"/>
  <c r="F6085" i="19"/>
  <c r="F6137" i="19"/>
  <c r="G6168" i="19"/>
  <c r="H6168" i="19" s="1"/>
  <c r="F6251" i="19"/>
  <c r="F6305" i="19"/>
  <c r="F6348" i="19"/>
  <c r="G6348" i="19"/>
  <c r="H6348" i="19" s="1"/>
  <c r="G6352" i="19"/>
  <c r="H6352" i="19" s="1"/>
  <c r="G6356" i="19"/>
  <c r="H6356" i="19" s="1"/>
  <c r="F6362" i="19"/>
  <c r="G6433" i="19"/>
  <c r="H6433" i="19" s="1"/>
  <c r="F6455" i="19"/>
  <c r="F6490" i="19"/>
  <c r="G6551" i="19"/>
  <c r="H6551" i="19" s="1"/>
  <c r="F6551" i="19"/>
  <c r="G6564" i="19"/>
  <c r="H6564" i="19" s="1"/>
  <c r="F6564" i="19"/>
  <c r="G6567" i="19"/>
  <c r="H6567" i="19" s="1"/>
  <c r="G6570" i="19"/>
  <c r="H6570" i="19" s="1"/>
  <c r="G6591" i="19"/>
  <c r="H6591" i="19" s="1"/>
  <c r="F6654" i="19"/>
  <c r="G6654" i="19"/>
  <c r="H6654" i="19" s="1"/>
  <c r="G6664" i="19"/>
  <c r="H6664" i="19" s="1"/>
  <c r="F6664" i="19"/>
  <c r="G6663" i="19"/>
  <c r="H6663" i="19" s="1"/>
  <c r="F6663" i="19"/>
  <c r="F6691" i="19"/>
  <c r="G6703" i="19"/>
  <c r="H6703" i="19" s="1"/>
  <c r="F6703" i="19"/>
  <c r="G6788" i="19"/>
  <c r="H6788" i="19" s="1"/>
  <c r="G6787" i="19"/>
  <c r="H6787" i="19" s="1"/>
  <c r="F6795" i="19"/>
  <c r="G6795" i="19"/>
  <c r="H6795" i="19" s="1"/>
  <c r="F6808" i="19"/>
  <c r="G6815" i="19"/>
  <c r="H6815" i="19" s="1"/>
  <c r="F6815" i="19"/>
  <c r="F6872" i="19"/>
  <c r="G6872" i="19"/>
  <c r="H6872" i="19" s="1"/>
  <c r="F6892" i="19"/>
  <c r="G6892" i="19"/>
  <c r="H6892" i="19" s="1"/>
  <c r="F6926" i="19"/>
  <c r="F6979" i="19"/>
  <c r="G7070" i="19"/>
  <c r="H7070" i="19" s="1"/>
  <c r="F7070" i="19"/>
  <c r="G7174" i="19"/>
  <c r="H7174" i="19" s="1"/>
  <c r="F7174" i="19"/>
  <c r="F7205" i="19"/>
  <c r="G7224" i="19"/>
  <c r="H7224" i="19" s="1"/>
  <c r="F7224" i="19"/>
  <c r="F7241" i="19"/>
  <c r="G7241" i="19"/>
  <c r="H7241" i="19" s="1"/>
  <c r="F5446" i="19"/>
  <c r="F5451" i="19"/>
  <c r="F5461" i="19"/>
  <c r="G5491" i="19"/>
  <c r="H5491" i="19" s="1"/>
  <c r="G5524" i="19"/>
  <c r="H5524" i="19" s="1"/>
  <c r="G5571" i="19"/>
  <c r="H5571" i="19" s="1"/>
  <c r="G5587" i="19"/>
  <c r="H5587" i="19" s="1"/>
  <c r="G5611" i="19"/>
  <c r="H5611" i="19" s="1"/>
  <c r="F5792" i="19"/>
  <c r="F5832" i="19"/>
  <c r="F5864" i="19"/>
  <c r="F5872" i="19"/>
  <c r="G5910" i="19"/>
  <c r="H5910" i="19" s="1"/>
  <c r="G5930" i="19"/>
  <c r="H5930" i="19" s="1"/>
  <c r="G5938" i="19"/>
  <c r="H5938" i="19" s="1"/>
  <c r="F5956" i="19"/>
  <c r="G6018" i="19"/>
  <c r="H6018" i="19" s="1"/>
  <c r="G6025" i="19"/>
  <c r="H6025" i="19" s="1"/>
  <c r="G6050" i="19"/>
  <c r="H6050" i="19" s="1"/>
  <c r="G6063" i="19"/>
  <c r="H6063" i="19" s="1"/>
  <c r="G6087" i="19"/>
  <c r="H6087" i="19" s="1"/>
  <c r="G6099" i="19"/>
  <c r="H6099" i="19" s="1"/>
  <c r="F6133" i="19"/>
  <c r="F6149" i="19"/>
  <c r="F6201" i="19"/>
  <c r="G6222" i="19"/>
  <c r="H6222" i="19" s="1"/>
  <c r="G6235" i="19"/>
  <c r="H6235" i="19" s="1"/>
  <c r="G6314" i="19"/>
  <c r="H6314" i="19" s="1"/>
  <c r="F6343" i="19"/>
  <c r="F6354" i="19"/>
  <c r="G6406" i="19"/>
  <c r="H6406" i="19" s="1"/>
  <c r="F6405" i="19"/>
  <c r="G6409" i="19"/>
  <c r="H6409" i="19" s="1"/>
  <c r="G6420" i="19"/>
  <c r="H6420" i="19" s="1"/>
  <c r="F6464" i="19"/>
  <c r="G6475" i="19"/>
  <c r="H6475" i="19" s="1"/>
  <c r="F6475" i="19"/>
  <c r="G6575" i="19"/>
  <c r="H6575" i="19" s="1"/>
  <c r="F6575" i="19"/>
  <c r="G6599" i="19"/>
  <c r="H6599" i="19" s="1"/>
  <c r="F6599" i="19"/>
  <c r="G6668" i="19"/>
  <c r="H6668" i="19" s="1"/>
  <c r="F6763" i="19"/>
  <c r="G6763" i="19"/>
  <c r="H6763" i="19" s="1"/>
  <c r="G6767" i="19"/>
  <c r="H6767" i="19" s="1"/>
  <c r="F6767" i="19"/>
  <c r="F6812" i="19"/>
  <c r="G6812" i="19"/>
  <c r="H6812" i="19" s="1"/>
  <c r="G6941" i="19"/>
  <c r="H6941" i="19" s="1"/>
  <c r="F6941" i="19"/>
  <c r="F6976" i="19"/>
  <c r="F7031" i="19"/>
  <c r="G7031" i="19"/>
  <c r="H7031" i="19" s="1"/>
  <c r="G7067" i="19"/>
  <c r="H7067" i="19" s="1"/>
  <c r="F7067" i="19"/>
  <c r="F7133" i="19"/>
  <c r="G7133" i="19"/>
  <c r="H7133" i="19" s="1"/>
  <c r="G7257" i="19"/>
  <c r="H7257" i="19" s="1"/>
  <c r="F7257" i="19"/>
  <c r="G5500" i="19"/>
  <c r="H5500" i="19" s="1"/>
  <c r="G5516" i="19"/>
  <c r="H5516" i="19" s="1"/>
  <c r="G5539" i="19"/>
  <c r="H5539" i="19" s="1"/>
  <c r="F5569" i="19"/>
  <c r="G5582" i="19"/>
  <c r="H5582" i="19" s="1"/>
  <c r="G5619" i="19"/>
  <c r="H5619" i="19" s="1"/>
  <c r="G5652" i="19"/>
  <c r="H5652" i="19" s="1"/>
  <c r="G5794" i="19"/>
  <c r="H5794" i="19" s="1"/>
  <c r="G5834" i="19"/>
  <c r="H5834" i="19" s="1"/>
  <c r="G5861" i="19"/>
  <c r="H5861" i="19" s="1"/>
  <c r="F5928" i="19"/>
  <c r="F5960" i="19"/>
  <c r="G5962" i="19"/>
  <c r="H5962" i="19" s="1"/>
  <c r="F5980" i="19"/>
  <c r="F5984" i="19"/>
  <c r="F5996" i="19"/>
  <c r="F6000" i="19"/>
  <c r="F6012" i="19"/>
  <c r="G6016" i="19"/>
  <c r="H6016" i="19" s="1"/>
  <c r="G6031" i="19"/>
  <c r="H6031" i="19" s="1"/>
  <c r="F6036" i="19"/>
  <c r="F6045" i="19"/>
  <c r="G6071" i="19"/>
  <c r="H6071" i="19" s="1"/>
  <c r="G6135" i="19"/>
  <c r="H6135" i="19" s="1"/>
  <c r="G6146" i="19"/>
  <c r="H6146" i="19" s="1"/>
  <c r="F6211" i="19"/>
  <c r="F6229" i="19"/>
  <c r="G6239" i="19"/>
  <c r="H6239" i="19" s="1"/>
  <c r="G6272" i="19"/>
  <c r="H6272" i="19" s="1"/>
  <c r="F6289" i="19"/>
  <c r="F6291" i="19"/>
  <c r="G6311" i="19"/>
  <c r="H6311" i="19" s="1"/>
  <c r="F6329" i="19"/>
  <c r="F6364" i="19"/>
  <c r="G6427" i="19"/>
  <c r="H6427" i="19" s="1"/>
  <c r="F6427" i="19"/>
  <c r="F6434" i="19"/>
  <c r="G6437" i="19"/>
  <c r="H6437" i="19" s="1"/>
  <c r="F6437" i="19"/>
  <c r="F6450" i="19"/>
  <c r="G6491" i="19"/>
  <c r="H6491" i="19" s="1"/>
  <c r="F6491" i="19"/>
  <c r="G6515" i="19"/>
  <c r="H6515" i="19" s="1"/>
  <c r="F6515" i="19"/>
  <c r="F6561" i="19"/>
  <c r="F6560" i="19"/>
  <c r="F6586" i="19"/>
  <c r="G6586" i="19"/>
  <c r="H6586" i="19" s="1"/>
  <c r="F6606" i="19"/>
  <c r="G6605" i="19"/>
  <c r="H6605" i="19" s="1"/>
  <c r="G6609" i="19"/>
  <c r="H6609" i="19" s="1"/>
  <c r="F6609" i="19"/>
  <c r="G6672" i="19"/>
  <c r="H6672" i="19" s="1"/>
  <c r="F6682" i="19"/>
  <c r="G6682" i="19"/>
  <c r="H6682" i="19" s="1"/>
  <c r="G6775" i="19"/>
  <c r="H6775" i="19" s="1"/>
  <c r="F6775" i="19"/>
  <c r="G6774" i="19"/>
  <c r="H6774" i="19" s="1"/>
  <c r="F6806" i="19"/>
  <c r="G6806" i="19"/>
  <c r="H6806" i="19" s="1"/>
  <c r="G6890" i="19"/>
  <c r="H6890" i="19" s="1"/>
  <c r="F6890" i="19"/>
  <c r="F6924" i="19"/>
  <c r="G6924" i="19"/>
  <c r="H6924" i="19" s="1"/>
  <c r="G7081" i="19"/>
  <c r="H7081" i="19" s="1"/>
  <c r="G7096" i="19"/>
  <c r="H7096" i="19" s="1"/>
  <c r="F7096" i="19"/>
  <c r="F7234" i="19"/>
  <c r="G7235" i="19"/>
  <c r="H7235" i="19" s="1"/>
  <c r="F7238" i="19"/>
  <c r="G7238" i="19"/>
  <c r="H7238" i="19" s="1"/>
  <c r="G7246" i="19"/>
  <c r="H7246" i="19" s="1"/>
  <c r="F7246" i="19"/>
  <c r="F6165" i="19"/>
  <c r="F6186" i="19"/>
  <c r="G6226" i="19"/>
  <c r="H6226" i="19" s="1"/>
  <c r="G6232" i="19"/>
  <c r="H6232" i="19" s="1"/>
  <c r="F6250" i="19"/>
  <c r="F6253" i="19"/>
  <c r="F6269" i="19"/>
  <c r="G6274" i="19"/>
  <c r="H6274" i="19" s="1"/>
  <c r="G6346" i="19"/>
  <c r="H6346" i="19" s="1"/>
  <c r="G6405" i="19"/>
  <c r="H6405" i="19" s="1"/>
  <c r="F6414" i="19"/>
  <c r="F6430" i="19"/>
  <c r="G6468" i="19"/>
  <c r="H6468" i="19" s="1"/>
  <c r="G6545" i="19"/>
  <c r="H6545" i="19" s="1"/>
  <c r="F6545" i="19"/>
  <c r="G6560" i="19"/>
  <c r="H6560" i="19" s="1"/>
  <c r="G6651" i="19"/>
  <c r="H6651" i="19" s="1"/>
  <c r="F6651" i="19"/>
  <c r="G6843" i="19"/>
  <c r="H6843" i="19" s="1"/>
  <c r="F6843" i="19"/>
  <c r="F6880" i="19"/>
  <c r="F6906" i="19"/>
  <c r="G6922" i="19"/>
  <c r="H6922" i="19" s="1"/>
  <c r="F6922" i="19"/>
  <c r="G7028" i="19"/>
  <c r="H7028" i="19" s="1"/>
  <c r="G7035" i="19"/>
  <c r="H7035" i="19" s="1"/>
  <c r="F7035" i="19"/>
  <c r="G7052" i="19"/>
  <c r="H7052" i="19" s="1"/>
  <c r="G7061" i="19"/>
  <c r="H7061" i="19" s="1"/>
  <c r="F7142" i="19"/>
  <c r="G7160" i="19"/>
  <c r="H7160" i="19" s="1"/>
  <c r="F7160" i="19"/>
  <c r="G7169" i="19"/>
  <c r="H7169" i="19" s="1"/>
  <c r="F7169" i="19"/>
  <c r="G7172" i="19"/>
  <c r="H7172" i="19" s="1"/>
  <c r="G7182" i="19"/>
  <c r="H7182" i="19" s="1"/>
  <c r="G6388" i="19"/>
  <c r="H6388" i="19" s="1"/>
  <c r="G6396" i="19"/>
  <c r="H6396" i="19" s="1"/>
  <c r="F6417" i="19"/>
  <c r="G6444" i="19"/>
  <c r="H6444" i="19" s="1"/>
  <c r="G6448" i="19"/>
  <c r="H6448" i="19" s="1"/>
  <c r="F6463" i="19"/>
  <c r="F6495" i="19"/>
  <c r="G6524" i="19"/>
  <c r="H6524" i="19" s="1"/>
  <c r="F6524" i="19"/>
  <c r="F6558" i="19"/>
  <c r="F6568" i="19"/>
  <c r="F6619" i="19"/>
  <c r="G6625" i="19"/>
  <c r="H6625" i="19" s="1"/>
  <c r="F6658" i="19"/>
  <c r="G6692" i="19"/>
  <c r="H6692" i="19" s="1"/>
  <c r="F6748" i="19"/>
  <c r="G6807" i="19"/>
  <c r="H6807" i="19" s="1"/>
  <c r="F6807" i="19"/>
  <c r="F6856" i="19"/>
  <c r="G6906" i="19"/>
  <c r="H6906" i="19" s="1"/>
  <c r="F6968" i="19"/>
  <c r="F6975" i="19"/>
  <c r="G7003" i="19"/>
  <c r="H7003" i="19" s="1"/>
  <c r="F7003" i="19"/>
  <c r="G7007" i="19"/>
  <c r="H7007" i="19" s="1"/>
  <c r="G7102" i="19"/>
  <c r="H7102" i="19" s="1"/>
  <c r="F7102" i="19"/>
  <c r="G7127" i="19"/>
  <c r="H7127" i="19" s="1"/>
  <c r="G7137" i="19"/>
  <c r="H7137" i="19" s="1"/>
  <c r="F7137" i="19"/>
  <c r="F7193" i="19"/>
  <c r="F7204" i="19"/>
  <c r="G7204" i="19"/>
  <c r="H7204" i="19" s="1"/>
  <c r="F7228" i="19"/>
  <c r="G7228" i="19"/>
  <c r="H7228" i="19" s="1"/>
  <c r="F7261" i="19"/>
  <c r="G7261" i="19"/>
  <c r="H7261" i="19" s="1"/>
  <c r="G7260" i="19"/>
  <c r="H7260" i="19" s="1"/>
  <c r="G7267" i="19"/>
  <c r="H7267" i="19" s="1"/>
  <c r="F6386" i="19"/>
  <c r="F6394" i="19"/>
  <c r="G6438" i="19"/>
  <c r="H6438" i="19" s="1"/>
  <c r="F6442" i="19"/>
  <c r="G6452" i="19"/>
  <c r="H6452" i="19" s="1"/>
  <c r="G6460" i="19"/>
  <c r="H6460" i="19" s="1"/>
  <c r="F6478" i="19"/>
  <c r="G6499" i="19"/>
  <c r="H6499" i="19" s="1"/>
  <c r="G6512" i="19"/>
  <c r="H6512" i="19" s="1"/>
  <c r="F6519" i="19"/>
  <c r="F6567" i="19"/>
  <c r="F6635" i="19"/>
  <c r="G6671" i="19"/>
  <c r="H6671" i="19" s="1"/>
  <c r="F6671" i="19"/>
  <c r="G6728" i="19"/>
  <c r="H6728" i="19" s="1"/>
  <c r="F6728" i="19"/>
  <c r="G6735" i="19"/>
  <c r="H6735" i="19" s="1"/>
  <c r="F6735" i="19"/>
  <c r="G6778" i="19"/>
  <c r="H6778" i="19" s="1"/>
  <c r="F6917" i="19"/>
  <c r="F6923" i="19"/>
  <c r="G6923" i="19"/>
  <c r="H6923" i="19" s="1"/>
  <c r="F6952" i="19"/>
  <c r="F6998" i="19"/>
  <c r="G6998" i="19"/>
  <c r="H6998" i="19" s="1"/>
  <c r="G7029" i="19"/>
  <c r="H7029" i="19" s="1"/>
  <c r="F7029" i="19"/>
  <c r="F7032" i="19"/>
  <c r="G7095" i="19"/>
  <c r="H7095" i="19" s="1"/>
  <c r="G7099" i="19"/>
  <c r="H7099" i="19" s="1"/>
  <c r="F7099" i="19"/>
  <c r="G7134" i="19"/>
  <c r="H7134" i="19" s="1"/>
  <c r="F7134" i="19"/>
  <c r="F7164" i="19"/>
  <c r="G7164" i="19"/>
  <c r="H7164" i="19" s="1"/>
  <c r="F7173" i="19"/>
  <c r="F7237" i="19"/>
  <c r="G6587" i="19"/>
  <c r="H6587" i="19" s="1"/>
  <c r="F6590" i="19"/>
  <c r="F6600" i="19"/>
  <c r="F6648" i="19"/>
  <c r="F6678" i="19"/>
  <c r="G6680" i="19"/>
  <c r="H6680" i="19" s="1"/>
  <c r="F6710" i="19"/>
  <c r="G6720" i="19"/>
  <c r="H6720" i="19" s="1"/>
  <c r="F6810" i="19"/>
  <c r="F6840" i="19"/>
  <c r="G6885" i="19"/>
  <c r="H6885" i="19" s="1"/>
  <c r="F6908" i="19"/>
  <c r="G6937" i="19"/>
  <c r="H6937" i="19" s="1"/>
  <c r="F6970" i="19"/>
  <c r="F7012" i="19"/>
  <c r="G7060" i="19"/>
  <c r="H7060" i="19" s="1"/>
  <c r="F7060" i="19"/>
  <c r="F7126" i="19"/>
  <c r="G7152" i="19"/>
  <c r="H7152" i="19" s="1"/>
  <c r="F7161" i="19"/>
  <c r="F7197" i="19"/>
  <c r="G7202" i="19"/>
  <c r="H7202" i="19" s="1"/>
  <c r="F7233" i="19"/>
  <c r="F7260" i="19"/>
  <c r="G7278" i="19"/>
  <c r="H7278" i="19" s="1"/>
  <c r="F6622" i="19"/>
  <c r="F6694" i="19"/>
  <c r="G6707" i="19"/>
  <c r="H6707" i="19" s="1"/>
  <c r="G6713" i="19"/>
  <c r="H6713" i="19" s="1"/>
  <c r="G6747" i="19"/>
  <c r="H6747" i="19" s="1"/>
  <c r="F6750" i="19"/>
  <c r="F6792" i="19"/>
  <c r="F6822" i="19"/>
  <c r="G6835" i="19"/>
  <c r="H6835" i="19" s="1"/>
  <c r="G6877" i="19"/>
  <c r="H6877" i="19" s="1"/>
  <c r="F6920" i="19"/>
  <c r="G6925" i="19"/>
  <c r="H6925" i="19" s="1"/>
  <c r="G6996" i="19"/>
  <c r="H6996" i="19" s="1"/>
  <c r="F6996" i="19"/>
  <c r="G7020" i="19"/>
  <c r="H7020" i="19" s="1"/>
  <c r="G7044" i="19"/>
  <c r="H7044" i="19" s="1"/>
  <c r="F7058" i="19"/>
  <c r="G7058" i="19"/>
  <c r="H7058" i="19" s="1"/>
  <c r="G7063" i="19"/>
  <c r="H7063" i="19" s="1"/>
  <c r="G7074" i="19"/>
  <c r="H7074" i="19" s="1"/>
  <c r="F7077" i="19"/>
  <c r="G7094" i="19"/>
  <c r="H7094" i="19" s="1"/>
  <c r="F7100" i="19"/>
  <c r="G7100" i="19"/>
  <c r="H7100" i="19" s="1"/>
  <c r="G7111" i="19"/>
  <c r="H7111" i="19" s="1"/>
  <c r="G7159" i="19"/>
  <c r="H7159" i="19" s="1"/>
  <c r="G7167" i="19"/>
  <c r="H7167" i="19" s="1"/>
  <c r="G7192" i="19"/>
  <c r="H7192" i="19" s="1"/>
  <c r="G7209" i="19"/>
  <c r="H7209" i="19" s="1"/>
  <c r="F7220" i="19"/>
  <c r="G7220" i="19"/>
  <c r="H7220" i="19" s="1"/>
  <c r="G7223" i="19"/>
  <c r="H7223" i="19" s="1"/>
  <c r="G7231" i="19"/>
  <c r="H7231" i="19" s="1"/>
  <c r="G6509" i="19"/>
  <c r="H6509" i="19" s="1"/>
  <c r="F6514" i="19"/>
  <c r="G6528" i="19"/>
  <c r="H6528" i="19" s="1"/>
  <c r="F6534" i="19"/>
  <c r="G6536" i="19"/>
  <c r="H6536" i="19" s="1"/>
  <c r="F6570" i="19"/>
  <c r="F6587" i="19"/>
  <c r="G6590" i="19"/>
  <c r="H6590" i="19" s="1"/>
  <c r="F6649" i="19"/>
  <c r="G6678" i="19"/>
  <c r="H6678" i="19" s="1"/>
  <c r="F6680" i="19"/>
  <c r="G6683" i="19"/>
  <c r="H6683" i="19" s="1"/>
  <c r="G6710" i="19"/>
  <c r="H6710" i="19" s="1"/>
  <c r="F6720" i="19"/>
  <c r="G6780" i="19"/>
  <c r="H6780" i="19" s="1"/>
  <c r="F6787" i="19"/>
  <c r="G6810" i="19"/>
  <c r="H6810" i="19" s="1"/>
  <c r="F6841" i="19"/>
  <c r="F6885" i="19"/>
  <c r="G6908" i="19"/>
  <c r="H6908" i="19" s="1"/>
  <c r="F6937" i="19"/>
  <c r="G6970" i="19"/>
  <c r="H6970" i="19" s="1"/>
  <c r="F6994" i="19"/>
  <c r="G6994" i="19"/>
  <c r="H6994" i="19" s="1"/>
  <c r="G7039" i="19"/>
  <c r="H7039" i="19" s="1"/>
  <c r="F7061" i="19"/>
  <c r="F7069" i="19"/>
  <c r="G7072" i="19"/>
  <c r="H7072" i="19" s="1"/>
  <c r="G7126" i="19"/>
  <c r="H7126" i="19" s="1"/>
  <c r="F7140" i="19"/>
  <c r="F7152" i="19"/>
  <c r="F7162" i="19"/>
  <c r="F7165" i="19"/>
  <c r="G7165" i="19"/>
  <c r="H7165" i="19" s="1"/>
  <c r="G7197" i="19"/>
  <c r="H7197" i="19" s="1"/>
  <c r="F7200" i="19"/>
  <c r="F7202" i="19"/>
  <c r="F7214" i="19"/>
  <c r="F7216" i="19"/>
  <c r="G7233" i="19"/>
  <c r="H7233" i="19" s="1"/>
  <c r="G7255" i="19"/>
  <c r="H7255" i="19" s="1"/>
  <c r="G7266" i="19"/>
  <c r="H7266" i="19" s="1"/>
  <c r="F7266" i="19"/>
  <c r="F6718" i="19"/>
  <c r="F6742" i="19"/>
  <c r="F6774" i="19"/>
  <c r="F6782" i="19"/>
  <c r="F6802" i="19"/>
  <c r="F6838" i="19"/>
  <c r="F6846" i="19"/>
  <c r="F6883" i="19"/>
  <c r="F6891" i="19"/>
  <c r="F6940" i="19"/>
  <c r="F6986" i="19"/>
  <c r="G7088" i="19"/>
  <c r="H7088" i="19" s="1"/>
  <c r="G7103" i="19"/>
  <c r="H7103" i="19" s="1"/>
  <c r="F7229" i="19"/>
  <c r="G292" i="19"/>
  <c r="H292" i="19" s="1"/>
  <c r="F291" i="19"/>
  <c r="G772" i="19"/>
  <c r="H772" i="19" s="1"/>
  <c r="F772" i="19"/>
  <c r="G771" i="19"/>
  <c r="H771" i="19" s="1"/>
  <c r="F771" i="19"/>
  <c r="G903" i="19"/>
  <c r="H903" i="19" s="1"/>
  <c r="F903" i="19"/>
  <c r="F902" i="19"/>
  <c r="G1036" i="19"/>
  <c r="H1036" i="19" s="1"/>
  <c r="F1036" i="19"/>
  <c r="G1035" i="19"/>
  <c r="H1035" i="19" s="1"/>
  <c r="G1231" i="19"/>
  <c r="H1231" i="19" s="1"/>
  <c r="F1231" i="19"/>
  <c r="F1230" i="19"/>
  <c r="G1311" i="19"/>
  <c r="H1311" i="19" s="1"/>
  <c r="F1311" i="19"/>
  <c r="F1310" i="19"/>
  <c r="G1516" i="19"/>
  <c r="H1516" i="19" s="1"/>
  <c r="F1516" i="19"/>
  <c r="F1515" i="19"/>
  <c r="G1693" i="19"/>
  <c r="H1693" i="19" s="1"/>
  <c r="F1693" i="19"/>
  <c r="F1768" i="19"/>
  <c r="G1768" i="19"/>
  <c r="H1768" i="19" s="1"/>
  <c r="F1776" i="19"/>
  <c r="G1776" i="19"/>
  <c r="H1776" i="19" s="1"/>
  <c r="F1981" i="19"/>
  <c r="G1981" i="19"/>
  <c r="H1981" i="19" s="1"/>
  <c r="F2000" i="19"/>
  <c r="G2000" i="19"/>
  <c r="H2000" i="19" s="1"/>
  <c r="F2152" i="19"/>
  <c r="G2152" i="19"/>
  <c r="H2152" i="19" s="1"/>
  <c r="F2160" i="19"/>
  <c r="G2160" i="19"/>
  <c r="H2160" i="19" s="1"/>
  <c r="G2269" i="19"/>
  <c r="H2269" i="19" s="1"/>
  <c r="F2269" i="19"/>
  <c r="G2535" i="19"/>
  <c r="H2535" i="19" s="1"/>
  <c r="F2535" i="19"/>
  <c r="F2534" i="19"/>
  <c r="G2534" i="19"/>
  <c r="H2534" i="19" s="1"/>
  <c r="F2569" i="19"/>
  <c r="G2569" i="19"/>
  <c r="H2569" i="19" s="1"/>
  <c r="F2568" i="19"/>
  <c r="F2661" i="19"/>
  <c r="G2661" i="19"/>
  <c r="H2661" i="19" s="1"/>
  <c r="G2855" i="19"/>
  <c r="H2855" i="19" s="1"/>
  <c r="F2855" i="19"/>
  <c r="F2854" i="19"/>
  <c r="G2854" i="19"/>
  <c r="H2854" i="19" s="1"/>
  <c r="F2872" i="19"/>
  <c r="G2872" i="19"/>
  <c r="H2872" i="19" s="1"/>
  <c r="G2933" i="19"/>
  <c r="H2933" i="19" s="1"/>
  <c r="F2933" i="19"/>
  <c r="G3145" i="19"/>
  <c r="H3145" i="19" s="1"/>
  <c r="F3145" i="19"/>
  <c r="F3144" i="19"/>
  <c r="G3210" i="19"/>
  <c r="H3210" i="19" s="1"/>
  <c r="F3210" i="19"/>
  <c r="G3209" i="19"/>
  <c r="H3209" i="19" s="1"/>
  <c r="F3209" i="19"/>
  <c r="G3213" i="19"/>
  <c r="H3213" i="19" s="1"/>
  <c r="F3213" i="19"/>
  <c r="G3212" i="19"/>
  <c r="H3212" i="19" s="1"/>
  <c r="F3212" i="19"/>
  <c r="G3666" i="19"/>
  <c r="H3666" i="19" s="1"/>
  <c r="F3666" i="19"/>
  <c r="G3665" i="19"/>
  <c r="H3665" i="19" s="1"/>
  <c r="F3665" i="19"/>
  <c r="F6960" i="19"/>
  <c r="F6959" i="19"/>
  <c r="G6960" i="19"/>
  <c r="H6960" i="19" s="1"/>
  <c r="G6959" i="19"/>
  <c r="H6959" i="19" s="1"/>
  <c r="F7276" i="19"/>
  <c r="G7276" i="19"/>
  <c r="H7276" i="19" s="1"/>
  <c r="G10" i="19"/>
  <c r="H10" i="19" s="1"/>
  <c r="G18" i="19"/>
  <c r="H18" i="19" s="1"/>
  <c r="G26" i="19"/>
  <c r="H26" i="19" s="1"/>
  <c r="G34" i="19"/>
  <c r="H34" i="19" s="1"/>
  <c r="G42" i="19"/>
  <c r="H42" i="19" s="1"/>
  <c r="G50" i="19"/>
  <c r="H50" i="19" s="1"/>
  <c r="G58" i="19"/>
  <c r="H58" i="19" s="1"/>
  <c r="G66" i="19"/>
  <c r="H66" i="19" s="1"/>
  <c r="G74" i="19"/>
  <c r="H74" i="19" s="1"/>
  <c r="G82" i="19"/>
  <c r="H82" i="19" s="1"/>
  <c r="G90" i="19"/>
  <c r="H90" i="19" s="1"/>
  <c r="G98" i="19"/>
  <c r="H98" i="19" s="1"/>
  <c r="G106" i="19"/>
  <c r="H106" i="19" s="1"/>
  <c r="G114" i="19"/>
  <c r="H114" i="19" s="1"/>
  <c r="G122" i="19"/>
  <c r="H122" i="19" s="1"/>
  <c r="G130" i="19"/>
  <c r="H130" i="19" s="1"/>
  <c r="G138" i="19"/>
  <c r="H138" i="19" s="1"/>
  <c r="G146" i="19"/>
  <c r="H146" i="19" s="1"/>
  <c r="G154" i="19"/>
  <c r="H154" i="19" s="1"/>
  <c r="G162" i="19"/>
  <c r="H162" i="19" s="1"/>
  <c r="G170" i="19"/>
  <c r="H170" i="19" s="1"/>
  <c r="G178" i="19"/>
  <c r="H178" i="19" s="1"/>
  <c r="G186" i="19"/>
  <c r="H186" i="19" s="1"/>
  <c r="G194" i="19"/>
  <c r="H194" i="19" s="1"/>
  <c r="G202" i="19"/>
  <c r="H202" i="19" s="1"/>
  <c r="G210" i="19"/>
  <c r="H210" i="19" s="1"/>
  <c r="G218" i="19"/>
  <c r="H218" i="19" s="1"/>
  <c r="G226" i="19"/>
  <c r="H226" i="19" s="1"/>
  <c r="G234" i="19"/>
  <c r="H234" i="19" s="1"/>
  <c r="G242" i="19"/>
  <c r="H242" i="19" s="1"/>
  <c r="G249" i="19"/>
  <c r="H249" i="19" s="1"/>
  <c r="G262" i="19"/>
  <c r="H262" i="19" s="1"/>
  <c r="F273" i="19"/>
  <c r="G274" i="19"/>
  <c r="H274" i="19" s="1"/>
  <c r="F274" i="19"/>
  <c r="F324" i="19"/>
  <c r="G348" i="19"/>
  <c r="H348" i="19" s="1"/>
  <c r="F348" i="19"/>
  <c r="G347" i="19"/>
  <c r="H347" i="19" s="1"/>
  <c r="G351" i="19"/>
  <c r="H351" i="19" s="1"/>
  <c r="F351" i="19"/>
  <c r="G350" i="19"/>
  <c r="H350" i="19" s="1"/>
  <c r="G356" i="19"/>
  <c r="H356" i="19" s="1"/>
  <c r="F356" i="19"/>
  <c r="G355" i="19"/>
  <c r="H355" i="19" s="1"/>
  <c r="F355" i="19"/>
  <c r="G412" i="19"/>
  <c r="H412" i="19" s="1"/>
  <c r="F412" i="19"/>
  <c r="G411" i="19"/>
  <c r="H411" i="19" s="1"/>
  <c r="G415" i="19"/>
  <c r="H415" i="19" s="1"/>
  <c r="F415" i="19"/>
  <c r="G414" i="19"/>
  <c r="H414" i="19" s="1"/>
  <c r="G420" i="19"/>
  <c r="H420" i="19" s="1"/>
  <c r="F420" i="19"/>
  <c r="G419" i="19"/>
  <c r="H419" i="19" s="1"/>
  <c r="F419" i="19"/>
  <c r="G476" i="19"/>
  <c r="H476" i="19" s="1"/>
  <c r="F476" i="19"/>
  <c r="G475" i="19"/>
  <c r="H475" i="19" s="1"/>
  <c r="G479" i="19"/>
  <c r="H479" i="19" s="1"/>
  <c r="F479" i="19"/>
  <c r="G478" i="19"/>
  <c r="H478" i="19" s="1"/>
  <c r="G484" i="19"/>
  <c r="H484" i="19" s="1"/>
  <c r="F484" i="19"/>
  <c r="G483" i="19"/>
  <c r="H483" i="19" s="1"/>
  <c r="F483" i="19"/>
  <c r="G540" i="19"/>
  <c r="H540" i="19" s="1"/>
  <c r="F540" i="19"/>
  <c r="G539" i="19"/>
  <c r="H539" i="19" s="1"/>
  <c r="G543" i="19"/>
  <c r="H543" i="19" s="1"/>
  <c r="F543" i="19"/>
  <c r="G542" i="19"/>
  <c r="H542" i="19" s="1"/>
  <c r="G548" i="19"/>
  <c r="H548" i="19" s="1"/>
  <c r="F548" i="19"/>
  <c r="G547" i="19"/>
  <c r="H547" i="19" s="1"/>
  <c r="F547" i="19"/>
  <c r="G628" i="19"/>
  <c r="H628" i="19" s="1"/>
  <c r="F628" i="19"/>
  <c r="G627" i="19"/>
  <c r="H627" i="19" s="1"/>
  <c r="F627" i="19"/>
  <c r="G631" i="19"/>
  <c r="H631" i="19" s="1"/>
  <c r="F631" i="19"/>
  <c r="F630" i="19"/>
  <c r="G636" i="19"/>
  <c r="H636" i="19" s="1"/>
  <c r="F636" i="19"/>
  <c r="G635" i="19"/>
  <c r="H635" i="19" s="1"/>
  <c r="G677" i="19"/>
  <c r="H677" i="19" s="1"/>
  <c r="F677" i="19"/>
  <c r="G756" i="19"/>
  <c r="H756" i="19" s="1"/>
  <c r="F756" i="19"/>
  <c r="G755" i="19"/>
  <c r="H755" i="19" s="1"/>
  <c r="F755" i="19"/>
  <c r="G759" i="19"/>
  <c r="H759" i="19" s="1"/>
  <c r="F759" i="19"/>
  <c r="F758" i="19"/>
  <c r="G764" i="19"/>
  <c r="H764" i="19" s="1"/>
  <c r="F764" i="19"/>
  <c r="G763" i="19"/>
  <c r="H763" i="19" s="1"/>
  <c r="G805" i="19"/>
  <c r="H805" i="19" s="1"/>
  <c r="F805" i="19"/>
  <c r="G884" i="19"/>
  <c r="H884" i="19" s="1"/>
  <c r="F884" i="19"/>
  <c r="G883" i="19"/>
  <c r="H883" i="19" s="1"/>
  <c r="F883" i="19"/>
  <c r="G887" i="19"/>
  <c r="H887" i="19" s="1"/>
  <c r="F887" i="19"/>
  <c r="F886" i="19"/>
  <c r="G892" i="19"/>
  <c r="H892" i="19" s="1"/>
  <c r="F892" i="19"/>
  <c r="G891" i="19"/>
  <c r="H891" i="19" s="1"/>
  <c r="G933" i="19"/>
  <c r="H933" i="19" s="1"/>
  <c r="F933" i="19"/>
  <c r="G1012" i="19"/>
  <c r="H1012" i="19" s="1"/>
  <c r="F1012" i="19"/>
  <c r="G1011" i="19"/>
  <c r="H1011" i="19" s="1"/>
  <c r="F1011" i="19"/>
  <c r="G1015" i="19"/>
  <c r="H1015" i="19" s="1"/>
  <c r="F1015" i="19"/>
  <c r="F1014" i="19"/>
  <c r="G1020" i="19"/>
  <c r="H1020" i="19" s="1"/>
  <c r="F1020" i="19"/>
  <c r="G1019" i="19"/>
  <c r="H1019" i="19" s="1"/>
  <c r="G1061" i="19"/>
  <c r="H1061" i="19" s="1"/>
  <c r="F1061" i="19"/>
  <c r="G1140" i="19"/>
  <c r="H1140" i="19" s="1"/>
  <c r="F1140" i="19"/>
  <c r="G1139" i="19"/>
  <c r="H1139" i="19" s="1"/>
  <c r="F1139" i="19"/>
  <c r="G1143" i="19"/>
  <c r="H1143" i="19" s="1"/>
  <c r="F1143" i="19"/>
  <c r="F1142" i="19"/>
  <c r="G1148" i="19"/>
  <c r="H1148" i="19" s="1"/>
  <c r="F1148" i="19"/>
  <c r="G1147" i="19"/>
  <c r="H1147" i="19" s="1"/>
  <c r="F1228" i="19"/>
  <c r="G1228" i="19"/>
  <c r="H1228" i="19" s="1"/>
  <c r="G1308" i="19"/>
  <c r="H1308" i="19" s="1"/>
  <c r="F1308" i="19"/>
  <c r="F1307" i="19"/>
  <c r="F1432" i="19"/>
  <c r="G1432" i="19"/>
  <c r="H1432" i="19" s="1"/>
  <c r="G1471" i="19"/>
  <c r="H1471" i="19" s="1"/>
  <c r="F1471" i="19"/>
  <c r="G1470" i="19"/>
  <c r="H1470" i="19" s="1"/>
  <c r="F1470" i="19"/>
  <c r="G1492" i="19"/>
  <c r="H1492" i="19" s="1"/>
  <c r="F1492" i="19"/>
  <c r="F1491" i="19"/>
  <c r="G1525" i="19"/>
  <c r="H1525" i="19" s="1"/>
  <c r="F1525" i="19"/>
  <c r="G1708" i="19"/>
  <c r="H1708" i="19" s="1"/>
  <c r="F1708" i="19"/>
  <c r="F1707" i="19"/>
  <c r="F1725" i="19"/>
  <c r="G1725" i="19"/>
  <c r="H1725" i="19" s="1"/>
  <c r="F1880" i="19"/>
  <c r="G1880" i="19"/>
  <c r="H1880" i="19" s="1"/>
  <c r="G1973" i="19"/>
  <c r="H1973" i="19" s="1"/>
  <c r="F1973" i="19"/>
  <c r="G2039" i="19"/>
  <c r="H2039" i="19" s="1"/>
  <c r="F2039" i="19"/>
  <c r="G2038" i="19"/>
  <c r="H2038" i="19" s="1"/>
  <c r="F2038" i="19"/>
  <c r="G2228" i="19"/>
  <c r="H2228" i="19" s="1"/>
  <c r="F2228" i="19"/>
  <c r="F2227" i="19"/>
  <c r="F2280" i="19"/>
  <c r="G2280" i="19"/>
  <c r="H2280" i="19" s="1"/>
  <c r="F2288" i="19"/>
  <c r="G2288" i="19"/>
  <c r="H2288" i="19" s="1"/>
  <c r="G2405" i="19"/>
  <c r="H2405" i="19" s="1"/>
  <c r="F2405" i="19"/>
  <c r="G2423" i="19"/>
  <c r="H2423" i="19" s="1"/>
  <c r="F2423" i="19"/>
  <c r="G2422" i="19"/>
  <c r="H2422" i="19" s="1"/>
  <c r="F2422" i="19"/>
  <c r="G2869" i="19"/>
  <c r="H2869" i="19" s="1"/>
  <c r="F2869" i="19"/>
  <c r="F3855" i="19"/>
  <c r="G3856" i="19"/>
  <c r="H3856" i="19" s="1"/>
  <c r="F3856" i="19"/>
  <c r="G3855" i="19"/>
  <c r="H3855" i="19" s="1"/>
  <c r="G3862" i="19"/>
  <c r="H3862" i="19" s="1"/>
  <c r="F3862" i="19"/>
  <c r="G7" i="19"/>
  <c r="H7" i="19" s="1"/>
  <c r="F12" i="19"/>
  <c r="G15" i="19"/>
  <c r="H15" i="19" s="1"/>
  <c r="F20" i="19"/>
  <c r="G23" i="19"/>
  <c r="H23" i="19" s="1"/>
  <c r="F28" i="19"/>
  <c r="G31" i="19"/>
  <c r="H31" i="19" s="1"/>
  <c r="F36" i="19"/>
  <c r="G39" i="19"/>
  <c r="H39" i="19" s="1"/>
  <c r="F44" i="19"/>
  <c r="G47" i="19"/>
  <c r="H47" i="19" s="1"/>
  <c r="F52" i="19"/>
  <c r="G55" i="19"/>
  <c r="H55" i="19" s="1"/>
  <c r="F60" i="19"/>
  <c r="G63" i="19"/>
  <c r="H63" i="19" s="1"/>
  <c r="F68" i="19"/>
  <c r="G71" i="19"/>
  <c r="H71" i="19" s="1"/>
  <c r="F76" i="19"/>
  <c r="G79" i="19"/>
  <c r="H79" i="19" s="1"/>
  <c r="F84" i="19"/>
  <c r="G87" i="19"/>
  <c r="H87" i="19" s="1"/>
  <c r="F92" i="19"/>
  <c r="G95" i="19"/>
  <c r="H95" i="19" s="1"/>
  <c r="F100" i="19"/>
  <c r="G103" i="19"/>
  <c r="H103" i="19" s="1"/>
  <c r="F108" i="19"/>
  <c r="G111" i="19"/>
  <c r="H111" i="19" s="1"/>
  <c r="F116" i="19"/>
  <c r="G119" i="19"/>
  <c r="H119" i="19" s="1"/>
  <c r="F124" i="19"/>
  <c r="G127" i="19"/>
  <c r="H127" i="19" s="1"/>
  <c r="F132" i="19"/>
  <c r="G135" i="19"/>
  <c r="H135" i="19" s="1"/>
  <c r="F140" i="19"/>
  <c r="G143" i="19"/>
  <c r="H143" i="19" s="1"/>
  <c r="F148" i="19"/>
  <c r="G151" i="19"/>
  <c r="H151" i="19" s="1"/>
  <c r="F156" i="19"/>
  <c r="G159" i="19"/>
  <c r="H159" i="19" s="1"/>
  <c r="F164" i="19"/>
  <c r="G167" i="19"/>
  <c r="H167" i="19" s="1"/>
  <c r="F172" i="19"/>
  <c r="G175" i="19"/>
  <c r="H175" i="19" s="1"/>
  <c r="F180" i="19"/>
  <c r="G183" i="19"/>
  <c r="H183" i="19" s="1"/>
  <c r="F188" i="19"/>
  <c r="G191" i="19"/>
  <c r="H191" i="19" s="1"/>
  <c r="F196" i="19"/>
  <c r="G199" i="19"/>
  <c r="H199" i="19" s="1"/>
  <c r="F204" i="19"/>
  <c r="G207" i="19"/>
  <c r="H207" i="19" s="1"/>
  <c r="F212" i="19"/>
  <c r="G215" i="19"/>
  <c r="H215" i="19" s="1"/>
  <c r="F220" i="19"/>
  <c r="G223" i="19"/>
  <c r="H223" i="19" s="1"/>
  <c r="F228" i="19"/>
  <c r="G231" i="19"/>
  <c r="H231" i="19" s="1"/>
  <c r="F236" i="19"/>
  <c r="G239" i="19"/>
  <c r="H239" i="19" s="1"/>
  <c r="F244" i="19"/>
  <c r="F253" i="19"/>
  <c r="F268" i="19"/>
  <c r="F270" i="19"/>
  <c r="F272" i="19"/>
  <c r="G284" i="19"/>
  <c r="H284" i="19" s="1"/>
  <c r="F288" i="19"/>
  <c r="F292" i="19"/>
  <c r="F294" i="19"/>
  <c r="F296" i="19"/>
  <c r="G300" i="19"/>
  <c r="H300" i="19" s="1"/>
  <c r="F304" i="19"/>
  <c r="F308" i="19"/>
  <c r="F310" i="19"/>
  <c r="F312" i="19"/>
  <c r="F318" i="19"/>
  <c r="G328" i="19"/>
  <c r="H328" i="19" s="1"/>
  <c r="F334" i="19"/>
  <c r="F341" i="19"/>
  <c r="G359" i="19"/>
  <c r="H359" i="19" s="1"/>
  <c r="F359" i="19"/>
  <c r="F358" i="19"/>
  <c r="F389" i="19"/>
  <c r="G392" i="19"/>
  <c r="H392" i="19" s="1"/>
  <c r="G423" i="19"/>
  <c r="H423" i="19" s="1"/>
  <c r="F423" i="19"/>
  <c r="F422" i="19"/>
  <c r="F453" i="19"/>
  <c r="G456" i="19"/>
  <c r="H456" i="19" s="1"/>
  <c r="G487" i="19"/>
  <c r="H487" i="19" s="1"/>
  <c r="F487" i="19"/>
  <c r="F486" i="19"/>
  <c r="F517" i="19"/>
  <c r="G520" i="19"/>
  <c r="H520" i="19" s="1"/>
  <c r="G551" i="19"/>
  <c r="H551" i="19" s="1"/>
  <c r="F551" i="19"/>
  <c r="F550" i="19"/>
  <c r="G564" i="19"/>
  <c r="H564" i="19" s="1"/>
  <c r="F564" i="19"/>
  <c r="G563" i="19"/>
  <c r="H563" i="19" s="1"/>
  <c r="F563" i="19"/>
  <c r="G580" i="19"/>
  <c r="H580" i="19" s="1"/>
  <c r="F580" i="19"/>
  <c r="G579" i="19"/>
  <c r="H579" i="19" s="1"/>
  <c r="F579" i="19"/>
  <c r="G596" i="19"/>
  <c r="H596" i="19" s="1"/>
  <c r="F596" i="19"/>
  <c r="G595" i="19"/>
  <c r="H595" i="19" s="1"/>
  <c r="F595" i="19"/>
  <c r="G612" i="19"/>
  <c r="H612" i="19" s="1"/>
  <c r="F612" i="19"/>
  <c r="G611" i="19"/>
  <c r="H611" i="19" s="1"/>
  <c r="F611" i="19"/>
  <c r="G615" i="19"/>
  <c r="H615" i="19" s="1"/>
  <c r="F615" i="19"/>
  <c r="F614" i="19"/>
  <c r="G620" i="19"/>
  <c r="H620" i="19" s="1"/>
  <c r="F620" i="19"/>
  <c r="G619" i="19"/>
  <c r="H619" i="19" s="1"/>
  <c r="G661" i="19"/>
  <c r="H661" i="19" s="1"/>
  <c r="F661" i="19"/>
  <c r="G740" i="19"/>
  <c r="H740" i="19" s="1"/>
  <c r="F740" i="19"/>
  <c r="G739" i="19"/>
  <c r="H739" i="19" s="1"/>
  <c r="F739" i="19"/>
  <c r="G743" i="19"/>
  <c r="H743" i="19" s="1"/>
  <c r="F743" i="19"/>
  <c r="F742" i="19"/>
  <c r="G748" i="19"/>
  <c r="H748" i="19" s="1"/>
  <c r="F748" i="19"/>
  <c r="G747" i="19"/>
  <c r="H747" i="19" s="1"/>
  <c r="G789" i="19"/>
  <c r="H789" i="19" s="1"/>
  <c r="F789" i="19"/>
  <c r="G868" i="19"/>
  <c r="H868" i="19" s="1"/>
  <c r="F868" i="19"/>
  <c r="G867" i="19"/>
  <c r="H867" i="19" s="1"/>
  <c r="F867" i="19"/>
  <c r="G871" i="19"/>
  <c r="H871" i="19" s="1"/>
  <c r="F871" i="19"/>
  <c r="F870" i="19"/>
  <c r="G876" i="19"/>
  <c r="H876" i="19" s="1"/>
  <c r="F876" i="19"/>
  <c r="G875" i="19"/>
  <c r="H875" i="19" s="1"/>
  <c r="G917" i="19"/>
  <c r="H917" i="19" s="1"/>
  <c r="F917" i="19"/>
  <c r="G996" i="19"/>
  <c r="H996" i="19" s="1"/>
  <c r="F996" i="19"/>
  <c r="G995" i="19"/>
  <c r="H995" i="19" s="1"/>
  <c r="F995" i="19"/>
  <c r="G999" i="19"/>
  <c r="H999" i="19" s="1"/>
  <c r="F999" i="19"/>
  <c r="F998" i="19"/>
  <c r="G1004" i="19"/>
  <c r="H1004" i="19" s="1"/>
  <c r="F1004" i="19"/>
  <c r="G1003" i="19"/>
  <c r="H1003" i="19" s="1"/>
  <c r="G1045" i="19"/>
  <c r="H1045" i="19" s="1"/>
  <c r="F1045" i="19"/>
  <c r="G1124" i="19"/>
  <c r="H1124" i="19" s="1"/>
  <c r="F1124" i="19"/>
  <c r="G1123" i="19"/>
  <c r="H1123" i="19" s="1"/>
  <c r="F1123" i="19"/>
  <c r="G1127" i="19"/>
  <c r="H1127" i="19" s="1"/>
  <c r="F1127" i="19"/>
  <c r="F1126" i="19"/>
  <c r="G1132" i="19"/>
  <c r="H1132" i="19" s="1"/>
  <c r="F1132" i="19"/>
  <c r="G1131" i="19"/>
  <c r="H1131" i="19" s="1"/>
  <c r="G1173" i="19"/>
  <c r="H1173" i="19" s="1"/>
  <c r="F1173" i="19"/>
  <c r="G1189" i="19"/>
  <c r="H1189" i="19" s="1"/>
  <c r="F1424" i="19"/>
  <c r="G1424" i="19"/>
  <c r="H1424" i="19" s="1"/>
  <c r="G1463" i="19"/>
  <c r="H1463" i="19" s="1"/>
  <c r="F1463" i="19"/>
  <c r="G1462" i="19"/>
  <c r="H1462" i="19" s="1"/>
  <c r="F1462" i="19"/>
  <c r="G1652" i="19"/>
  <c r="H1652" i="19" s="1"/>
  <c r="F1652" i="19"/>
  <c r="F1651" i="19"/>
  <c r="G1717" i="19"/>
  <c r="H1717" i="19" s="1"/>
  <c r="F1717" i="19"/>
  <c r="G1836" i="19"/>
  <c r="H1836" i="19" s="1"/>
  <c r="F1836" i="19"/>
  <c r="F1835" i="19"/>
  <c r="F1872" i="19"/>
  <c r="G1872" i="19"/>
  <c r="H1872" i="19" s="1"/>
  <c r="G1951" i="19"/>
  <c r="H1951" i="19" s="1"/>
  <c r="F1951" i="19"/>
  <c r="F1950" i="19"/>
  <c r="G2100" i="19"/>
  <c r="H2100" i="19" s="1"/>
  <c r="F2100" i="19"/>
  <c r="F2099" i="19"/>
  <c r="G3466" i="19"/>
  <c r="H3466" i="19" s="1"/>
  <c r="F3466" i="19"/>
  <c r="G3465" i="19"/>
  <c r="H3465" i="19" s="1"/>
  <c r="F3465" i="19"/>
  <c r="G3469" i="19"/>
  <c r="H3469" i="19" s="1"/>
  <c r="F3469" i="19"/>
  <c r="G3468" i="19"/>
  <c r="H3468" i="19" s="1"/>
  <c r="F3468" i="19"/>
  <c r="F3779" i="19"/>
  <c r="G3779" i="19"/>
  <c r="H3779" i="19" s="1"/>
  <c r="F3806" i="19"/>
  <c r="G3806" i="19"/>
  <c r="H3806" i="19" s="1"/>
  <c r="F329" i="19"/>
  <c r="G330" i="19"/>
  <c r="H330" i="19" s="1"/>
  <c r="G407" i="19"/>
  <c r="H407" i="19" s="1"/>
  <c r="F407" i="19"/>
  <c r="F406" i="19"/>
  <c r="G647" i="19"/>
  <c r="H647" i="19" s="1"/>
  <c r="F647" i="19"/>
  <c r="F646" i="19"/>
  <c r="G693" i="19"/>
  <c r="H693" i="19" s="1"/>
  <c r="F693" i="19"/>
  <c r="G900" i="19"/>
  <c r="H900" i="19" s="1"/>
  <c r="F900" i="19"/>
  <c r="G899" i="19"/>
  <c r="H899" i="19" s="1"/>
  <c r="F899" i="19"/>
  <c r="G1028" i="19"/>
  <c r="H1028" i="19" s="1"/>
  <c r="F1028" i="19"/>
  <c r="G1027" i="19"/>
  <c r="H1027" i="19" s="1"/>
  <c r="F1027" i="19"/>
  <c r="G1077" i="19"/>
  <c r="H1077" i="19" s="1"/>
  <c r="F1077" i="19"/>
  <c r="G1156" i="19"/>
  <c r="H1156" i="19" s="1"/>
  <c r="F1156" i="19"/>
  <c r="G1155" i="19"/>
  <c r="H1155" i="19" s="1"/>
  <c r="F1155" i="19"/>
  <c r="F1256" i="19"/>
  <c r="G1256" i="19"/>
  <c r="H1256" i="19" s="1"/>
  <c r="G272" i="19"/>
  <c r="H272" i="19" s="1"/>
  <c r="G341" i="19"/>
  <c r="H341" i="19" s="1"/>
  <c r="G364" i="19"/>
  <c r="H364" i="19" s="1"/>
  <c r="F364" i="19"/>
  <c r="G363" i="19"/>
  <c r="H363" i="19" s="1"/>
  <c r="G495" i="19"/>
  <c r="H495" i="19" s="1"/>
  <c r="F495" i="19"/>
  <c r="G494" i="19"/>
  <c r="H494" i="19" s="1"/>
  <c r="G567" i="19"/>
  <c r="H567" i="19" s="1"/>
  <c r="F567" i="19"/>
  <c r="F566" i="19"/>
  <c r="G583" i="19"/>
  <c r="H583" i="19" s="1"/>
  <c r="F583" i="19"/>
  <c r="F582" i="19"/>
  <c r="G599" i="19"/>
  <c r="H599" i="19" s="1"/>
  <c r="F599" i="19"/>
  <c r="F598" i="19"/>
  <c r="G724" i="19"/>
  <c r="H724" i="19" s="1"/>
  <c r="F724" i="19"/>
  <c r="G723" i="19"/>
  <c r="H723" i="19" s="1"/>
  <c r="F723" i="19"/>
  <c r="G855" i="19"/>
  <c r="H855" i="19" s="1"/>
  <c r="F855" i="19"/>
  <c r="F854" i="19"/>
  <c r="G983" i="19"/>
  <c r="H983" i="19" s="1"/>
  <c r="F983" i="19"/>
  <c r="F982" i="19"/>
  <c r="G1157" i="19"/>
  <c r="H1157" i="19" s="1"/>
  <c r="F1157" i="19"/>
  <c r="F1328" i="19"/>
  <c r="G1328" i="19"/>
  <c r="H1328" i="19" s="1"/>
  <c r="F1584" i="19"/>
  <c r="G1584" i="19"/>
  <c r="H1584" i="19" s="1"/>
  <c r="G1703" i="19"/>
  <c r="H1703" i="19" s="1"/>
  <c r="F1703" i="19"/>
  <c r="F1702" i="19"/>
  <c r="F1816" i="19"/>
  <c r="G1816" i="19"/>
  <c r="H1816" i="19" s="1"/>
  <c r="G1948" i="19"/>
  <c r="H1948" i="19" s="1"/>
  <c r="F1948" i="19"/>
  <c r="F1947" i="19"/>
  <c r="G2092" i="19"/>
  <c r="H2092" i="19" s="1"/>
  <c r="F2092" i="19"/>
  <c r="F2091" i="19"/>
  <c r="G2229" i="19"/>
  <c r="H2229" i="19" s="1"/>
  <c r="F2229" i="19"/>
  <c r="G2348" i="19"/>
  <c r="H2348" i="19" s="1"/>
  <c r="F2348" i="19"/>
  <c r="F2347" i="19"/>
  <c r="G4356" i="19"/>
  <c r="H4356" i="19" s="1"/>
  <c r="F4356" i="19"/>
  <c r="G252" i="19"/>
  <c r="H252" i="19" s="1"/>
  <c r="G716" i="19"/>
  <c r="H716" i="19" s="1"/>
  <c r="F716" i="19"/>
  <c r="G715" i="19"/>
  <c r="H715" i="19" s="1"/>
  <c r="G757" i="19"/>
  <c r="H757" i="19" s="1"/>
  <c r="F757" i="19"/>
  <c r="G844" i="19"/>
  <c r="H844" i="19" s="1"/>
  <c r="F844" i="19"/>
  <c r="G843" i="19"/>
  <c r="H843" i="19" s="1"/>
  <c r="G885" i="19"/>
  <c r="H885" i="19" s="1"/>
  <c r="F885" i="19"/>
  <c r="G964" i="19"/>
  <c r="H964" i="19" s="1"/>
  <c r="F964" i="19"/>
  <c r="G963" i="19"/>
  <c r="H963" i="19" s="1"/>
  <c r="F963" i="19"/>
  <c r="G1092" i="19"/>
  <c r="H1092" i="19" s="1"/>
  <c r="F1092" i="19"/>
  <c r="G1091" i="19"/>
  <c r="H1091" i="19" s="1"/>
  <c r="F1091" i="19"/>
  <c r="G1260" i="19"/>
  <c r="H1260" i="19" s="1"/>
  <c r="F1260" i="19"/>
  <c r="F1259" i="19"/>
  <c r="F1296" i="19"/>
  <c r="G1296" i="19"/>
  <c r="H1296" i="19" s="1"/>
  <c r="G1439" i="19"/>
  <c r="H1439" i="19" s="1"/>
  <c r="F1439" i="19"/>
  <c r="F1438" i="19"/>
  <c r="G1438" i="19"/>
  <c r="H1438" i="19" s="1"/>
  <c r="G1460" i="19"/>
  <c r="H1460" i="19" s="1"/>
  <c r="F1460" i="19"/>
  <c r="F1459" i="19"/>
  <c r="G1748" i="19"/>
  <c r="H1748" i="19" s="1"/>
  <c r="F1748" i="19"/>
  <c r="F1747" i="19"/>
  <c r="G1940" i="19"/>
  <c r="H1940" i="19" s="1"/>
  <c r="F1940" i="19"/>
  <c r="F1939" i="19"/>
  <c r="G2823" i="19"/>
  <c r="H2823" i="19" s="1"/>
  <c r="F2823" i="19"/>
  <c r="F2822" i="19"/>
  <c r="G3437" i="19"/>
  <c r="H3437" i="19" s="1"/>
  <c r="F3437" i="19"/>
  <c r="G3436" i="19"/>
  <c r="H3436" i="19" s="1"/>
  <c r="F3436" i="19"/>
  <c r="F11" i="19"/>
  <c r="F19" i="19"/>
  <c r="F27" i="19"/>
  <c r="F35" i="19"/>
  <c r="F43" i="19"/>
  <c r="F51" i="19"/>
  <c r="F59" i="19"/>
  <c r="F67" i="19"/>
  <c r="F75" i="19"/>
  <c r="F83" i="19"/>
  <c r="F91" i="19"/>
  <c r="F99" i="19"/>
  <c r="F107" i="19"/>
  <c r="F115" i="19"/>
  <c r="F123" i="19"/>
  <c r="F131" i="19"/>
  <c r="F139" i="19"/>
  <c r="F147" i="19"/>
  <c r="F155" i="19"/>
  <c r="F163" i="19"/>
  <c r="F171" i="19"/>
  <c r="F179" i="19"/>
  <c r="F187" i="19"/>
  <c r="F195" i="19"/>
  <c r="F203" i="19"/>
  <c r="F211" i="19"/>
  <c r="F219" i="19"/>
  <c r="F227" i="19"/>
  <c r="F235" i="19"/>
  <c r="F243" i="19"/>
  <c r="G246" i="19"/>
  <c r="H246" i="19" s="1"/>
  <c r="F250" i="19"/>
  <c r="G263" i="19"/>
  <c r="H263" i="19" s="1"/>
  <c r="G265" i="19"/>
  <c r="H265" i="19" s="1"/>
  <c r="F267" i="19"/>
  <c r="F271" i="19"/>
  <c r="F289" i="19"/>
  <c r="F303" i="19"/>
  <c r="F307" i="19"/>
  <c r="F311" i="19"/>
  <c r="G317" i="19"/>
  <c r="H317" i="19" s="1"/>
  <c r="F319" i="19"/>
  <c r="G319" i="19"/>
  <c r="H319" i="19" s="1"/>
  <c r="F325" i="19"/>
  <c r="G349" i="19"/>
  <c r="H349" i="19" s="1"/>
  <c r="G380" i="19"/>
  <c r="H380" i="19" s="1"/>
  <c r="F380" i="19"/>
  <c r="G379" i="19"/>
  <c r="H379" i="19" s="1"/>
  <c r="G383" i="19"/>
  <c r="H383" i="19" s="1"/>
  <c r="F383" i="19"/>
  <c r="G382" i="19"/>
  <c r="H382" i="19" s="1"/>
  <c r="G388" i="19"/>
  <c r="H388" i="19" s="1"/>
  <c r="F388" i="19"/>
  <c r="G387" i="19"/>
  <c r="H387" i="19" s="1"/>
  <c r="F387" i="19"/>
  <c r="G413" i="19"/>
  <c r="H413" i="19" s="1"/>
  <c r="G444" i="19"/>
  <c r="H444" i="19" s="1"/>
  <c r="F444" i="19"/>
  <c r="G443" i="19"/>
  <c r="H443" i="19" s="1"/>
  <c r="G447" i="19"/>
  <c r="H447" i="19" s="1"/>
  <c r="F447" i="19"/>
  <c r="G446" i="19"/>
  <c r="H446" i="19" s="1"/>
  <c r="G452" i="19"/>
  <c r="H452" i="19" s="1"/>
  <c r="F452" i="19"/>
  <c r="G451" i="19"/>
  <c r="H451" i="19" s="1"/>
  <c r="F451" i="19"/>
  <c r="G477" i="19"/>
  <c r="H477" i="19" s="1"/>
  <c r="G508" i="19"/>
  <c r="H508" i="19" s="1"/>
  <c r="F508" i="19"/>
  <c r="G507" i="19"/>
  <c r="H507" i="19" s="1"/>
  <c r="G511" i="19"/>
  <c r="H511" i="19" s="1"/>
  <c r="F511" i="19"/>
  <c r="G510" i="19"/>
  <c r="H510" i="19" s="1"/>
  <c r="G516" i="19"/>
  <c r="H516" i="19" s="1"/>
  <c r="F516" i="19"/>
  <c r="G515" i="19"/>
  <c r="H515" i="19" s="1"/>
  <c r="F515" i="19"/>
  <c r="G541" i="19"/>
  <c r="H541" i="19" s="1"/>
  <c r="F568" i="19"/>
  <c r="G568" i="19"/>
  <c r="H568" i="19" s="1"/>
  <c r="F584" i="19"/>
  <c r="G584" i="19"/>
  <c r="H584" i="19" s="1"/>
  <c r="G613" i="19"/>
  <c r="H613" i="19" s="1"/>
  <c r="F613" i="19"/>
  <c r="G692" i="19"/>
  <c r="H692" i="19" s="1"/>
  <c r="F692" i="19"/>
  <c r="G691" i="19"/>
  <c r="H691" i="19" s="1"/>
  <c r="F691" i="19"/>
  <c r="G695" i="19"/>
  <c r="H695" i="19" s="1"/>
  <c r="F695" i="19"/>
  <c r="F694" i="19"/>
  <c r="G700" i="19"/>
  <c r="H700" i="19" s="1"/>
  <c r="F700" i="19"/>
  <c r="G699" i="19"/>
  <c r="H699" i="19" s="1"/>
  <c r="G741" i="19"/>
  <c r="H741" i="19" s="1"/>
  <c r="F741" i="19"/>
  <c r="G820" i="19"/>
  <c r="H820" i="19" s="1"/>
  <c r="F820" i="19"/>
  <c r="G819" i="19"/>
  <c r="H819" i="19" s="1"/>
  <c r="F819" i="19"/>
  <c r="G823" i="19"/>
  <c r="H823" i="19" s="1"/>
  <c r="F823" i="19"/>
  <c r="F822" i="19"/>
  <c r="G828" i="19"/>
  <c r="H828" i="19" s="1"/>
  <c r="F828" i="19"/>
  <c r="G827" i="19"/>
  <c r="H827" i="19" s="1"/>
  <c r="G869" i="19"/>
  <c r="H869" i="19" s="1"/>
  <c r="F869" i="19"/>
  <c r="G948" i="19"/>
  <c r="H948" i="19" s="1"/>
  <c r="F948" i="19"/>
  <c r="G947" i="19"/>
  <c r="H947" i="19" s="1"/>
  <c r="F947" i="19"/>
  <c r="G951" i="19"/>
  <c r="H951" i="19" s="1"/>
  <c r="F951" i="19"/>
  <c r="F950" i="19"/>
  <c r="G956" i="19"/>
  <c r="H956" i="19" s="1"/>
  <c r="F956" i="19"/>
  <c r="G955" i="19"/>
  <c r="H955" i="19" s="1"/>
  <c r="G997" i="19"/>
  <c r="H997" i="19" s="1"/>
  <c r="F997" i="19"/>
  <c r="G1076" i="19"/>
  <c r="H1076" i="19" s="1"/>
  <c r="F1076" i="19"/>
  <c r="G1075" i="19"/>
  <c r="H1075" i="19" s="1"/>
  <c r="F1075" i="19"/>
  <c r="G1079" i="19"/>
  <c r="H1079" i="19" s="1"/>
  <c r="F1079" i="19"/>
  <c r="F1078" i="19"/>
  <c r="G1084" i="19"/>
  <c r="H1084" i="19" s="1"/>
  <c r="F1084" i="19"/>
  <c r="G1083" i="19"/>
  <c r="H1083" i="19" s="1"/>
  <c r="G1125" i="19"/>
  <c r="H1125" i="19" s="1"/>
  <c r="F1125" i="19"/>
  <c r="F1198" i="19"/>
  <c r="G1269" i="19"/>
  <c r="H1269" i="19" s="1"/>
  <c r="F1269" i="19"/>
  <c r="G1277" i="19"/>
  <c r="H1277" i="19" s="1"/>
  <c r="G1372" i="19"/>
  <c r="H1372" i="19" s="1"/>
  <c r="F1372" i="19"/>
  <c r="F1371" i="19"/>
  <c r="F1384" i="19"/>
  <c r="G1384" i="19"/>
  <c r="H1384" i="19" s="1"/>
  <c r="F1392" i="19"/>
  <c r="G1392" i="19"/>
  <c r="H1392" i="19" s="1"/>
  <c r="G1436" i="19"/>
  <c r="H1436" i="19" s="1"/>
  <c r="F1436" i="19"/>
  <c r="F1435" i="19"/>
  <c r="G1447" i="19"/>
  <c r="H1447" i="19" s="1"/>
  <c r="F1447" i="19"/>
  <c r="F1446" i="19"/>
  <c r="F1808" i="19"/>
  <c r="G1808" i="19"/>
  <c r="H1808" i="19" s="1"/>
  <c r="F1896" i="19"/>
  <c r="G1896" i="19"/>
  <c r="H1896" i="19" s="1"/>
  <c r="F1904" i="19"/>
  <c r="G1904" i="19"/>
  <c r="H1904" i="19" s="1"/>
  <c r="G2207" i="19"/>
  <c r="H2207" i="19" s="1"/>
  <c r="F2207" i="19"/>
  <c r="F2206" i="19"/>
  <c r="G2206" i="19"/>
  <c r="H2206" i="19" s="1"/>
  <c r="G2463" i="19"/>
  <c r="H2463" i="19" s="1"/>
  <c r="F2463" i="19"/>
  <c r="F2462" i="19"/>
  <c r="G2462" i="19"/>
  <c r="H2462" i="19" s="1"/>
  <c r="G2520" i="19"/>
  <c r="H2520" i="19" s="1"/>
  <c r="F2904" i="19"/>
  <c r="G2904" i="19"/>
  <c r="H2904" i="19" s="1"/>
  <c r="G3317" i="19"/>
  <c r="H3317" i="19" s="1"/>
  <c r="F3317" i="19"/>
  <c r="F3316" i="19"/>
  <c r="G3316" i="19"/>
  <c r="H3316" i="19" s="1"/>
  <c r="F305" i="19"/>
  <c r="G306" i="19"/>
  <c r="H306" i="19" s="1"/>
  <c r="F306" i="19"/>
  <c r="G535" i="19"/>
  <c r="H535" i="19" s="1"/>
  <c r="F535" i="19"/>
  <c r="F534" i="19"/>
  <c r="G652" i="19"/>
  <c r="H652" i="19" s="1"/>
  <c r="F652" i="19"/>
  <c r="G651" i="19"/>
  <c r="H651" i="19" s="1"/>
  <c r="G780" i="19"/>
  <c r="H780" i="19" s="1"/>
  <c r="F780" i="19"/>
  <c r="G779" i="19"/>
  <c r="H779" i="19" s="1"/>
  <c r="G908" i="19"/>
  <c r="H908" i="19" s="1"/>
  <c r="F908" i="19"/>
  <c r="G907" i="19"/>
  <c r="H907" i="19" s="1"/>
  <c r="G1031" i="19"/>
  <c r="H1031" i="19" s="1"/>
  <c r="F1031" i="19"/>
  <c r="F1030" i="19"/>
  <c r="G1164" i="19"/>
  <c r="H1164" i="19" s="1"/>
  <c r="F1164" i="19"/>
  <c r="G1163" i="19"/>
  <c r="H1163" i="19" s="1"/>
  <c r="G1252" i="19"/>
  <c r="H1252" i="19" s="1"/>
  <c r="G1253" i="19"/>
  <c r="H1253" i="19" s="1"/>
  <c r="G296" i="19"/>
  <c r="H296" i="19" s="1"/>
  <c r="G372" i="19"/>
  <c r="H372" i="19" s="1"/>
  <c r="F372" i="19"/>
  <c r="G371" i="19"/>
  <c r="H371" i="19" s="1"/>
  <c r="F371" i="19"/>
  <c r="G431" i="19"/>
  <c r="H431" i="19" s="1"/>
  <c r="F431" i="19"/>
  <c r="G430" i="19"/>
  <c r="H430" i="19" s="1"/>
  <c r="G492" i="19"/>
  <c r="H492" i="19" s="1"/>
  <c r="F492" i="19"/>
  <c r="G491" i="19"/>
  <c r="H491" i="19" s="1"/>
  <c r="G556" i="19"/>
  <c r="H556" i="19" s="1"/>
  <c r="F556" i="19"/>
  <c r="G555" i="19"/>
  <c r="H555" i="19" s="1"/>
  <c r="G604" i="19"/>
  <c r="H604" i="19" s="1"/>
  <c r="F604" i="19"/>
  <c r="G603" i="19"/>
  <c r="H603" i="19" s="1"/>
  <c r="G645" i="19"/>
  <c r="H645" i="19" s="1"/>
  <c r="F645" i="19"/>
  <c r="G732" i="19"/>
  <c r="H732" i="19" s="1"/>
  <c r="F732" i="19"/>
  <c r="G731" i="19"/>
  <c r="H731" i="19" s="1"/>
  <c r="G773" i="19"/>
  <c r="H773" i="19" s="1"/>
  <c r="F773" i="19"/>
  <c r="G860" i="19"/>
  <c r="H860" i="19" s="1"/>
  <c r="F860" i="19"/>
  <c r="G859" i="19"/>
  <c r="H859" i="19" s="1"/>
  <c r="G988" i="19"/>
  <c r="H988" i="19" s="1"/>
  <c r="F988" i="19"/>
  <c r="G987" i="19"/>
  <c r="H987" i="19" s="1"/>
  <c r="G1029" i="19"/>
  <c r="H1029" i="19" s="1"/>
  <c r="F1029" i="19"/>
  <c r="G1111" i="19"/>
  <c r="H1111" i="19" s="1"/>
  <c r="F1111" i="19"/>
  <c r="F1110" i="19"/>
  <c r="F1320" i="19"/>
  <c r="G1320" i="19"/>
  <c r="H1320" i="19" s="1"/>
  <c r="G1397" i="19"/>
  <c r="H1397" i="19" s="1"/>
  <c r="F1397" i="19"/>
  <c r="F1520" i="19"/>
  <c r="G1520" i="19"/>
  <c r="H1520" i="19" s="1"/>
  <c r="G1909" i="19"/>
  <c r="H1909" i="19" s="1"/>
  <c r="F1909" i="19"/>
  <c r="G2036" i="19"/>
  <c r="H2036" i="19" s="1"/>
  <c r="F2036" i="19"/>
  <c r="F2035" i="19"/>
  <c r="G2559" i="19"/>
  <c r="H2559" i="19" s="1"/>
  <c r="F2559" i="19"/>
  <c r="G2558" i="19"/>
  <c r="H2558" i="19" s="1"/>
  <c r="F2558" i="19"/>
  <c r="G3478" i="19"/>
  <c r="H3478" i="19" s="1"/>
  <c r="F3478" i="19"/>
  <c r="G439" i="19"/>
  <c r="H439" i="19" s="1"/>
  <c r="F439" i="19"/>
  <c r="F438" i="19"/>
  <c r="G711" i="19"/>
  <c r="H711" i="19" s="1"/>
  <c r="F711" i="19"/>
  <c r="F710" i="19"/>
  <c r="G839" i="19"/>
  <c r="H839" i="19" s="1"/>
  <c r="F839" i="19"/>
  <c r="F838" i="19"/>
  <c r="G972" i="19"/>
  <c r="H972" i="19" s="1"/>
  <c r="F972" i="19"/>
  <c r="G971" i="19"/>
  <c r="H971" i="19" s="1"/>
  <c r="G1013" i="19"/>
  <c r="H1013" i="19" s="1"/>
  <c r="F1013" i="19"/>
  <c r="G1095" i="19"/>
  <c r="H1095" i="19" s="1"/>
  <c r="F1095" i="19"/>
  <c r="F1094" i="19"/>
  <c r="G1251" i="19"/>
  <c r="H1251" i="19" s="1"/>
  <c r="F1251" i="19"/>
  <c r="F1304" i="19"/>
  <c r="G1304" i="19"/>
  <c r="H1304" i="19" s="1"/>
  <c r="G1452" i="19"/>
  <c r="H1452" i="19" s="1"/>
  <c r="F1452" i="19"/>
  <c r="F1512" i="19"/>
  <c r="G1512" i="19"/>
  <c r="H1512" i="19" s="1"/>
  <c r="G1695" i="19"/>
  <c r="H1695" i="19" s="1"/>
  <c r="F1695" i="19"/>
  <c r="F1694" i="19"/>
  <c r="G1694" i="19"/>
  <c r="H1694" i="19" s="1"/>
  <c r="G1823" i="19"/>
  <c r="H1823" i="19" s="1"/>
  <c r="F1823" i="19"/>
  <c r="F1822" i="19"/>
  <c r="G1822" i="19"/>
  <c r="H1822" i="19" s="1"/>
  <c r="G2215" i="19"/>
  <c r="H2215" i="19" s="1"/>
  <c r="F2215" i="19"/>
  <c r="F2214" i="19"/>
  <c r="F2320" i="19"/>
  <c r="G2320" i="19"/>
  <c r="H2320" i="19" s="1"/>
  <c r="F8" i="19"/>
  <c r="F16" i="19"/>
  <c r="F24" i="19"/>
  <c r="F32" i="19"/>
  <c r="F40" i="19"/>
  <c r="F48" i="19"/>
  <c r="F56" i="19"/>
  <c r="F64" i="19"/>
  <c r="F72" i="19"/>
  <c r="F80" i="19"/>
  <c r="F88" i="19"/>
  <c r="F96" i="19"/>
  <c r="F104" i="19"/>
  <c r="F112" i="19"/>
  <c r="F120" i="19"/>
  <c r="F128" i="19"/>
  <c r="F136" i="19"/>
  <c r="F144" i="19"/>
  <c r="F152" i="19"/>
  <c r="F160" i="19"/>
  <c r="F168" i="19"/>
  <c r="F176" i="19"/>
  <c r="F184" i="19"/>
  <c r="F192" i="19"/>
  <c r="F200" i="19"/>
  <c r="F208" i="19"/>
  <c r="F216" i="19"/>
  <c r="F224" i="19"/>
  <c r="F232" i="19"/>
  <c r="F240" i="19"/>
  <c r="F252" i="19"/>
  <c r="F254" i="19"/>
  <c r="F256" i="19"/>
  <c r="G267" i="19"/>
  <c r="H267" i="19" s="1"/>
  <c r="F269" i="19"/>
  <c r="F275" i="19"/>
  <c r="F279" i="19"/>
  <c r="G285" i="19"/>
  <c r="H285" i="19" s="1"/>
  <c r="F287" i="19"/>
  <c r="G287" i="19"/>
  <c r="H287" i="19" s="1"/>
  <c r="G291" i="19"/>
  <c r="H291" i="19" s="1"/>
  <c r="F293" i="19"/>
  <c r="G305" i="19"/>
  <c r="H305" i="19" s="1"/>
  <c r="G307" i="19"/>
  <c r="H307" i="19" s="1"/>
  <c r="F309" i="19"/>
  <c r="G329" i="19"/>
  <c r="H329" i="19" s="1"/>
  <c r="F333" i="19"/>
  <c r="G335" i="19"/>
  <c r="H335" i="19" s="1"/>
  <c r="F342" i="19"/>
  <c r="F357" i="19"/>
  <c r="G360" i="19"/>
  <c r="H360" i="19" s="1"/>
  <c r="G391" i="19"/>
  <c r="H391" i="19" s="1"/>
  <c r="F391" i="19"/>
  <c r="F390" i="19"/>
  <c r="F421" i="19"/>
  <c r="G424" i="19"/>
  <c r="H424" i="19" s="1"/>
  <c r="G455" i="19"/>
  <c r="H455" i="19" s="1"/>
  <c r="F455" i="19"/>
  <c r="F454" i="19"/>
  <c r="F485" i="19"/>
  <c r="G488" i="19"/>
  <c r="H488" i="19" s="1"/>
  <c r="G519" i="19"/>
  <c r="H519" i="19" s="1"/>
  <c r="F519" i="19"/>
  <c r="F518" i="19"/>
  <c r="F549" i="19"/>
  <c r="G552" i="19"/>
  <c r="H552" i="19" s="1"/>
  <c r="F651" i="19"/>
  <c r="G676" i="19"/>
  <c r="H676" i="19" s="1"/>
  <c r="F676" i="19"/>
  <c r="G675" i="19"/>
  <c r="H675" i="19" s="1"/>
  <c r="F675" i="19"/>
  <c r="G679" i="19"/>
  <c r="H679" i="19" s="1"/>
  <c r="F679" i="19"/>
  <c r="F678" i="19"/>
  <c r="G684" i="19"/>
  <c r="H684" i="19" s="1"/>
  <c r="F684" i="19"/>
  <c r="G683" i="19"/>
  <c r="H683" i="19" s="1"/>
  <c r="G725" i="19"/>
  <c r="H725" i="19" s="1"/>
  <c r="F725" i="19"/>
  <c r="F779" i="19"/>
  <c r="G804" i="19"/>
  <c r="H804" i="19" s="1"/>
  <c r="F804" i="19"/>
  <c r="G803" i="19"/>
  <c r="H803" i="19" s="1"/>
  <c r="F803" i="19"/>
  <c r="G807" i="19"/>
  <c r="H807" i="19" s="1"/>
  <c r="F807" i="19"/>
  <c r="F806" i="19"/>
  <c r="G812" i="19"/>
  <c r="H812" i="19" s="1"/>
  <c r="F812" i="19"/>
  <c r="G811" i="19"/>
  <c r="H811" i="19" s="1"/>
  <c r="G853" i="19"/>
  <c r="H853" i="19" s="1"/>
  <c r="F853" i="19"/>
  <c r="F907" i="19"/>
  <c r="G932" i="19"/>
  <c r="H932" i="19" s="1"/>
  <c r="F932" i="19"/>
  <c r="G931" i="19"/>
  <c r="H931" i="19" s="1"/>
  <c r="F931" i="19"/>
  <c r="G935" i="19"/>
  <c r="H935" i="19" s="1"/>
  <c r="F935" i="19"/>
  <c r="F934" i="19"/>
  <c r="G940" i="19"/>
  <c r="H940" i="19" s="1"/>
  <c r="F940" i="19"/>
  <c r="G939" i="19"/>
  <c r="H939" i="19" s="1"/>
  <c r="G981" i="19"/>
  <c r="H981" i="19" s="1"/>
  <c r="F981" i="19"/>
  <c r="F1035" i="19"/>
  <c r="G1060" i="19"/>
  <c r="H1060" i="19" s="1"/>
  <c r="F1060" i="19"/>
  <c r="G1059" i="19"/>
  <c r="H1059" i="19" s="1"/>
  <c r="F1059" i="19"/>
  <c r="G1063" i="19"/>
  <c r="H1063" i="19" s="1"/>
  <c r="F1063" i="19"/>
  <c r="F1062" i="19"/>
  <c r="G1068" i="19"/>
  <c r="H1068" i="19" s="1"/>
  <c r="F1068" i="19"/>
  <c r="G1067" i="19"/>
  <c r="H1067" i="19" s="1"/>
  <c r="G1109" i="19"/>
  <c r="H1109" i="19" s="1"/>
  <c r="F1109" i="19"/>
  <c r="F1163" i="19"/>
  <c r="G1188" i="19"/>
  <c r="H1188" i="19" s="1"/>
  <c r="F1188" i="19"/>
  <c r="G1187" i="19"/>
  <c r="H1187" i="19" s="1"/>
  <c r="F1187" i="19"/>
  <c r="F1204" i="19"/>
  <c r="G1204" i="19"/>
  <c r="H1204" i="19" s="1"/>
  <c r="G1343" i="19"/>
  <c r="H1343" i="19" s="1"/>
  <c r="F1343" i="19"/>
  <c r="G1342" i="19"/>
  <c r="H1342" i="19" s="1"/>
  <c r="F1342" i="19"/>
  <c r="G1428" i="19"/>
  <c r="H1428" i="19" s="1"/>
  <c r="F1428" i="19"/>
  <c r="F1427" i="19"/>
  <c r="F1509" i="19"/>
  <c r="F1573" i="19"/>
  <c r="F1648" i="19"/>
  <c r="G1648" i="19"/>
  <c r="H1648" i="19" s="1"/>
  <c r="G1767" i="19"/>
  <c r="H1767" i="19" s="1"/>
  <c r="F1767" i="19"/>
  <c r="F1766" i="19"/>
  <c r="G1766" i="19"/>
  <c r="H1766" i="19" s="1"/>
  <c r="G1820" i="19"/>
  <c r="H1820" i="19" s="1"/>
  <c r="F1820" i="19"/>
  <c r="F1819" i="19"/>
  <c r="G1919" i="19"/>
  <c r="H1919" i="19" s="1"/>
  <c r="F1919" i="19"/>
  <c r="G1918" i="19"/>
  <c r="H1918" i="19" s="1"/>
  <c r="F1918" i="19"/>
  <c r="G2023" i="19"/>
  <c r="H2023" i="19" s="1"/>
  <c r="F2023" i="19"/>
  <c r="F2022" i="19"/>
  <c r="G2332" i="19"/>
  <c r="H2332" i="19" s="1"/>
  <c r="F2332" i="19"/>
  <c r="F2331" i="19"/>
  <c r="G2493" i="19"/>
  <c r="H2493" i="19" s="1"/>
  <c r="G2701" i="19"/>
  <c r="H2701" i="19" s="1"/>
  <c r="F2701" i="19"/>
  <c r="G3999" i="19"/>
  <c r="H3999" i="19" s="1"/>
  <c r="F3999" i="19"/>
  <c r="G4196" i="19"/>
  <c r="H4196" i="19" s="1"/>
  <c r="F4196" i="19"/>
  <c r="G290" i="19"/>
  <c r="H290" i="19" s="1"/>
  <c r="G289" i="19"/>
  <c r="H289" i="19" s="1"/>
  <c r="G471" i="19"/>
  <c r="H471" i="19" s="1"/>
  <c r="F471" i="19"/>
  <c r="F470" i="19"/>
  <c r="G644" i="19"/>
  <c r="H644" i="19" s="1"/>
  <c r="F644" i="19"/>
  <c r="G643" i="19"/>
  <c r="H643" i="19" s="1"/>
  <c r="F643" i="19"/>
  <c r="G775" i="19"/>
  <c r="H775" i="19" s="1"/>
  <c r="F775" i="19"/>
  <c r="F774" i="19"/>
  <c r="G821" i="19"/>
  <c r="H821" i="19" s="1"/>
  <c r="F821" i="19"/>
  <c r="G949" i="19"/>
  <c r="H949" i="19" s="1"/>
  <c r="F949" i="19"/>
  <c r="G1159" i="19"/>
  <c r="H1159" i="19" s="1"/>
  <c r="F1159" i="19"/>
  <c r="F1158" i="19"/>
  <c r="G1237" i="19"/>
  <c r="H1237" i="19" s="1"/>
  <c r="F1237" i="19"/>
  <c r="G312" i="19"/>
  <c r="H312" i="19" s="1"/>
  <c r="G318" i="19"/>
  <c r="H318" i="19" s="1"/>
  <c r="G367" i="19"/>
  <c r="H367" i="19" s="1"/>
  <c r="F367" i="19"/>
  <c r="G366" i="19"/>
  <c r="H366" i="19" s="1"/>
  <c r="G428" i="19"/>
  <c r="H428" i="19" s="1"/>
  <c r="F428" i="19"/>
  <c r="G427" i="19"/>
  <c r="H427" i="19" s="1"/>
  <c r="G436" i="19"/>
  <c r="H436" i="19" s="1"/>
  <c r="F436" i="19"/>
  <c r="G435" i="19"/>
  <c r="H435" i="19" s="1"/>
  <c r="F435" i="19"/>
  <c r="G500" i="19"/>
  <c r="H500" i="19" s="1"/>
  <c r="F500" i="19"/>
  <c r="G499" i="19"/>
  <c r="H499" i="19" s="1"/>
  <c r="F499" i="19"/>
  <c r="G559" i="19"/>
  <c r="H559" i="19" s="1"/>
  <c r="F559" i="19"/>
  <c r="G558" i="19"/>
  <c r="H558" i="19" s="1"/>
  <c r="G572" i="19"/>
  <c r="H572" i="19" s="1"/>
  <c r="F572" i="19"/>
  <c r="G571" i="19"/>
  <c r="H571" i="19" s="1"/>
  <c r="G588" i="19"/>
  <c r="H588" i="19" s="1"/>
  <c r="F588" i="19"/>
  <c r="G587" i="19"/>
  <c r="H587" i="19" s="1"/>
  <c r="G727" i="19"/>
  <c r="H727" i="19" s="1"/>
  <c r="F727" i="19"/>
  <c r="F726" i="19"/>
  <c r="G852" i="19"/>
  <c r="H852" i="19" s="1"/>
  <c r="F852" i="19"/>
  <c r="G851" i="19"/>
  <c r="H851" i="19" s="1"/>
  <c r="F851" i="19"/>
  <c r="G901" i="19"/>
  <c r="H901" i="19" s="1"/>
  <c r="F901" i="19"/>
  <c r="G980" i="19"/>
  <c r="H980" i="19" s="1"/>
  <c r="F980" i="19"/>
  <c r="G979" i="19"/>
  <c r="H979" i="19" s="1"/>
  <c r="F979" i="19"/>
  <c r="G1108" i="19"/>
  <c r="H1108" i="19" s="1"/>
  <c r="F1108" i="19"/>
  <c r="G1107" i="19"/>
  <c r="H1107" i="19" s="1"/>
  <c r="F1107" i="19"/>
  <c r="G1116" i="19"/>
  <c r="H1116" i="19" s="1"/>
  <c r="F1116" i="19"/>
  <c r="G1115" i="19"/>
  <c r="H1115" i="19" s="1"/>
  <c r="F1197" i="19"/>
  <c r="G1197" i="19"/>
  <c r="H1197" i="19" s="1"/>
  <c r="G1268" i="19"/>
  <c r="H1268" i="19" s="1"/>
  <c r="F1268" i="19"/>
  <c r="F1267" i="19"/>
  <c r="G1644" i="19"/>
  <c r="H1644" i="19" s="1"/>
  <c r="F1644" i="19"/>
  <c r="F1643" i="19"/>
  <c r="G1895" i="19"/>
  <c r="H1895" i="19" s="1"/>
  <c r="F1895" i="19"/>
  <c r="F1894" i="19"/>
  <c r="G1894" i="19"/>
  <c r="H1894" i="19" s="1"/>
  <c r="F2109" i="19"/>
  <c r="G2109" i="19"/>
  <c r="H2109" i="19" s="1"/>
  <c r="G4163" i="19"/>
  <c r="H4163" i="19" s="1"/>
  <c r="F4163" i="19"/>
  <c r="G4162" i="19"/>
  <c r="H4162" i="19" s="1"/>
  <c r="F4162" i="19"/>
  <c r="G278" i="19"/>
  <c r="H278" i="19" s="1"/>
  <c r="G375" i="19"/>
  <c r="H375" i="19" s="1"/>
  <c r="F375" i="19"/>
  <c r="F374" i="19"/>
  <c r="G503" i="19"/>
  <c r="H503" i="19" s="1"/>
  <c r="F503" i="19"/>
  <c r="F502" i="19"/>
  <c r="G629" i="19"/>
  <c r="H629" i="19" s="1"/>
  <c r="F629" i="19"/>
  <c r="G708" i="19"/>
  <c r="H708" i="19" s="1"/>
  <c r="F708" i="19"/>
  <c r="G707" i="19"/>
  <c r="H707" i="19" s="1"/>
  <c r="F707" i="19"/>
  <c r="G836" i="19"/>
  <c r="H836" i="19" s="1"/>
  <c r="F836" i="19"/>
  <c r="G835" i="19"/>
  <c r="H835" i="19" s="1"/>
  <c r="F835" i="19"/>
  <c r="G967" i="19"/>
  <c r="H967" i="19" s="1"/>
  <c r="F967" i="19"/>
  <c r="F966" i="19"/>
  <c r="G1100" i="19"/>
  <c r="H1100" i="19" s="1"/>
  <c r="F1100" i="19"/>
  <c r="G1099" i="19"/>
  <c r="H1099" i="19" s="1"/>
  <c r="G1141" i="19"/>
  <c r="H1141" i="19" s="1"/>
  <c r="F1141" i="19"/>
  <c r="F1576" i="19"/>
  <c r="G1576" i="19"/>
  <c r="H1576" i="19" s="1"/>
  <c r="G2028" i="19"/>
  <c r="H2028" i="19" s="1"/>
  <c r="F2028" i="19"/>
  <c r="F2027" i="19"/>
  <c r="F249" i="19"/>
  <c r="G273" i="19"/>
  <c r="H273" i="19" s="1"/>
  <c r="G275" i="19"/>
  <c r="H275" i="19" s="1"/>
  <c r="G297" i="19"/>
  <c r="H297" i="19" s="1"/>
  <c r="F301" i="19"/>
  <c r="G303" i="19"/>
  <c r="H303" i="19" s="1"/>
  <c r="F315" i="19"/>
  <c r="F321" i="19"/>
  <c r="G322" i="19"/>
  <c r="H322" i="19" s="1"/>
  <c r="G321" i="19"/>
  <c r="H321" i="19" s="1"/>
  <c r="G324" i="19"/>
  <c r="H324" i="19" s="1"/>
  <c r="F323" i="19"/>
  <c r="F347" i="19"/>
  <c r="G396" i="19"/>
  <c r="H396" i="19" s="1"/>
  <c r="F396" i="19"/>
  <c r="G395" i="19"/>
  <c r="H395" i="19" s="1"/>
  <c r="G399" i="19"/>
  <c r="H399" i="19" s="1"/>
  <c r="F399" i="19"/>
  <c r="G398" i="19"/>
  <c r="H398" i="19" s="1"/>
  <c r="G404" i="19"/>
  <c r="H404" i="19" s="1"/>
  <c r="F404" i="19"/>
  <c r="G403" i="19"/>
  <c r="H403" i="19" s="1"/>
  <c r="F403" i="19"/>
  <c r="G406" i="19"/>
  <c r="H406" i="19" s="1"/>
  <c r="F411" i="19"/>
  <c r="G460" i="19"/>
  <c r="H460" i="19" s="1"/>
  <c r="F460" i="19"/>
  <c r="G459" i="19"/>
  <c r="H459" i="19" s="1"/>
  <c r="G463" i="19"/>
  <c r="H463" i="19" s="1"/>
  <c r="F463" i="19"/>
  <c r="G462" i="19"/>
  <c r="H462" i="19" s="1"/>
  <c r="G468" i="19"/>
  <c r="H468" i="19" s="1"/>
  <c r="F468" i="19"/>
  <c r="G467" i="19"/>
  <c r="H467" i="19" s="1"/>
  <c r="F467" i="19"/>
  <c r="G470" i="19"/>
  <c r="H470" i="19" s="1"/>
  <c r="F475" i="19"/>
  <c r="G524" i="19"/>
  <c r="H524" i="19" s="1"/>
  <c r="F524" i="19"/>
  <c r="G523" i="19"/>
  <c r="H523" i="19" s="1"/>
  <c r="G527" i="19"/>
  <c r="H527" i="19" s="1"/>
  <c r="F527" i="19"/>
  <c r="G526" i="19"/>
  <c r="H526" i="19" s="1"/>
  <c r="G532" i="19"/>
  <c r="H532" i="19" s="1"/>
  <c r="F532" i="19"/>
  <c r="G531" i="19"/>
  <c r="H531" i="19" s="1"/>
  <c r="F531" i="19"/>
  <c r="G534" i="19"/>
  <c r="H534" i="19" s="1"/>
  <c r="F539" i="19"/>
  <c r="F635" i="19"/>
  <c r="G646" i="19"/>
  <c r="H646" i="19" s="1"/>
  <c r="G660" i="19"/>
  <c r="H660" i="19" s="1"/>
  <c r="F660" i="19"/>
  <c r="G659" i="19"/>
  <c r="H659" i="19" s="1"/>
  <c r="F659" i="19"/>
  <c r="G663" i="19"/>
  <c r="H663" i="19" s="1"/>
  <c r="F663" i="19"/>
  <c r="F662" i="19"/>
  <c r="G668" i="19"/>
  <c r="H668" i="19" s="1"/>
  <c r="F668" i="19"/>
  <c r="G667" i="19"/>
  <c r="H667" i="19" s="1"/>
  <c r="G709" i="19"/>
  <c r="H709" i="19" s="1"/>
  <c r="F709" i="19"/>
  <c r="F763" i="19"/>
  <c r="G774" i="19"/>
  <c r="H774" i="19" s="1"/>
  <c r="G788" i="19"/>
  <c r="H788" i="19" s="1"/>
  <c r="F788" i="19"/>
  <c r="G787" i="19"/>
  <c r="H787" i="19" s="1"/>
  <c r="F787" i="19"/>
  <c r="G791" i="19"/>
  <c r="H791" i="19" s="1"/>
  <c r="F791" i="19"/>
  <c r="F790" i="19"/>
  <c r="G796" i="19"/>
  <c r="H796" i="19" s="1"/>
  <c r="F796" i="19"/>
  <c r="G795" i="19"/>
  <c r="H795" i="19" s="1"/>
  <c r="G837" i="19"/>
  <c r="H837" i="19" s="1"/>
  <c r="F837" i="19"/>
  <c r="F891" i="19"/>
  <c r="G902" i="19"/>
  <c r="H902" i="19" s="1"/>
  <c r="G916" i="19"/>
  <c r="H916" i="19" s="1"/>
  <c r="F916" i="19"/>
  <c r="G915" i="19"/>
  <c r="H915" i="19" s="1"/>
  <c r="F915" i="19"/>
  <c r="G919" i="19"/>
  <c r="H919" i="19" s="1"/>
  <c r="F919" i="19"/>
  <c r="F918" i="19"/>
  <c r="G924" i="19"/>
  <c r="H924" i="19" s="1"/>
  <c r="F924" i="19"/>
  <c r="G923" i="19"/>
  <c r="H923" i="19" s="1"/>
  <c r="G965" i="19"/>
  <c r="H965" i="19" s="1"/>
  <c r="F965" i="19"/>
  <c r="F1019" i="19"/>
  <c r="G1030" i="19"/>
  <c r="H1030" i="19" s="1"/>
  <c r="G1044" i="19"/>
  <c r="H1044" i="19" s="1"/>
  <c r="F1044" i="19"/>
  <c r="G1043" i="19"/>
  <c r="H1043" i="19" s="1"/>
  <c r="F1043" i="19"/>
  <c r="G1047" i="19"/>
  <c r="H1047" i="19" s="1"/>
  <c r="F1047" i="19"/>
  <c r="F1046" i="19"/>
  <c r="G1052" i="19"/>
  <c r="H1052" i="19" s="1"/>
  <c r="F1052" i="19"/>
  <c r="G1051" i="19"/>
  <c r="H1051" i="19" s="1"/>
  <c r="G1093" i="19"/>
  <c r="H1093" i="19" s="1"/>
  <c r="F1093" i="19"/>
  <c r="F1147" i="19"/>
  <c r="G1158" i="19"/>
  <c r="H1158" i="19" s="1"/>
  <c r="G1172" i="19"/>
  <c r="H1172" i="19" s="1"/>
  <c r="F1172" i="19"/>
  <c r="G1171" i="19"/>
  <c r="H1171" i="19" s="1"/>
  <c r="F1171" i="19"/>
  <c r="G1175" i="19"/>
  <c r="H1175" i="19" s="1"/>
  <c r="F1175" i="19"/>
  <c r="F1174" i="19"/>
  <c r="G1180" i="19"/>
  <c r="H1180" i="19" s="1"/>
  <c r="F1180" i="19"/>
  <c r="G1179" i="19"/>
  <c r="H1179" i="19" s="1"/>
  <c r="G1227" i="19"/>
  <c r="H1227" i="19" s="1"/>
  <c r="F1227" i="19"/>
  <c r="F1226" i="19"/>
  <c r="G1230" i="19"/>
  <c r="H1230" i="19" s="1"/>
  <c r="G1236" i="19"/>
  <c r="H1236" i="19" s="1"/>
  <c r="F1264" i="19"/>
  <c r="G1264" i="19"/>
  <c r="H1264" i="19" s="1"/>
  <c r="G1310" i="19"/>
  <c r="H1310" i="19" s="1"/>
  <c r="G1335" i="19"/>
  <c r="H1335" i="19" s="1"/>
  <c r="F1335" i="19"/>
  <c r="G1334" i="19"/>
  <c r="H1334" i="19" s="1"/>
  <c r="G1373" i="19"/>
  <c r="H1373" i="19" s="1"/>
  <c r="F1373" i="19"/>
  <c r="G1381" i="19"/>
  <c r="H1381" i="19" s="1"/>
  <c r="F1381" i="19"/>
  <c r="G1524" i="19"/>
  <c r="H1524" i="19" s="1"/>
  <c r="F1524" i="19"/>
  <c r="F1523" i="19"/>
  <c r="G1629" i="19"/>
  <c r="H1629" i="19" s="1"/>
  <c r="F1629" i="19"/>
  <c r="F1640" i="19"/>
  <c r="G1640" i="19"/>
  <c r="H1640" i="19" s="1"/>
  <c r="G1757" i="19"/>
  <c r="H1757" i="19" s="1"/>
  <c r="F1757" i="19"/>
  <c r="G1847" i="19"/>
  <c r="H1847" i="19" s="1"/>
  <c r="F1847" i="19"/>
  <c r="G1846" i="19"/>
  <c r="H1846" i="19" s="1"/>
  <c r="F1846" i="19"/>
  <c r="G1855" i="19"/>
  <c r="H1855" i="19" s="1"/>
  <c r="F1855" i="19"/>
  <c r="G1854" i="19"/>
  <c r="H1854" i="19" s="1"/>
  <c r="F1854" i="19"/>
  <c r="G1885" i="19"/>
  <c r="H1885" i="19" s="1"/>
  <c r="F1885" i="19"/>
  <c r="G1893" i="19"/>
  <c r="H1893" i="19" s="1"/>
  <c r="F1893" i="19"/>
  <c r="G1911" i="19"/>
  <c r="H1911" i="19" s="1"/>
  <c r="F1911" i="19"/>
  <c r="G1910" i="19"/>
  <c r="H1910" i="19" s="1"/>
  <c r="F1910" i="19"/>
  <c r="F2008" i="19"/>
  <c r="G2008" i="19"/>
  <c r="H2008" i="19" s="1"/>
  <c r="G2013" i="19"/>
  <c r="H2013" i="19" s="1"/>
  <c r="F2013" i="19"/>
  <c r="F2088" i="19"/>
  <c r="G2088" i="19"/>
  <c r="H2088" i="19" s="1"/>
  <c r="G2140" i="19"/>
  <c r="H2140" i="19" s="1"/>
  <c r="F2140" i="19"/>
  <c r="F2139" i="19"/>
  <c r="G2204" i="19"/>
  <c r="H2204" i="19" s="1"/>
  <c r="F2204" i="19"/>
  <c r="F2203" i="19"/>
  <c r="G2324" i="19"/>
  <c r="H2324" i="19" s="1"/>
  <c r="F2324" i="19"/>
  <c r="F2323" i="19"/>
  <c r="F2408" i="19"/>
  <c r="G2408" i="19"/>
  <c r="H2408" i="19" s="1"/>
  <c r="F2416" i="19"/>
  <c r="G2416" i="19"/>
  <c r="H2416" i="19" s="1"/>
  <c r="F2688" i="19"/>
  <c r="G2688" i="19"/>
  <c r="H2688" i="19" s="1"/>
  <c r="G3270" i="19"/>
  <c r="H3270" i="19" s="1"/>
  <c r="F3270" i="19"/>
  <c r="F295" i="19"/>
  <c r="F297" i="19"/>
  <c r="F327" i="19"/>
  <c r="F1220" i="19"/>
  <c r="F1219" i="19"/>
  <c r="G1239" i="19"/>
  <c r="H1239" i="19" s="1"/>
  <c r="F1239" i="19"/>
  <c r="G1238" i="19"/>
  <c r="H1238" i="19" s="1"/>
  <c r="G1255" i="19"/>
  <c r="H1255" i="19" s="1"/>
  <c r="F1255" i="19"/>
  <c r="F1254" i="19"/>
  <c r="G1300" i="19"/>
  <c r="H1300" i="19" s="1"/>
  <c r="F1300" i="19"/>
  <c r="F1299" i="19"/>
  <c r="G1341" i="19"/>
  <c r="H1341" i="19" s="1"/>
  <c r="F1360" i="19"/>
  <c r="G1360" i="19"/>
  <c r="H1360" i="19" s="1"/>
  <c r="G1383" i="19"/>
  <c r="H1383" i="19" s="1"/>
  <c r="F1383" i="19"/>
  <c r="F1382" i="19"/>
  <c r="G1382" i="19"/>
  <c r="H1382" i="19" s="1"/>
  <c r="G1459" i="19"/>
  <c r="H1459" i="19" s="1"/>
  <c r="G1491" i="19"/>
  <c r="H1491" i="19" s="1"/>
  <c r="G1496" i="19"/>
  <c r="H1496" i="19" s="1"/>
  <c r="G1501" i="19"/>
  <c r="H1501" i="19" s="1"/>
  <c r="F1501" i="19"/>
  <c r="G1511" i="19"/>
  <c r="H1511" i="19" s="1"/>
  <c r="F1511" i="19"/>
  <c r="F1510" i="19"/>
  <c r="F1533" i="19"/>
  <c r="G1533" i="19"/>
  <c r="H1533" i="19" s="1"/>
  <c r="G1589" i="19"/>
  <c r="H1589" i="19" s="1"/>
  <c r="F1589" i="19"/>
  <c r="F1616" i="19"/>
  <c r="G1616" i="19"/>
  <c r="H1616" i="19" s="1"/>
  <c r="G1639" i="19"/>
  <c r="H1639" i="19" s="1"/>
  <c r="F1639" i="19"/>
  <c r="F1638" i="19"/>
  <c r="G1716" i="19"/>
  <c r="H1716" i="19" s="1"/>
  <c r="F1716" i="19"/>
  <c r="F1715" i="19"/>
  <c r="G1844" i="19"/>
  <c r="H1844" i="19" s="1"/>
  <c r="F1844" i="19"/>
  <c r="F1843" i="19"/>
  <c r="G2143" i="19"/>
  <c r="H2143" i="19" s="1"/>
  <c r="F2143" i="19"/>
  <c r="F2142" i="19"/>
  <c r="G2220" i="19"/>
  <c r="H2220" i="19" s="1"/>
  <c r="F2220" i="19"/>
  <c r="F2219" i="19"/>
  <c r="F2237" i="19"/>
  <c r="G2237" i="19"/>
  <c r="H2237" i="19" s="1"/>
  <c r="G2279" i="19"/>
  <c r="H2279" i="19" s="1"/>
  <c r="F2279" i="19"/>
  <c r="F2278" i="19"/>
  <c r="G2278" i="19"/>
  <c r="H2278" i="19" s="1"/>
  <c r="G2335" i="19"/>
  <c r="H2335" i="19" s="1"/>
  <c r="F2335" i="19"/>
  <c r="F2334" i="19"/>
  <c r="G2334" i="19"/>
  <c r="H2334" i="19" s="1"/>
  <c r="F2384" i="19"/>
  <c r="G2384" i="19"/>
  <c r="H2384" i="19" s="1"/>
  <c r="G2397" i="19"/>
  <c r="H2397" i="19" s="1"/>
  <c r="F2397" i="19"/>
  <c r="G2431" i="19"/>
  <c r="H2431" i="19" s="1"/>
  <c r="F2431" i="19"/>
  <c r="G2430" i="19"/>
  <c r="H2430" i="19" s="1"/>
  <c r="F2430" i="19"/>
  <c r="G2452" i="19"/>
  <c r="H2452" i="19" s="1"/>
  <c r="F2452" i="19"/>
  <c r="F2451" i="19"/>
  <c r="G2460" i="19"/>
  <c r="H2460" i="19" s="1"/>
  <c r="F2460" i="19"/>
  <c r="F2459" i="19"/>
  <c r="G2485" i="19"/>
  <c r="H2485" i="19" s="1"/>
  <c r="F2485" i="19"/>
  <c r="F2512" i="19"/>
  <c r="G2512" i="19"/>
  <c r="H2512" i="19" s="1"/>
  <c r="G2525" i="19"/>
  <c r="H2525" i="19" s="1"/>
  <c r="F2525" i="19"/>
  <c r="G3410" i="19"/>
  <c r="H3410" i="19" s="1"/>
  <c r="F3410" i="19"/>
  <c r="G3409" i="19"/>
  <c r="H3409" i="19" s="1"/>
  <c r="F3409" i="19"/>
  <c r="G3526" i="19"/>
  <c r="H3526" i="19" s="1"/>
  <c r="F3526" i="19"/>
  <c r="G1190" i="19"/>
  <c r="H1190" i="19" s="1"/>
  <c r="F1190" i="19"/>
  <c r="G1324" i="19"/>
  <c r="H1324" i="19" s="1"/>
  <c r="F1324" i="19"/>
  <c r="G1332" i="19"/>
  <c r="H1332" i="19" s="1"/>
  <c r="F1332" i="19"/>
  <c r="F1331" i="19"/>
  <c r="G1437" i="19"/>
  <c r="H1437" i="19" s="1"/>
  <c r="F1437" i="19"/>
  <c r="G1461" i="19"/>
  <c r="H1461" i="19" s="1"/>
  <c r="F1461" i="19"/>
  <c r="G1535" i="19"/>
  <c r="H1535" i="19" s="1"/>
  <c r="F1535" i="19"/>
  <c r="G1534" i="19"/>
  <c r="H1534" i="19" s="1"/>
  <c r="F1534" i="19"/>
  <c r="G1692" i="19"/>
  <c r="H1692" i="19" s="1"/>
  <c r="F1692" i="19"/>
  <c r="F1691" i="19"/>
  <c r="G1747" i="19"/>
  <c r="H1747" i="19" s="1"/>
  <c r="G1812" i="19"/>
  <c r="H1812" i="19" s="1"/>
  <c r="F1812" i="19"/>
  <c r="F1811" i="19"/>
  <c r="G2101" i="19"/>
  <c r="H2101" i="19" s="1"/>
  <c r="F2101" i="19"/>
  <c r="F2128" i="19"/>
  <c r="G2128" i="19"/>
  <c r="H2128" i="19" s="1"/>
  <c r="F2136" i="19"/>
  <c r="G2136" i="19"/>
  <c r="H2136" i="19" s="1"/>
  <c r="F2429" i="19"/>
  <c r="G2429" i="19"/>
  <c r="H2429" i="19" s="1"/>
  <c r="G2551" i="19"/>
  <c r="H2551" i="19" s="1"/>
  <c r="F2551" i="19"/>
  <c r="G2550" i="19"/>
  <c r="H2550" i="19" s="1"/>
  <c r="F2550" i="19"/>
  <c r="G2647" i="19"/>
  <c r="H2647" i="19" s="1"/>
  <c r="F2647" i="19"/>
  <c r="G2646" i="19"/>
  <c r="H2646" i="19" s="1"/>
  <c r="G2741" i="19"/>
  <c r="H2741" i="19" s="1"/>
  <c r="F2741" i="19"/>
  <c r="G3111" i="19"/>
  <c r="H3111" i="19" s="1"/>
  <c r="F3111" i="19"/>
  <c r="F3110" i="19"/>
  <c r="G3110" i="19"/>
  <c r="H3110" i="19" s="1"/>
  <c r="F3267" i="19"/>
  <c r="G3267" i="19"/>
  <c r="H3267" i="19" s="1"/>
  <c r="F3294" i="19"/>
  <c r="G3294" i="19"/>
  <c r="H3294" i="19" s="1"/>
  <c r="G3690" i="19"/>
  <c r="H3690" i="19" s="1"/>
  <c r="F3690" i="19"/>
  <c r="G3689" i="19"/>
  <c r="H3689" i="19" s="1"/>
  <c r="F3689" i="19"/>
  <c r="F3783" i="19"/>
  <c r="G3784" i="19"/>
  <c r="H3784" i="19" s="1"/>
  <c r="F3784" i="19"/>
  <c r="G3783" i="19"/>
  <c r="H3783" i="19" s="1"/>
  <c r="G3842" i="19"/>
  <c r="H3842" i="19" s="1"/>
  <c r="F3842" i="19"/>
  <c r="G3841" i="19"/>
  <c r="H3841" i="19" s="1"/>
  <c r="F3841" i="19"/>
  <c r="G3881" i="19"/>
  <c r="H3881" i="19" s="1"/>
  <c r="F3881" i="19"/>
  <c r="G3880" i="19"/>
  <c r="H3880" i="19" s="1"/>
  <c r="G340" i="19"/>
  <c r="H340" i="19" s="1"/>
  <c r="G339" i="19"/>
  <c r="H339" i="19" s="1"/>
  <c r="G1267" i="19"/>
  <c r="H1267" i="19" s="1"/>
  <c r="G1309" i="19"/>
  <c r="H1309" i="19" s="1"/>
  <c r="F1309" i="19"/>
  <c r="G1319" i="19"/>
  <c r="H1319" i="19" s="1"/>
  <c r="F1319" i="19"/>
  <c r="F1318" i="19"/>
  <c r="G1364" i="19"/>
  <c r="H1364" i="19" s="1"/>
  <c r="F1364" i="19"/>
  <c r="F1363" i="19"/>
  <c r="G1427" i="19"/>
  <c r="H1427" i="19" s="1"/>
  <c r="G1527" i="19"/>
  <c r="H1527" i="19" s="1"/>
  <c r="F1527" i="19"/>
  <c r="G1526" i="19"/>
  <c r="H1526" i="19" s="1"/>
  <c r="F1526" i="19"/>
  <c r="G1651" i="19"/>
  <c r="H1651" i="19" s="1"/>
  <c r="G1663" i="19"/>
  <c r="H1663" i="19" s="1"/>
  <c r="F1663" i="19"/>
  <c r="G1662" i="19"/>
  <c r="H1662" i="19" s="1"/>
  <c r="F1662" i="19"/>
  <c r="G2175" i="19"/>
  <c r="H2175" i="19" s="1"/>
  <c r="F2175" i="19"/>
  <c r="G2174" i="19"/>
  <c r="H2174" i="19" s="1"/>
  <c r="F2174" i="19"/>
  <c r="G2213" i="19"/>
  <c r="H2213" i="19" s="1"/>
  <c r="F2213" i="19"/>
  <c r="G2227" i="19"/>
  <c r="H2227" i="19" s="1"/>
  <c r="F2328" i="19"/>
  <c r="G2328" i="19"/>
  <c r="H2328" i="19" s="1"/>
  <c r="G2359" i="19"/>
  <c r="H2359" i="19" s="1"/>
  <c r="F2359" i="19"/>
  <c r="G2358" i="19"/>
  <c r="H2358" i="19" s="1"/>
  <c r="G2367" i="19"/>
  <c r="H2367" i="19" s="1"/>
  <c r="F2367" i="19"/>
  <c r="G2366" i="19"/>
  <c r="H2366" i="19" s="1"/>
  <c r="F2366" i="19"/>
  <c r="G2407" i="19"/>
  <c r="H2407" i="19" s="1"/>
  <c r="F2407" i="19"/>
  <c r="F2406" i="19"/>
  <c r="G2406" i="19"/>
  <c r="H2406" i="19" s="1"/>
  <c r="G2421" i="19"/>
  <c r="H2421" i="19" s="1"/>
  <c r="F2421" i="19"/>
  <c r="G2588" i="19"/>
  <c r="H2588" i="19" s="1"/>
  <c r="F2588" i="19"/>
  <c r="G2587" i="19"/>
  <c r="H2587" i="19" s="1"/>
  <c r="F2587" i="19"/>
  <c r="G2629" i="19"/>
  <c r="H2629" i="19" s="1"/>
  <c r="F2629" i="19"/>
  <c r="G2693" i="19"/>
  <c r="H2693" i="19" s="1"/>
  <c r="F2693" i="19"/>
  <c r="G3079" i="19"/>
  <c r="H3079" i="19" s="1"/>
  <c r="F3079" i="19"/>
  <c r="F3078" i="19"/>
  <c r="G3298" i="19"/>
  <c r="H3298" i="19" s="1"/>
  <c r="F3298" i="19"/>
  <c r="G3297" i="19"/>
  <c r="H3297" i="19" s="1"/>
  <c r="F3297" i="19"/>
  <c r="F3359" i="19"/>
  <c r="G3360" i="19"/>
  <c r="H3360" i="19" s="1"/>
  <c r="G3359" i="19"/>
  <c r="H3359" i="19" s="1"/>
  <c r="F3360" i="19"/>
  <c r="F3863" i="19"/>
  <c r="G3864" i="19"/>
  <c r="H3864" i="19" s="1"/>
  <c r="G3863" i="19"/>
  <c r="H3863" i="19" s="1"/>
  <c r="F3864" i="19"/>
  <c r="F3871" i="19"/>
  <c r="G3872" i="19"/>
  <c r="H3872" i="19" s="1"/>
  <c r="F3872" i="19"/>
  <c r="G3871" i="19"/>
  <c r="H3871" i="19" s="1"/>
  <c r="G4781" i="19"/>
  <c r="H4781" i="19" s="1"/>
  <c r="F4781" i="19"/>
  <c r="G4780" i="19"/>
  <c r="H4780" i="19" s="1"/>
  <c r="F4780" i="19"/>
  <c r="G575" i="19"/>
  <c r="H575" i="19" s="1"/>
  <c r="F575" i="19"/>
  <c r="G591" i="19"/>
  <c r="H591" i="19" s="1"/>
  <c r="F591" i="19"/>
  <c r="G600" i="19"/>
  <c r="H600" i="19" s="1"/>
  <c r="G607" i="19"/>
  <c r="H607" i="19" s="1"/>
  <c r="F607" i="19"/>
  <c r="G616" i="19"/>
  <c r="H616" i="19" s="1"/>
  <c r="G623" i="19"/>
  <c r="H623" i="19" s="1"/>
  <c r="F623" i="19"/>
  <c r="G632" i="19"/>
  <c r="H632" i="19" s="1"/>
  <c r="G639" i="19"/>
  <c r="H639" i="19" s="1"/>
  <c r="F639" i="19"/>
  <c r="G648" i="19"/>
  <c r="H648" i="19" s="1"/>
  <c r="G655" i="19"/>
  <c r="H655" i="19" s="1"/>
  <c r="F655" i="19"/>
  <c r="G664" i="19"/>
  <c r="H664" i="19" s="1"/>
  <c r="G671" i="19"/>
  <c r="H671" i="19" s="1"/>
  <c r="F671" i="19"/>
  <c r="G680" i="19"/>
  <c r="H680" i="19" s="1"/>
  <c r="G687" i="19"/>
  <c r="H687" i="19" s="1"/>
  <c r="F687" i="19"/>
  <c r="G696" i="19"/>
  <c r="H696" i="19" s="1"/>
  <c r="G703" i="19"/>
  <c r="H703" i="19" s="1"/>
  <c r="F703" i="19"/>
  <c r="G712" i="19"/>
  <c r="H712" i="19" s="1"/>
  <c r="G719" i="19"/>
  <c r="H719" i="19" s="1"/>
  <c r="F719" i="19"/>
  <c r="G728" i="19"/>
  <c r="H728" i="19" s="1"/>
  <c r="G735" i="19"/>
  <c r="H735" i="19" s="1"/>
  <c r="F735" i="19"/>
  <c r="G744" i="19"/>
  <c r="H744" i="19" s="1"/>
  <c r="G751" i="19"/>
  <c r="H751" i="19" s="1"/>
  <c r="F751" i="19"/>
  <c r="G760" i="19"/>
  <c r="H760" i="19" s="1"/>
  <c r="G767" i="19"/>
  <c r="H767" i="19" s="1"/>
  <c r="F767" i="19"/>
  <c r="G776" i="19"/>
  <c r="H776" i="19" s="1"/>
  <c r="G783" i="19"/>
  <c r="H783" i="19" s="1"/>
  <c r="F783" i="19"/>
  <c r="G792" i="19"/>
  <c r="H792" i="19" s="1"/>
  <c r="G799" i="19"/>
  <c r="H799" i="19" s="1"/>
  <c r="F799" i="19"/>
  <c r="G808" i="19"/>
  <c r="H808" i="19" s="1"/>
  <c r="G815" i="19"/>
  <c r="H815" i="19" s="1"/>
  <c r="F815" i="19"/>
  <c r="G824" i="19"/>
  <c r="H824" i="19" s="1"/>
  <c r="G831" i="19"/>
  <c r="H831" i="19" s="1"/>
  <c r="F831" i="19"/>
  <c r="G840" i="19"/>
  <c r="H840" i="19" s="1"/>
  <c r="G847" i="19"/>
  <c r="H847" i="19" s="1"/>
  <c r="F847" i="19"/>
  <c r="G856" i="19"/>
  <c r="H856" i="19" s="1"/>
  <c r="G863" i="19"/>
  <c r="H863" i="19" s="1"/>
  <c r="F863" i="19"/>
  <c r="G872" i="19"/>
  <c r="H872" i="19" s="1"/>
  <c r="G879" i="19"/>
  <c r="H879" i="19" s="1"/>
  <c r="F879" i="19"/>
  <c r="G888" i="19"/>
  <c r="H888" i="19" s="1"/>
  <c r="G895" i="19"/>
  <c r="H895" i="19" s="1"/>
  <c r="F895" i="19"/>
  <c r="G904" i="19"/>
  <c r="H904" i="19" s="1"/>
  <c r="G911" i="19"/>
  <c r="H911" i="19" s="1"/>
  <c r="F911" i="19"/>
  <c r="G920" i="19"/>
  <c r="H920" i="19" s="1"/>
  <c r="G927" i="19"/>
  <c r="H927" i="19" s="1"/>
  <c r="F927" i="19"/>
  <c r="G936" i="19"/>
  <c r="H936" i="19" s="1"/>
  <c r="G943" i="19"/>
  <c r="H943" i="19" s="1"/>
  <c r="F943" i="19"/>
  <c r="G952" i="19"/>
  <c r="H952" i="19" s="1"/>
  <c r="G959" i="19"/>
  <c r="H959" i="19" s="1"/>
  <c r="F959" i="19"/>
  <c r="G968" i="19"/>
  <c r="H968" i="19" s="1"/>
  <c r="G975" i="19"/>
  <c r="H975" i="19" s="1"/>
  <c r="F975" i="19"/>
  <c r="G984" i="19"/>
  <c r="H984" i="19" s="1"/>
  <c r="G991" i="19"/>
  <c r="H991" i="19" s="1"/>
  <c r="F991" i="19"/>
  <c r="G1000" i="19"/>
  <c r="H1000" i="19" s="1"/>
  <c r="G1007" i="19"/>
  <c r="H1007" i="19" s="1"/>
  <c r="F1007" i="19"/>
  <c r="G1016" i="19"/>
  <c r="H1016" i="19" s="1"/>
  <c r="G1023" i="19"/>
  <c r="H1023" i="19" s="1"/>
  <c r="F1023" i="19"/>
  <c r="G1032" i="19"/>
  <c r="H1032" i="19" s="1"/>
  <c r="G1039" i="19"/>
  <c r="H1039" i="19" s="1"/>
  <c r="F1039" i="19"/>
  <c r="G1048" i="19"/>
  <c r="H1048" i="19" s="1"/>
  <c r="G1055" i="19"/>
  <c r="H1055" i="19" s="1"/>
  <c r="F1055" i="19"/>
  <c r="G1064" i="19"/>
  <c r="H1064" i="19" s="1"/>
  <c r="G1071" i="19"/>
  <c r="H1071" i="19" s="1"/>
  <c r="F1071" i="19"/>
  <c r="G1080" i="19"/>
  <c r="H1080" i="19" s="1"/>
  <c r="G1087" i="19"/>
  <c r="H1087" i="19" s="1"/>
  <c r="F1087" i="19"/>
  <c r="G1096" i="19"/>
  <c r="H1096" i="19" s="1"/>
  <c r="G1103" i="19"/>
  <c r="H1103" i="19" s="1"/>
  <c r="F1103" i="19"/>
  <c r="G1112" i="19"/>
  <c r="H1112" i="19" s="1"/>
  <c r="G1119" i="19"/>
  <c r="H1119" i="19" s="1"/>
  <c r="F1119" i="19"/>
  <c r="G1128" i="19"/>
  <c r="H1128" i="19" s="1"/>
  <c r="G1135" i="19"/>
  <c r="H1135" i="19" s="1"/>
  <c r="F1135" i="19"/>
  <c r="G1144" i="19"/>
  <c r="H1144" i="19" s="1"/>
  <c r="G1151" i="19"/>
  <c r="H1151" i="19" s="1"/>
  <c r="F1151" i="19"/>
  <c r="G1160" i="19"/>
  <c r="H1160" i="19" s="1"/>
  <c r="G1167" i="19"/>
  <c r="H1167" i="19" s="1"/>
  <c r="F1167" i="19"/>
  <c r="G1176" i="19"/>
  <c r="H1176" i="19" s="1"/>
  <c r="G1183" i="19"/>
  <c r="H1183" i="19" s="1"/>
  <c r="F1183" i="19"/>
  <c r="G1195" i="19"/>
  <c r="H1195" i="19" s="1"/>
  <c r="F1195" i="19"/>
  <c r="G1202" i="19"/>
  <c r="H1202" i="19" s="1"/>
  <c r="F1202" i="19"/>
  <c r="G1201" i="19"/>
  <c r="H1201" i="19" s="1"/>
  <c r="F1224" i="19"/>
  <c r="G1224" i="19"/>
  <c r="H1224" i="19" s="1"/>
  <c r="G1226" i="19"/>
  <c r="H1226" i="19" s="1"/>
  <c r="G1229" i="19"/>
  <c r="H1229" i="19" s="1"/>
  <c r="F1229" i="19"/>
  <c r="G1235" i="19"/>
  <c r="H1235" i="19" s="1"/>
  <c r="F1235" i="19"/>
  <c r="F1234" i="19"/>
  <c r="G1271" i="19"/>
  <c r="H1271" i="19" s="1"/>
  <c r="F1271" i="19"/>
  <c r="G1270" i="19"/>
  <c r="H1270" i="19" s="1"/>
  <c r="G1279" i="19"/>
  <c r="H1279" i="19" s="1"/>
  <c r="F1279" i="19"/>
  <c r="G1278" i="19"/>
  <c r="H1278" i="19" s="1"/>
  <c r="F1278" i="19"/>
  <c r="G1333" i="19"/>
  <c r="H1333" i="19" s="1"/>
  <c r="F1333" i="19"/>
  <c r="G1375" i="19"/>
  <c r="H1375" i="19" s="1"/>
  <c r="F1375" i="19"/>
  <c r="F1374" i="19"/>
  <c r="G1399" i="19"/>
  <c r="H1399" i="19" s="1"/>
  <c r="F1399" i="19"/>
  <c r="G1398" i="19"/>
  <c r="H1398" i="19" s="1"/>
  <c r="G1407" i="19"/>
  <c r="H1407" i="19" s="1"/>
  <c r="F1407" i="19"/>
  <c r="G1406" i="19"/>
  <c r="H1406" i="19" s="1"/>
  <c r="F1406" i="19"/>
  <c r="G1469" i="19"/>
  <c r="H1469" i="19" s="1"/>
  <c r="F1488" i="19"/>
  <c r="G1488" i="19"/>
  <c r="H1488" i="19" s="1"/>
  <c r="G1556" i="19"/>
  <c r="H1556" i="19" s="1"/>
  <c r="F1556" i="19"/>
  <c r="F1555" i="19"/>
  <c r="G1564" i="19"/>
  <c r="H1564" i="19" s="1"/>
  <c r="F1564" i="19"/>
  <c r="F1563" i="19"/>
  <c r="G1567" i="19"/>
  <c r="H1567" i="19" s="1"/>
  <c r="F1567" i="19"/>
  <c r="F1566" i="19"/>
  <c r="G1580" i="19"/>
  <c r="H1580" i="19" s="1"/>
  <c r="F1580" i="19"/>
  <c r="F1579" i="19"/>
  <c r="G1588" i="19"/>
  <c r="H1588" i="19" s="1"/>
  <c r="F1588" i="19"/>
  <c r="F1587" i="19"/>
  <c r="G1628" i="19"/>
  <c r="H1628" i="19" s="1"/>
  <c r="F1628" i="19"/>
  <c r="F1627" i="19"/>
  <c r="G1631" i="19"/>
  <c r="H1631" i="19" s="1"/>
  <c r="F1631" i="19"/>
  <c r="F1630" i="19"/>
  <c r="G1655" i="19"/>
  <c r="H1655" i="19" s="1"/>
  <c r="F1655" i="19"/>
  <c r="G1654" i="19"/>
  <c r="H1654" i="19" s="1"/>
  <c r="G1701" i="19"/>
  <c r="H1701" i="19" s="1"/>
  <c r="F1701" i="19"/>
  <c r="F1917" i="19"/>
  <c r="G1917" i="19"/>
  <c r="H1917" i="19" s="1"/>
  <c r="G2047" i="19"/>
  <c r="H2047" i="19" s="1"/>
  <c r="F2047" i="19"/>
  <c r="G2046" i="19"/>
  <c r="H2046" i="19" s="1"/>
  <c r="F2046" i="19"/>
  <c r="G2068" i="19"/>
  <c r="H2068" i="19" s="1"/>
  <c r="F2068" i="19"/>
  <c r="F2067" i="19"/>
  <c r="F2096" i="19"/>
  <c r="G2096" i="19"/>
  <c r="H2096" i="19" s="1"/>
  <c r="G2167" i="19"/>
  <c r="H2167" i="19" s="1"/>
  <c r="F2167" i="19"/>
  <c r="G2166" i="19"/>
  <c r="H2166" i="19" s="1"/>
  <c r="G2205" i="19"/>
  <c r="H2205" i="19" s="1"/>
  <c r="F2205" i="19"/>
  <c r="G2260" i="19"/>
  <c r="H2260" i="19" s="1"/>
  <c r="F2260" i="19"/>
  <c r="F2259" i="19"/>
  <c r="G2356" i="19"/>
  <c r="H2356" i="19" s="1"/>
  <c r="F2356" i="19"/>
  <c r="F2355" i="19"/>
  <c r="G2540" i="19"/>
  <c r="H2540" i="19" s="1"/>
  <c r="F2540" i="19"/>
  <c r="G2548" i="19"/>
  <c r="H2548" i="19" s="1"/>
  <c r="F2548" i="19"/>
  <c r="F2547" i="19"/>
  <c r="G2917" i="19"/>
  <c r="H2917" i="19" s="1"/>
  <c r="F2917" i="19"/>
  <c r="G2997" i="19"/>
  <c r="H2997" i="19" s="1"/>
  <c r="F2997" i="19"/>
  <c r="F3259" i="19"/>
  <c r="G3259" i="19"/>
  <c r="H3259" i="19" s="1"/>
  <c r="F3271" i="19"/>
  <c r="G3272" i="19"/>
  <c r="H3272" i="19" s="1"/>
  <c r="F3272" i="19"/>
  <c r="G3271" i="19"/>
  <c r="H3271" i="19" s="1"/>
  <c r="G3573" i="19"/>
  <c r="H3573" i="19" s="1"/>
  <c r="F3573" i="19"/>
  <c r="F3572" i="19"/>
  <c r="G3572" i="19"/>
  <c r="H3572" i="19" s="1"/>
  <c r="G3821" i="19"/>
  <c r="H3821" i="19" s="1"/>
  <c r="F3821" i="19"/>
  <c r="G3820" i="19"/>
  <c r="H3820" i="19" s="1"/>
  <c r="F3820" i="19"/>
  <c r="G4198" i="19"/>
  <c r="H4198" i="19" s="1"/>
  <c r="F4197" i="19"/>
  <c r="F4198" i="19"/>
  <c r="G4197" i="19"/>
  <c r="H4197" i="19" s="1"/>
  <c r="G1388" i="19"/>
  <c r="H1388" i="19" s="1"/>
  <c r="F1388" i="19"/>
  <c r="G1396" i="19"/>
  <c r="H1396" i="19" s="1"/>
  <c r="F1396" i="19"/>
  <c r="F1395" i="19"/>
  <c r="F1448" i="19"/>
  <c r="G1448" i="19"/>
  <c r="H1448" i="19" s="1"/>
  <c r="F1456" i="19"/>
  <c r="G1456" i="19"/>
  <c r="H1456" i="19" s="1"/>
  <c r="G1500" i="19"/>
  <c r="H1500" i="19" s="1"/>
  <c r="F1500" i="19"/>
  <c r="F1499" i="19"/>
  <c r="G1503" i="19"/>
  <c r="H1503" i="19" s="1"/>
  <c r="F1503" i="19"/>
  <c r="F1502" i="19"/>
  <c r="G1523" i="19"/>
  <c r="H1523" i="19" s="1"/>
  <c r="G1555" i="19"/>
  <c r="H1555" i="19" s="1"/>
  <c r="G1560" i="19"/>
  <c r="H1560" i="19" s="1"/>
  <c r="G1565" i="19"/>
  <c r="H1565" i="19" s="1"/>
  <c r="F1565" i="19"/>
  <c r="G1575" i="19"/>
  <c r="H1575" i="19" s="1"/>
  <c r="F1575" i="19"/>
  <c r="F1574" i="19"/>
  <c r="G1620" i="19"/>
  <c r="H1620" i="19" s="1"/>
  <c r="F1620" i="19"/>
  <c r="F1619" i="19"/>
  <c r="G1661" i="19"/>
  <c r="H1661" i="19" s="1"/>
  <c r="F1680" i="19"/>
  <c r="G1680" i="19"/>
  <c r="H1680" i="19" s="1"/>
  <c r="G1719" i="19"/>
  <c r="H1719" i="19" s="1"/>
  <c r="F1719" i="19"/>
  <c r="G1718" i="19"/>
  <c r="H1718" i="19" s="1"/>
  <c r="G1727" i="19"/>
  <c r="H1727" i="19" s="1"/>
  <c r="F1727" i="19"/>
  <c r="G1726" i="19"/>
  <c r="H1726" i="19" s="1"/>
  <c r="F1726" i="19"/>
  <c r="G1781" i="19"/>
  <c r="H1781" i="19" s="1"/>
  <c r="F1781" i="19"/>
  <c r="G1900" i="19"/>
  <c r="H1900" i="19" s="1"/>
  <c r="F1900" i="19"/>
  <c r="G1908" i="19"/>
  <c r="H1908" i="19" s="1"/>
  <c r="F1908" i="19"/>
  <c r="F1907" i="19"/>
  <c r="F1960" i="19"/>
  <c r="G1960" i="19"/>
  <c r="H1960" i="19" s="1"/>
  <c r="F1968" i="19"/>
  <c r="G1968" i="19"/>
  <c r="H1968" i="19" s="1"/>
  <c r="G2012" i="19"/>
  <c r="H2012" i="19" s="1"/>
  <c r="F2012" i="19"/>
  <c r="F2011" i="19"/>
  <c r="G2015" i="19"/>
  <c r="H2015" i="19" s="1"/>
  <c r="F2015" i="19"/>
  <c r="F2014" i="19"/>
  <c r="G2035" i="19"/>
  <c r="H2035" i="19" s="1"/>
  <c r="G2067" i="19"/>
  <c r="H2067" i="19" s="1"/>
  <c r="G2072" i="19"/>
  <c r="H2072" i="19" s="1"/>
  <c r="G2077" i="19"/>
  <c r="H2077" i="19" s="1"/>
  <c r="F2077" i="19"/>
  <c r="G2087" i="19"/>
  <c r="H2087" i="19" s="1"/>
  <c r="F2087" i="19"/>
  <c r="F2086" i="19"/>
  <c r="G2132" i="19"/>
  <c r="H2132" i="19" s="1"/>
  <c r="F2132" i="19"/>
  <c r="F2131" i="19"/>
  <c r="G2173" i="19"/>
  <c r="H2173" i="19" s="1"/>
  <c r="F2192" i="19"/>
  <c r="G2192" i="19"/>
  <c r="H2192" i="19" s="1"/>
  <c r="G2231" i="19"/>
  <c r="H2231" i="19" s="1"/>
  <c r="F2231" i="19"/>
  <c r="G2230" i="19"/>
  <c r="H2230" i="19" s="1"/>
  <c r="G2239" i="19"/>
  <c r="H2239" i="19" s="1"/>
  <c r="F2239" i="19"/>
  <c r="G2238" i="19"/>
  <c r="H2238" i="19" s="1"/>
  <c r="F2238" i="19"/>
  <c r="G2293" i="19"/>
  <c r="H2293" i="19" s="1"/>
  <c r="F2293" i="19"/>
  <c r="G2412" i="19"/>
  <c r="H2412" i="19" s="1"/>
  <c r="F2412" i="19"/>
  <c r="G2420" i="19"/>
  <c r="H2420" i="19" s="1"/>
  <c r="F2420" i="19"/>
  <c r="F2419" i="19"/>
  <c r="F2472" i="19"/>
  <c r="G2472" i="19"/>
  <c r="H2472" i="19" s="1"/>
  <c r="F2480" i="19"/>
  <c r="G2480" i="19"/>
  <c r="H2480" i="19" s="1"/>
  <c r="G2524" i="19"/>
  <c r="H2524" i="19" s="1"/>
  <c r="F2524" i="19"/>
  <c r="F2523" i="19"/>
  <c r="G2527" i="19"/>
  <c r="H2527" i="19" s="1"/>
  <c r="F2527" i="19"/>
  <c r="F2526" i="19"/>
  <c r="G2547" i="19"/>
  <c r="H2547" i="19" s="1"/>
  <c r="G2581" i="19"/>
  <c r="H2581" i="19" s="1"/>
  <c r="F2581" i="19"/>
  <c r="G2602" i="19"/>
  <c r="H2602" i="19" s="1"/>
  <c r="F2602" i="19"/>
  <c r="G2664" i="19"/>
  <c r="H2664" i="19" s="1"/>
  <c r="F2664" i="19"/>
  <c r="F2712" i="19"/>
  <c r="G2712" i="19"/>
  <c r="H2712" i="19" s="1"/>
  <c r="G2887" i="19"/>
  <c r="H2887" i="19" s="1"/>
  <c r="F2887" i="19"/>
  <c r="F2886" i="19"/>
  <c r="G2919" i="19"/>
  <c r="H2919" i="19" s="1"/>
  <c r="F2919" i="19"/>
  <c r="F2918" i="19"/>
  <c r="G2918" i="19"/>
  <c r="H2918" i="19" s="1"/>
  <c r="F2936" i="19"/>
  <c r="G2936" i="19"/>
  <c r="H2936" i="19" s="1"/>
  <c r="F2968" i="19"/>
  <c r="G2968" i="19"/>
  <c r="H2968" i="19" s="1"/>
  <c r="G3222" i="19"/>
  <c r="H3222" i="19" s="1"/>
  <c r="F3222" i="19"/>
  <c r="G3565" i="19"/>
  <c r="H3565" i="19" s="1"/>
  <c r="F3565" i="19"/>
  <c r="G3564" i="19"/>
  <c r="H3564" i="19" s="1"/>
  <c r="F3564" i="19"/>
  <c r="F3678" i="19"/>
  <c r="G3678" i="19"/>
  <c r="H3678" i="19" s="1"/>
  <c r="G3707" i="19"/>
  <c r="H3707" i="19" s="1"/>
  <c r="F3707" i="19"/>
  <c r="G3810" i="19"/>
  <c r="H3810" i="19" s="1"/>
  <c r="F3810" i="19"/>
  <c r="G3809" i="19"/>
  <c r="H3809" i="19" s="1"/>
  <c r="F3809" i="19"/>
  <c r="F3847" i="19"/>
  <c r="G3848" i="19"/>
  <c r="H3848" i="19" s="1"/>
  <c r="G3847" i="19"/>
  <c r="H3847" i="19" s="1"/>
  <c r="F3848" i="19"/>
  <c r="G4067" i="19"/>
  <c r="H4067" i="19" s="1"/>
  <c r="F4067" i="19"/>
  <c r="G4066" i="19"/>
  <c r="H4066" i="19" s="1"/>
  <c r="F4066" i="19"/>
  <c r="G7283" i="19"/>
  <c r="H7283" i="19" s="1"/>
  <c r="F7283" i="19"/>
  <c r="F1704" i="19"/>
  <c r="G1704" i="19"/>
  <c r="H1704" i="19" s="1"/>
  <c r="F1712" i="19"/>
  <c r="G1712" i="19"/>
  <c r="H1712" i="19" s="1"/>
  <c r="G1756" i="19"/>
  <c r="H1756" i="19" s="1"/>
  <c r="F1756" i="19"/>
  <c r="F1755" i="19"/>
  <c r="G1759" i="19"/>
  <c r="H1759" i="19" s="1"/>
  <c r="F1759" i="19"/>
  <c r="F1758" i="19"/>
  <c r="G1811" i="19"/>
  <c r="H1811" i="19" s="1"/>
  <c r="G1821" i="19"/>
  <c r="H1821" i="19" s="1"/>
  <c r="F1821" i="19"/>
  <c r="G1831" i="19"/>
  <c r="H1831" i="19" s="1"/>
  <c r="F1831" i="19"/>
  <c r="F1830" i="19"/>
  <c r="G1876" i="19"/>
  <c r="H1876" i="19" s="1"/>
  <c r="F1876" i="19"/>
  <c r="F1875" i="19"/>
  <c r="F1936" i="19"/>
  <c r="G1936" i="19"/>
  <c r="H1936" i="19" s="1"/>
  <c r="G1975" i="19"/>
  <c r="H1975" i="19" s="1"/>
  <c r="F1975" i="19"/>
  <c r="G1974" i="19"/>
  <c r="H1974" i="19" s="1"/>
  <c r="G1983" i="19"/>
  <c r="H1983" i="19" s="1"/>
  <c r="F1983" i="19"/>
  <c r="G1982" i="19"/>
  <c r="H1982" i="19" s="1"/>
  <c r="F1982" i="19"/>
  <c r="G2037" i="19"/>
  <c r="H2037" i="19" s="1"/>
  <c r="F2037" i="19"/>
  <c r="G2156" i="19"/>
  <c r="H2156" i="19" s="1"/>
  <c r="F2156" i="19"/>
  <c r="G2164" i="19"/>
  <c r="H2164" i="19" s="1"/>
  <c r="F2164" i="19"/>
  <c r="F2163" i="19"/>
  <c r="F2216" i="19"/>
  <c r="G2216" i="19"/>
  <c r="H2216" i="19" s="1"/>
  <c r="F2224" i="19"/>
  <c r="G2224" i="19"/>
  <c r="H2224" i="19" s="1"/>
  <c r="G2268" i="19"/>
  <c r="H2268" i="19" s="1"/>
  <c r="F2268" i="19"/>
  <c r="F2267" i="19"/>
  <c r="G2271" i="19"/>
  <c r="H2271" i="19" s="1"/>
  <c r="F2271" i="19"/>
  <c r="F2270" i="19"/>
  <c r="G2323" i="19"/>
  <c r="H2323" i="19" s="1"/>
  <c r="G2333" i="19"/>
  <c r="H2333" i="19" s="1"/>
  <c r="F2333" i="19"/>
  <c r="G2343" i="19"/>
  <c r="H2343" i="19" s="1"/>
  <c r="F2343" i="19"/>
  <c r="F2342" i="19"/>
  <c r="G2388" i="19"/>
  <c r="H2388" i="19" s="1"/>
  <c r="F2388" i="19"/>
  <c r="F2387" i="19"/>
  <c r="F2448" i="19"/>
  <c r="G2448" i="19"/>
  <c r="H2448" i="19" s="1"/>
  <c r="G2487" i="19"/>
  <c r="H2487" i="19" s="1"/>
  <c r="F2487" i="19"/>
  <c r="G2486" i="19"/>
  <c r="H2486" i="19" s="1"/>
  <c r="G2495" i="19"/>
  <c r="H2495" i="19" s="1"/>
  <c r="F2495" i="19"/>
  <c r="G2494" i="19"/>
  <c r="H2494" i="19" s="1"/>
  <c r="F2494" i="19"/>
  <c r="G2549" i="19"/>
  <c r="H2549" i="19" s="1"/>
  <c r="F2549" i="19"/>
  <c r="G2639" i="19"/>
  <c r="H2639" i="19" s="1"/>
  <c r="F2639" i="19"/>
  <c r="G2638" i="19"/>
  <c r="H2638" i="19" s="1"/>
  <c r="G2666" i="19"/>
  <c r="H2666" i="19" s="1"/>
  <c r="F2666" i="19"/>
  <c r="G2665" i="19"/>
  <c r="H2665" i="19" s="1"/>
  <c r="G2759" i="19"/>
  <c r="H2759" i="19" s="1"/>
  <c r="F2759" i="19"/>
  <c r="F2758" i="19"/>
  <c r="G2791" i="19"/>
  <c r="H2791" i="19" s="1"/>
  <c r="F2791" i="19"/>
  <c r="F2790" i="19"/>
  <c r="G2790" i="19"/>
  <c r="H2790" i="19" s="1"/>
  <c r="F2808" i="19"/>
  <c r="G2808" i="19"/>
  <c r="H2808" i="19" s="1"/>
  <c r="F2840" i="19"/>
  <c r="G2840" i="19"/>
  <c r="H2840" i="19" s="1"/>
  <c r="G3015" i="19"/>
  <c r="H3015" i="19" s="1"/>
  <c r="F3015" i="19"/>
  <c r="F3014" i="19"/>
  <c r="G3047" i="19"/>
  <c r="H3047" i="19" s="1"/>
  <c r="F3047" i="19"/>
  <c r="F3046" i="19"/>
  <c r="G3046" i="19"/>
  <c r="H3046" i="19" s="1"/>
  <c r="F3064" i="19"/>
  <c r="G3064" i="19"/>
  <c r="H3064" i="19" s="1"/>
  <c r="F3096" i="19"/>
  <c r="G3096" i="19"/>
  <c r="H3096" i="19" s="1"/>
  <c r="G3434" i="19"/>
  <c r="H3434" i="19" s="1"/>
  <c r="F3434" i="19"/>
  <c r="G3433" i="19"/>
  <c r="H3433" i="19" s="1"/>
  <c r="F3433" i="19"/>
  <c r="F3523" i="19"/>
  <c r="G3523" i="19"/>
  <c r="H3523" i="19" s="1"/>
  <c r="F3550" i="19"/>
  <c r="G3550" i="19"/>
  <c r="H3550" i="19" s="1"/>
  <c r="G4190" i="19"/>
  <c r="H4190" i="19" s="1"/>
  <c r="G4189" i="19"/>
  <c r="H4189" i="19" s="1"/>
  <c r="F4190" i="19"/>
  <c r="G4211" i="19"/>
  <c r="H4211" i="19" s="1"/>
  <c r="F4211" i="19"/>
  <c r="G4210" i="19"/>
  <c r="H4210" i="19" s="1"/>
  <c r="F4210" i="19"/>
  <c r="G4816" i="19"/>
  <c r="H4816" i="19" s="1"/>
  <c r="F4816" i="19"/>
  <c r="G4815" i="19"/>
  <c r="H4815" i="19" s="1"/>
  <c r="F4815" i="19"/>
  <c r="G4893" i="19"/>
  <c r="H4893" i="19" s="1"/>
  <c r="F4893" i="19"/>
  <c r="F4892" i="19"/>
  <c r="G1684" i="19"/>
  <c r="H1684" i="19" s="1"/>
  <c r="F1684" i="19"/>
  <c r="F1683" i="19"/>
  <c r="F1744" i="19"/>
  <c r="G1744" i="19"/>
  <c r="H1744" i="19" s="1"/>
  <c r="G1783" i="19"/>
  <c r="H1783" i="19" s="1"/>
  <c r="F1783" i="19"/>
  <c r="G1782" i="19"/>
  <c r="H1782" i="19" s="1"/>
  <c r="G1791" i="19"/>
  <c r="H1791" i="19" s="1"/>
  <c r="F1791" i="19"/>
  <c r="G1790" i="19"/>
  <c r="H1790" i="19" s="1"/>
  <c r="F1790" i="19"/>
  <c r="G1845" i="19"/>
  <c r="H1845" i="19" s="1"/>
  <c r="F1845" i="19"/>
  <c r="G1964" i="19"/>
  <c r="H1964" i="19" s="1"/>
  <c r="F1964" i="19"/>
  <c r="G1972" i="19"/>
  <c r="H1972" i="19" s="1"/>
  <c r="F1972" i="19"/>
  <c r="F1971" i="19"/>
  <c r="F2024" i="19"/>
  <c r="G2024" i="19"/>
  <c r="H2024" i="19" s="1"/>
  <c r="F2032" i="19"/>
  <c r="G2032" i="19"/>
  <c r="H2032" i="19" s="1"/>
  <c r="G2076" i="19"/>
  <c r="H2076" i="19" s="1"/>
  <c r="F2076" i="19"/>
  <c r="F2075" i="19"/>
  <c r="G2079" i="19"/>
  <c r="H2079" i="19" s="1"/>
  <c r="F2079" i="19"/>
  <c r="F2078" i="19"/>
  <c r="G2099" i="19"/>
  <c r="H2099" i="19" s="1"/>
  <c r="G2141" i="19"/>
  <c r="H2141" i="19" s="1"/>
  <c r="F2141" i="19"/>
  <c r="G2151" i="19"/>
  <c r="H2151" i="19" s="1"/>
  <c r="F2151" i="19"/>
  <c r="F2150" i="19"/>
  <c r="G2196" i="19"/>
  <c r="H2196" i="19" s="1"/>
  <c r="F2196" i="19"/>
  <c r="F2195" i="19"/>
  <c r="F2256" i="19"/>
  <c r="G2256" i="19"/>
  <c r="H2256" i="19" s="1"/>
  <c r="G2295" i="19"/>
  <c r="H2295" i="19" s="1"/>
  <c r="F2295" i="19"/>
  <c r="G2294" i="19"/>
  <c r="H2294" i="19" s="1"/>
  <c r="G2303" i="19"/>
  <c r="H2303" i="19" s="1"/>
  <c r="F2303" i="19"/>
  <c r="G2302" i="19"/>
  <c r="H2302" i="19" s="1"/>
  <c r="F2302" i="19"/>
  <c r="G2357" i="19"/>
  <c r="H2357" i="19" s="1"/>
  <c r="F2357" i="19"/>
  <c r="G2476" i="19"/>
  <c r="H2476" i="19" s="1"/>
  <c r="F2476" i="19"/>
  <c r="G2484" i="19"/>
  <c r="H2484" i="19" s="1"/>
  <c r="F2484" i="19"/>
  <c r="F2483" i="19"/>
  <c r="F2536" i="19"/>
  <c r="G2536" i="19"/>
  <c r="H2536" i="19" s="1"/>
  <c r="F2544" i="19"/>
  <c r="G2544" i="19"/>
  <c r="H2544" i="19" s="1"/>
  <c r="G2616" i="19"/>
  <c r="H2616" i="19" s="1"/>
  <c r="F2616" i="19"/>
  <c r="F2624" i="19"/>
  <c r="G2624" i="19"/>
  <c r="H2624" i="19" s="1"/>
  <c r="G2636" i="19"/>
  <c r="H2636" i="19" s="1"/>
  <c r="F2636" i="19"/>
  <c r="G2635" i="19"/>
  <c r="H2635" i="19" s="1"/>
  <c r="F2635" i="19"/>
  <c r="G2676" i="19"/>
  <c r="H2676" i="19" s="1"/>
  <c r="F2676" i="19"/>
  <c r="G2675" i="19"/>
  <c r="H2675" i="19" s="1"/>
  <c r="G2692" i="19"/>
  <c r="H2692" i="19" s="1"/>
  <c r="F2692" i="19"/>
  <c r="G2691" i="19"/>
  <c r="H2691" i="19" s="1"/>
  <c r="F2691" i="19"/>
  <c r="G2805" i="19"/>
  <c r="H2805" i="19" s="1"/>
  <c r="F2805" i="19"/>
  <c r="G3061" i="19"/>
  <c r="H3061" i="19" s="1"/>
  <c r="F3061" i="19"/>
  <c r="G3178" i="19"/>
  <c r="H3178" i="19" s="1"/>
  <c r="F3178" i="19"/>
  <c r="G3177" i="19"/>
  <c r="H3177" i="19" s="1"/>
  <c r="G3309" i="19"/>
  <c r="H3309" i="19" s="1"/>
  <c r="F3309" i="19"/>
  <c r="G3308" i="19"/>
  <c r="H3308" i="19" s="1"/>
  <c r="F3308" i="19"/>
  <c r="F3422" i="19"/>
  <c r="G3422" i="19"/>
  <c r="H3422" i="19" s="1"/>
  <c r="G3451" i="19"/>
  <c r="H3451" i="19" s="1"/>
  <c r="F3451" i="19"/>
  <c r="G3554" i="19"/>
  <c r="H3554" i="19" s="1"/>
  <c r="F3554" i="19"/>
  <c r="G3553" i="19"/>
  <c r="H3553" i="19" s="1"/>
  <c r="F3553" i="19"/>
  <c r="G3693" i="19"/>
  <c r="H3693" i="19" s="1"/>
  <c r="F3693" i="19"/>
  <c r="G3692" i="19"/>
  <c r="H3692" i="19" s="1"/>
  <c r="F3692" i="19"/>
  <c r="G3722" i="19"/>
  <c r="H3722" i="19" s="1"/>
  <c r="F3722" i="19"/>
  <c r="G3721" i="19"/>
  <c r="H3721" i="19" s="1"/>
  <c r="F3721" i="19"/>
  <c r="G3725" i="19"/>
  <c r="H3725" i="19" s="1"/>
  <c r="F3725" i="19"/>
  <c r="G3724" i="19"/>
  <c r="H3724" i="19" s="1"/>
  <c r="F3724" i="19"/>
  <c r="G3782" i="19"/>
  <c r="H3782" i="19" s="1"/>
  <c r="F3782" i="19"/>
  <c r="G3829" i="19"/>
  <c r="H3829" i="19" s="1"/>
  <c r="F3829" i="19"/>
  <c r="F3828" i="19"/>
  <c r="G3828" i="19"/>
  <c r="H3828" i="19" s="1"/>
  <c r="G4387" i="19"/>
  <c r="H4387" i="19" s="1"/>
  <c r="F4387" i="19"/>
  <c r="G4386" i="19"/>
  <c r="H4386" i="19" s="1"/>
  <c r="F4386" i="19"/>
  <c r="F4391" i="19"/>
  <c r="G4391" i="19"/>
  <c r="H4391" i="19" s="1"/>
  <c r="F1552" i="19"/>
  <c r="G1552" i="19"/>
  <c r="H1552" i="19" s="1"/>
  <c r="G1591" i="19"/>
  <c r="H1591" i="19" s="1"/>
  <c r="F1591" i="19"/>
  <c r="G1590" i="19"/>
  <c r="H1590" i="19" s="1"/>
  <c r="G1599" i="19"/>
  <c r="H1599" i="19" s="1"/>
  <c r="F1599" i="19"/>
  <c r="G1598" i="19"/>
  <c r="H1598" i="19" s="1"/>
  <c r="F1598" i="19"/>
  <c r="G1653" i="19"/>
  <c r="H1653" i="19" s="1"/>
  <c r="F1653" i="19"/>
  <c r="G1772" i="19"/>
  <c r="H1772" i="19" s="1"/>
  <c r="F1772" i="19"/>
  <c r="G1780" i="19"/>
  <c r="H1780" i="19" s="1"/>
  <c r="F1780" i="19"/>
  <c r="F1779" i="19"/>
  <c r="F1832" i="19"/>
  <c r="G1832" i="19"/>
  <c r="H1832" i="19" s="1"/>
  <c r="F1840" i="19"/>
  <c r="G1840" i="19"/>
  <c r="H1840" i="19" s="1"/>
  <c r="G1884" i="19"/>
  <c r="H1884" i="19" s="1"/>
  <c r="F1884" i="19"/>
  <c r="F1883" i="19"/>
  <c r="G1887" i="19"/>
  <c r="H1887" i="19" s="1"/>
  <c r="F1887" i="19"/>
  <c r="F1886" i="19"/>
  <c r="G1939" i="19"/>
  <c r="H1939" i="19" s="1"/>
  <c r="G1944" i="19"/>
  <c r="H1944" i="19" s="1"/>
  <c r="G1949" i="19"/>
  <c r="H1949" i="19" s="1"/>
  <c r="F1949" i="19"/>
  <c r="G1959" i="19"/>
  <c r="H1959" i="19" s="1"/>
  <c r="F1959" i="19"/>
  <c r="F1958" i="19"/>
  <c r="G2004" i="19"/>
  <c r="H2004" i="19" s="1"/>
  <c r="F2004" i="19"/>
  <c r="F2003" i="19"/>
  <c r="G2045" i="19"/>
  <c r="H2045" i="19" s="1"/>
  <c r="F2064" i="19"/>
  <c r="G2064" i="19"/>
  <c r="H2064" i="19" s="1"/>
  <c r="G2103" i="19"/>
  <c r="H2103" i="19" s="1"/>
  <c r="F2103" i="19"/>
  <c r="G2102" i="19"/>
  <c r="H2102" i="19" s="1"/>
  <c r="G2111" i="19"/>
  <c r="H2111" i="19" s="1"/>
  <c r="F2111" i="19"/>
  <c r="G2110" i="19"/>
  <c r="H2110" i="19" s="1"/>
  <c r="F2110" i="19"/>
  <c r="G2165" i="19"/>
  <c r="H2165" i="19" s="1"/>
  <c r="F2165" i="19"/>
  <c r="G2284" i="19"/>
  <c r="H2284" i="19" s="1"/>
  <c r="F2284" i="19"/>
  <c r="G2292" i="19"/>
  <c r="H2292" i="19" s="1"/>
  <c r="F2292" i="19"/>
  <c r="F2291" i="19"/>
  <c r="F2344" i="19"/>
  <c r="G2344" i="19"/>
  <c r="H2344" i="19" s="1"/>
  <c r="F2352" i="19"/>
  <c r="G2352" i="19"/>
  <c r="H2352" i="19" s="1"/>
  <c r="G2396" i="19"/>
  <c r="H2396" i="19" s="1"/>
  <c r="F2396" i="19"/>
  <c r="F2395" i="19"/>
  <c r="G2399" i="19"/>
  <c r="H2399" i="19" s="1"/>
  <c r="F2399" i="19"/>
  <c r="F2398" i="19"/>
  <c r="G2451" i="19"/>
  <c r="H2451" i="19" s="1"/>
  <c r="G2456" i="19"/>
  <c r="H2456" i="19" s="1"/>
  <c r="G2461" i="19"/>
  <c r="H2461" i="19" s="1"/>
  <c r="F2461" i="19"/>
  <c r="G2471" i="19"/>
  <c r="H2471" i="19" s="1"/>
  <c r="F2471" i="19"/>
  <c r="F2470" i="19"/>
  <c r="G2516" i="19"/>
  <c r="H2516" i="19" s="1"/>
  <c r="F2516" i="19"/>
  <c r="F2515" i="19"/>
  <c r="G2557" i="19"/>
  <c r="H2557" i="19" s="1"/>
  <c r="F2601" i="19"/>
  <c r="G2601" i="19"/>
  <c r="H2601" i="19" s="1"/>
  <c r="G2663" i="19"/>
  <c r="H2663" i="19" s="1"/>
  <c r="F2663" i="19"/>
  <c r="G2662" i="19"/>
  <c r="H2662" i="19" s="1"/>
  <c r="F2662" i="19"/>
  <c r="G2727" i="19"/>
  <c r="H2727" i="19" s="1"/>
  <c r="F2727" i="19"/>
  <c r="F2726" i="19"/>
  <c r="G2726" i="19"/>
  <c r="H2726" i="19" s="1"/>
  <c r="F2744" i="19"/>
  <c r="G2744" i="19"/>
  <c r="H2744" i="19" s="1"/>
  <c r="F2776" i="19"/>
  <c r="G2776" i="19"/>
  <c r="H2776" i="19" s="1"/>
  <c r="G2951" i="19"/>
  <c r="H2951" i="19" s="1"/>
  <c r="F2951" i="19"/>
  <c r="F2950" i="19"/>
  <c r="G2983" i="19"/>
  <c r="H2983" i="19" s="1"/>
  <c r="F2983" i="19"/>
  <c r="F2982" i="19"/>
  <c r="G2982" i="19"/>
  <c r="H2982" i="19" s="1"/>
  <c r="F3000" i="19"/>
  <c r="G3000" i="19"/>
  <c r="H3000" i="19" s="1"/>
  <c r="F3032" i="19"/>
  <c r="G3032" i="19"/>
  <c r="H3032" i="19" s="1"/>
  <c r="F3527" i="19"/>
  <c r="G3528" i="19"/>
  <c r="H3528" i="19" s="1"/>
  <c r="F3528" i="19"/>
  <c r="G3527" i="19"/>
  <c r="H3527" i="19" s="1"/>
  <c r="F3615" i="19"/>
  <c r="G3616" i="19"/>
  <c r="H3616" i="19" s="1"/>
  <c r="G3615" i="19"/>
  <c r="H3615" i="19" s="1"/>
  <c r="G3734" i="19"/>
  <c r="H3734" i="19" s="1"/>
  <c r="F3734" i="19"/>
  <c r="F3975" i="19"/>
  <c r="G3975" i="19"/>
  <c r="H3975" i="19" s="1"/>
  <c r="F3974" i="19"/>
  <c r="G4222" i="19"/>
  <c r="H4222" i="19" s="1"/>
  <c r="G4221" i="19"/>
  <c r="H4221" i="19" s="1"/>
  <c r="F4221" i="19"/>
  <c r="F4222" i="19"/>
  <c r="F4264" i="19"/>
  <c r="G4264" i="19"/>
  <c r="H4264" i="19" s="1"/>
  <c r="F4489" i="19"/>
  <c r="G4489" i="19"/>
  <c r="H4489" i="19" s="1"/>
  <c r="G4488" i="19"/>
  <c r="H4488" i="19" s="1"/>
  <c r="G1186" i="19"/>
  <c r="H1186" i="19" s="1"/>
  <c r="F1212" i="19"/>
  <c r="G1243" i="19"/>
  <c r="H1243" i="19" s="1"/>
  <c r="G1247" i="19"/>
  <c r="H1247" i="19" s="1"/>
  <c r="F1247" i="19"/>
  <c r="G1284" i="19"/>
  <c r="H1284" i="19" s="1"/>
  <c r="F1284" i="19"/>
  <c r="G1295" i="19"/>
  <c r="H1295" i="19" s="1"/>
  <c r="F1295" i="19"/>
  <c r="G1315" i="19"/>
  <c r="H1315" i="19" s="1"/>
  <c r="G1348" i="19"/>
  <c r="H1348" i="19" s="1"/>
  <c r="F1348" i="19"/>
  <c r="G1359" i="19"/>
  <c r="H1359" i="19" s="1"/>
  <c r="F1359" i="19"/>
  <c r="G1379" i="19"/>
  <c r="H1379" i="19" s="1"/>
  <c r="G1412" i="19"/>
  <c r="H1412" i="19" s="1"/>
  <c r="F1412" i="19"/>
  <c r="G1423" i="19"/>
  <c r="H1423" i="19" s="1"/>
  <c r="F1423" i="19"/>
  <c r="G1443" i="19"/>
  <c r="H1443" i="19" s="1"/>
  <c r="G1476" i="19"/>
  <c r="H1476" i="19" s="1"/>
  <c r="F1476" i="19"/>
  <c r="G1487" i="19"/>
  <c r="H1487" i="19" s="1"/>
  <c r="F1487" i="19"/>
  <c r="G1507" i="19"/>
  <c r="H1507" i="19" s="1"/>
  <c r="G1540" i="19"/>
  <c r="H1540" i="19" s="1"/>
  <c r="F1540" i="19"/>
  <c r="G1551" i="19"/>
  <c r="H1551" i="19" s="1"/>
  <c r="F1551" i="19"/>
  <c r="G1571" i="19"/>
  <c r="H1571" i="19" s="1"/>
  <c r="G1604" i="19"/>
  <c r="H1604" i="19" s="1"/>
  <c r="F1604" i="19"/>
  <c r="G1615" i="19"/>
  <c r="H1615" i="19" s="1"/>
  <c r="F1615" i="19"/>
  <c r="G1635" i="19"/>
  <c r="H1635" i="19" s="1"/>
  <c r="G1668" i="19"/>
  <c r="H1668" i="19" s="1"/>
  <c r="F1668" i="19"/>
  <c r="G1679" i="19"/>
  <c r="H1679" i="19" s="1"/>
  <c r="F1679" i="19"/>
  <c r="G1699" i="19"/>
  <c r="H1699" i="19" s="1"/>
  <c r="G1732" i="19"/>
  <c r="H1732" i="19" s="1"/>
  <c r="F1732" i="19"/>
  <c r="G1743" i="19"/>
  <c r="H1743" i="19" s="1"/>
  <c r="F1743" i="19"/>
  <c r="G1763" i="19"/>
  <c r="H1763" i="19" s="1"/>
  <c r="G1796" i="19"/>
  <c r="H1796" i="19" s="1"/>
  <c r="F1796" i="19"/>
  <c r="G1807" i="19"/>
  <c r="H1807" i="19" s="1"/>
  <c r="F1807" i="19"/>
  <c r="G1827" i="19"/>
  <c r="H1827" i="19" s="1"/>
  <c r="G1860" i="19"/>
  <c r="H1860" i="19" s="1"/>
  <c r="F1860" i="19"/>
  <c r="G1871" i="19"/>
  <c r="H1871" i="19" s="1"/>
  <c r="F1871" i="19"/>
  <c r="G1891" i="19"/>
  <c r="H1891" i="19" s="1"/>
  <c r="G1924" i="19"/>
  <c r="H1924" i="19" s="1"/>
  <c r="F1924" i="19"/>
  <c r="G1935" i="19"/>
  <c r="H1935" i="19" s="1"/>
  <c r="F1935" i="19"/>
  <c r="G1955" i="19"/>
  <c r="H1955" i="19" s="1"/>
  <c r="G1988" i="19"/>
  <c r="H1988" i="19" s="1"/>
  <c r="F1988" i="19"/>
  <c r="G1999" i="19"/>
  <c r="H1999" i="19" s="1"/>
  <c r="F1999" i="19"/>
  <c r="G2019" i="19"/>
  <c r="H2019" i="19" s="1"/>
  <c r="G2052" i="19"/>
  <c r="H2052" i="19" s="1"/>
  <c r="F2052" i="19"/>
  <c r="G2063" i="19"/>
  <c r="H2063" i="19" s="1"/>
  <c r="F2063" i="19"/>
  <c r="G2083" i="19"/>
  <c r="H2083" i="19" s="1"/>
  <c r="G2116" i="19"/>
  <c r="H2116" i="19" s="1"/>
  <c r="F2116" i="19"/>
  <c r="G2127" i="19"/>
  <c r="H2127" i="19" s="1"/>
  <c r="F2127" i="19"/>
  <c r="G2147" i="19"/>
  <c r="H2147" i="19" s="1"/>
  <c r="G2180" i="19"/>
  <c r="H2180" i="19" s="1"/>
  <c r="F2180" i="19"/>
  <c r="G2191" i="19"/>
  <c r="H2191" i="19" s="1"/>
  <c r="F2191" i="19"/>
  <c r="G2244" i="19"/>
  <c r="H2244" i="19" s="1"/>
  <c r="F2244" i="19"/>
  <c r="G2255" i="19"/>
  <c r="H2255" i="19" s="1"/>
  <c r="F2255" i="19"/>
  <c r="G2308" i="19"/>
  <c r="H2308" i="19" s="1"/>
  <c r="F2308" i="19"/>
  <c r="G2319" i="19"/>
  <c r="H2319" i="19" s="1"/>
  <c r="F2319" i="19"/>
  <c r="G2372" i="19"/>
  <c r="H2372" i="19" s="1"/>
  <c r="F2372" i="19"/>
  <c r="G2383" i="19"/>
  <c r="H2383" i="19" s="1"/>
  <c r="F2383" i="19"/>
  <c r="G2436" i="19"/>
  <c r="H2436" i="19" s="1"/>
  <c r="F2436" i="19"/>
  <c r="G2447" i="19"/>
  <c r="H2447" i="19" s="1"/>
  <c r="F2447" i="19"/>
  <c r="G2500" i="19"/>
  <c r="H2500" i="19" s="1"/>
  <c r="F2500" i="19"/>
  <c r="G2511" i="19"/>
  <c r="H2511" i="19" s="1"/>
  <c r="F2511" i="19"/>
  <c r="G2564" i="19"/>
  <c r="H2564" i="19" s="1"/>
  <c r="F2564" i="19"/>
  <c r="G2576" i="19"/>
  <c r="H2576" i="19" s="1"/>
  <c r="F2576" i="19"/>
  <c r="G2656" i="19"/>
  <c r="H2656" i="19" s="1"/>
  <c r="F2656" i="19"/>
  <c r="G2690" i="19"/>
  <c r="H2690" i="19" s="1"/>
  <c r="G2689" i="19"/>
  <c r="H2689" i="19" s="1"/>
  <c r="G2698" i="19"/>
  <c r="H2698" i="19" s="1"/>
  <c r="G2697" i="19"/>
  <c r="H2697" i="19" s="1"/>
  <c r="F2698" i="19"/>
  <c r="F2728" i="19"/>
  <c r="G2728" i="19"/>
  <c r="H2728" i="19" s="1"/>
  <c r="G2743" i="19"/>
  <c r="H2743" i="19" s="1"/>
  <c r="F2743" i="19"/>
  <c r="F2742" i="19"/>
  <c r="F2792" i="19"/>
  <c r="G2792" i="19"/>
  <c r="H2792" i="19" s="1"/>
  <c r="G2807" i="19"/>
  <c r="H2807" i="19" s="1"/>
  <c r="F2807" i="19"/>
  <c r="F2806" i="19"/>
  <c r="F2856" i="19"/>
  <c r="G2856" i="19"/>
  <c r="H2856" i="19" s="1"/>
  <c r="G2871" i="19"/>
  <c r="H2871" i="19" s="1"/>
  <c r="F2871" i="19"/>
  <c r="F2870" i="19"/>
  <c r="F2920" i="19"/>
  <c r="G2920" i="19"/>
  <c r="H2920" i="19" s="1"/>
  <c r="G2935" i="19"/>
  <c r="H2935" i="19" s="1"/>
  <c r="F2935" i="19"/>
  <c r="F2934" i="19"/>
  <c r="F2984" i="19"/>
  <c r="G2984" i="19"/>
  <c r="H2984" i="19" s="1"/>
  <c r="G2999" i="19"/>
  <c r="H2999" i="19" s="1"/>
  <c r="F2999" i="19"/>
  <c r="F2998" i="19"/>
  <c r="F3048" i="19"/>
  <c r="G3048" i="19"/>
  <c r="H3048" i="19" s="1"/>
  <c r="G3063" i="19"/>
  <c r="H3063" i="19" s="1"/>
  <c r="F3063" i="19"/>
  <c r="F3062" i="19"/>
  <c r="F3112" i="19"/>
  <c r="G3112" i="19"/>
  <c r="H3112" i="19" s="1"/>
  <c r="G3140" i="19"/>
  <c r="H3140" i="19" s="1"/>
  <c r="F3140" i="19"/>
  <c r="G3152" i="19"/>
  <c r="H3152" i="19" s="1"/>
  <c r="F3152" i="19"/>
  <c r="G3151" i="19"/>
  <c r="H3151" i="19" s="1"/>
  <c r="F3151" i="19"/>
  <c r="G3192" i="19"/>
  <c r="H3192" i="19" s="1"/>
  <c r="F3192" i="19"/>
  <c r="G3191" i="19"/>
  <c r="H3191" i="19" s="1"/>
  <c r="F3191" i="19"/>
  <c r="F3195" i="19"/>
  <c r="G3195" i="19"/>
  <c r="H3195" i="19" s="1"/>
  <c r="G3262" i="19"/>
  <c r="H3262" i="19" s="1"/>
  <c r="F3262" i="19"/>
  <c r="G3306" i="19"/>
  <c r="H3306" i="19" s="1"/>
  <c r="F3306" i="19"/>
  <c r="G3305" i="19"/>
  <c r="H3305" i="19" s="1"/>
  <c r="F3305" i="19"/>
  <c r="G3445" i="19"/>
  <c r="H3445" i="19" s="1"/>
  <c r="F3445" i="19"/>
  <c r="G3444" i="19"/>
  <c r="H3444" i="19" s="1"/>
  <c r="F3444" i="19"/>
  <c r="G3518" i="19"/>
  <c r="H3518" i="19" s="1"/>
  <c r="F3518" i="19"/>
  <c r="G3562" i="19"/>
  <c r="H3562" i="19" s="1"/>
  <c r="F3562" i="19"/>
  <c r="G3561" i="19"/>
  <c r="H3561" i="19" s="1"/>
  <c r="F3561" i="19"/>
  <c r="G3701" i="19"/>
  <c r="H3701" i="19" s="1"/>
  <c r="F3701" i="19"/>
  <c r="G3700" i="19"/>
  <c r="H3700" i="19" s="1"/>
  <c r="F3700" i="19"/>
  <c r="G3774" i="19"/>
  <c r="H3774" i="19" s="1"/>
  <c r="F3774" i="19"/>
  <c r="G3818" i="19"/>
  <c r="H3818" i="19" s="1"/>
  <c r="F3818" i="19"/>
  <c r="G3817" i="19"/>
  <c r="H3817" i="19" s="1"/>
  <c r="F3817" i="19"/>
  <c r="G4049" i="19"/>
  <c r="H4049" i="19" s="1"/>
  <c r="F4049" i="19"/>
  <c r="G4158" i="19"/>
  <c r="H4158" i="19" s="1"/>
  <c r="G4157" i="19"/>
  <c r="H4157" i="19" s="1"/>
  <c r="F4158" i="19"/>
  <c r="F4157" i="19"/>
  <c r="F4416" i="19"/>
  <c r="F4415" i="19"/>
  <c r="G4416" i="19"/>
  <c r="H4416" i="19" s="1"/>
  <c r="G4420" i="19"/>
  <c r="H4420" i="19" s="1"/>
  <c r="F4420" i="19"/>
  <c r="G5093" i="19"/>
  <c r="H5093" i="19" s="1"/>
  <c r="F5093" i="19"/>
  <c r="F5092" i="19"/>
  <c r="G338" i="19"/>
  <c r="H338" i="19" s="1"/>
  <c r="G346" i="19"/>
  <c r="H346" i="19" s="1"/>
  <c r="G354" i="19"/>
  <c r="H354" i="19" s="1"/>
  <c r="G362" i="19"/>
  <c r="H362" i="19" s="1"/>
  <c r="G370" i="19"/>
  <c r="H370" i="19" s="1"/>
  <c r="G378" i="19"/>
  <c r="H378" i="19" s="1"/>
  <c r="G386" i="19"/>
  <c r="H386" i="19" s="1"/>
  <c r="G394" i="19"/>
  <c r="H394" i="19" s="1"/>
  <c r="G402" i="19"/>
  <c r="H402" i="19" s="1"/>
  <c r="G410" i="19"/>
  <c r="H410" i="19" s="1"/>
  <c r="G418" i="19"/>
  <c r="H418" i="19" s="1"/>
  <c r="G426" i="19"/>
  <c r="H426" i="19" s="1"/>
  <c r="G434" i="19"/>
  <c r="H434" i="19" s="1"/>
  <c r="G442" i="19"/>
  <c r="H442" i="19" s="1"/>
  <c r="G450" i="19"/>
  <c r="H450" i="19" s="1"/>
  <c r="G458" i="19"/>
  <c r="H458" i="19" s="1"/>
  <c r="G466" i="19"/>
  <c r="H466" i="19" s="1"/>
  <c r="G474" i="19"/>
  <c r="H474" i="19" s="1"/>
  <c r="G482" i="19"/>
  <c r="H482" i="19" s="1"/>
  <c r="G490" i="19"/>
  <c r="H490" i="19" s="1"/>
  <c r="G498" i="19"/>
  <c r="H498" i="19" s="1"/>
  <c r="G506" i="19"/>
  <c r="H506" i="19" s="1"/>
  <c r="G514" i="19"/>
  <c r="H514" i="19" s="1"/>
  <c r="G522" i="19"/>
  <c r="H522" i="19" s="1"/>
  <c r="G530" i="19"/>
  <c r="H530" i="19" s="1"/>
  <c r="G538" i="19"/>
  <c r="H538" i="19" s="1"/>
  <c r="G546" i="19"/>
  <c r="H546" i="19" s="1"/>
  <c r="G554" i="19"/>
  <c r="H554" i="19" s="1"/>
  <c r="G562" i="19"/>
  <c r="H562" i="19" s="1"/>
  <c r="G570" i="19"/>
  <c r="H570" i="19" s="1"/>
  <c r="G578" i="19"/>
  <c r="H578" i="19" s="1"/>
  <c r="G586" i="19"/>
  <c r="H586" i="19" s="1"/>
  <c r="G594" i="19"/>
  <c r="H594" i="19" s="1"/>
  <c r="G602" i="19"/>
  <c r="H602" i="19" s="1"/>
  <c r="G610" i="19"/>
  <c r="H610" i="19" s="1"/>
  <c r="G618" i="19"/>
  <c r="H618" i="19" s="1"/>
  <c r="G626" i="19"/>
  <c r="H626" i="19" s="1"/>
  <c r="G634" i="19"/>
  <c r="H634" i="19" s="1"/>
  <c r="G642" i="19"/>
  <c r="H642" i="19" s="1"/>
  <c r="G650" i="19"/>
  <c r="H650" i="19" s="1"/>
  <c r="G658" i="19"/>
  <c r="H658" i="19" s="1"/>
  <c r="G666" i="19"/>
  <c r="H666" i="19" s="1"/>
  <c r="G674" i="19"/>
  <c r="H674" i="19" s="1"/>
  <c r="G682" i="19"/>
  <c r="H682" i="19" s="1"/>
  <c r="G690" i="19"/>
  <c r="H690" i="19" s="1"/>
  <c r="G698" i="19"/>
  <c r="H698" i="19" s="1"/>
  <c r="G706" i="19"/>
  <c r="H706" i="19" s="1"/>
  <c r="G714" i="19"/>
  <c r="H714" i="19" s="1"/>
  <c r="G722" i="19"/>
  <c r="H722" i="19" s="1"/>
  <c r="G730" i="19"/>
  <c r="H730" i="19" s="1"/>
  <c r="G738" i="19"/>
  <c r="H738" i="19" s="1"/>
  <c r="G746" i="19"/>
  <c r="H746" i="19" s="1"/>
  <c r="G754" i="19"/>
  <c r="H754" i="19" s="1"/>
  <c r="G762" i="19"/>
  <c r="H762" i="19" s="1"/>
  <c r="G770" i="19"/>
  <c r="H770" i="19" s="1"/>
  <c r="G778" i="19"/>
  <c r="H778" i="19" s="1"/>
  <c r="G786" i="19"/>
  <c r="H786" i="19" s="1"/>
  <c r="G794" i="19"/>
  <c r="H794" i="19" s="1"/>
  <c r="G802" i="19"/>
  <c r="H802" i="19" s="1"/>
  <c r="G810" i="19"/>
  <c r="H810" i="19" s="1"/>
  <c r="G818" i="19"/>
  <c r="H818" i="19" s="1"/>
  <c r="G826" i="19"/>
  <c r="H826" i="19" s="1"/>
  <c r="G834" i="19"/>
  <c r="H834" i="19" s="1"/>
  <c r="G842" i="19"/>
  <c r="H842" i="19" s="1"/>
  <c r="G850" i="19"/>
  <c r="H850" i="19" s="1"/>
  <c r="G858" i="19"/>
  <c r="H858" i="19" s="1"/>
  <c r="G866" i="19"/>
  <c r="H866" i="19" s="1"/>
  <c r="G874" i="19"/>
  <c r="H874" i="19" s="1"/>
  <c r="G882" i="19"/>
  <c r="H882" i="19" s="1"/>
  <c r="G890" i="19"/>
  <c r="H890" i="19" s="1"/>
  <c r="G898" i="19"/>
  <c r="H898" i="19" s="1"/>
  <c r="G906" i="19"/>
  <c r="H906" i="19" s="1"/>
  <c r="G914" i="19"/>
  <c r="H914" i="19" s="1"/>
  <c r="G922" i="19"/>
  <c r="H922" i="19" s="1"/>
  <c r="G930" i="19"/>
  <c r="H930" i="19" s="1"/>
  <c r="G938" i="19"/>
  <c r="H938" i="19" s="1"/>
  <c r="G946" i="19"/>
  <c r="H946" i="19" s="1"/>
  <c r="G954" i="19"/>
  <c r="H954" i="19" s="1"/>
  <c r="G962" i="19"/>
  <c r="H962" i="19" s="1"/>
  <c r="G970" i="19"/>
  <c r="H970" i="19" s="1"/>
  <c r="G978" i="19"/>
  <c r="H978" i="19" s="1"/>
  <c r="G986" i="19"/>
  <c r="H986" i="19" s="1"/>
  <c r="G994" i="19"/>
  <c r="H994" i="19" s="1"/>
  <c r="G1002" i="19"/>
  <c r="H1002" i="19" s="1"/>
  <c r="G1010" i="19"/>
  <c r="H1010" i="19" s="1"/>
  <c r="G1018" i="19"/>
  <c r="H1018" i="19" s="1"/>
  <c r="G1026" i="19"/>
  <c r="H1026" i="19" s="1"/>
  <c r="G1034" i="19"/>
  <c r="H1034" i="19" s="1"/>
  <c r="G1042" i="19"/>
  <c r="H1042" i="19" s="1"/>
  <c r="G1050" i="19"/>
  <c r="H1050" i="19" s="1"/>
  <c r="G1058" i="19"/>
  <c r="H1058" i="19" s="1"/>
  <c r="G1066" i="19"/>
  <c r="H1066" i="19" s="1"/>
  <c r="G1074" i="19"/>
  <c r="H1074" i="19" s="1"/>
  <c r="G1082" i="19"/>
  <c r="H1082" i="19" s="1"/>
  <c r="G1090" i="19"/>
  <c r="H1090" i="19" s="1"/>
  <c r="G1098" i="19"/>
  <c r="H1098" i="19" s="1"/>
  <c r="G1106" i="19"/>
  <c r="H1106" i="19" s="1"/>
  <c r="G1114" i="19"/>
  <c r="H1114" i="19" s="1"/>
  <c r="G1122" i="19"/>
  <c r="H1122" i="19" s="1"/>
  <c r="G1130" i="19"/>
  <c r="H1130" i="19" s="1"/>
  <c r="G1138" i="19"/>
  <c r="H1138" i="19" s="1"/>
  <c r="G1146" i="19"/>
  <c r="H1146" i="19" s="1"/>
  <c r="G1154" i="19"/>
  <c r="H1154" i="19" s="1"/>
  <c r="G1162" i="19"/>
  <c r="H1162" i="19" s="1"/>
  <c r="G1170" i="19"/>
  <c r="H1170" i="19" s="1"/>
  <c r="G1178" i="19"/>
  <c r="H1178" i="19" s="1"/>
  <c r="F1210" i="19"/>
  <c r="G1219" i="19"/>
  <c r="H1219" i="19" s="1"/>
  <c r="G1223" i="19"/>
  <c r="H1223" i="19" s="1"/>
  <c r="F1223" i="19"/>
  <c r="F1252" i="19"/>
  <c r="G1276" i="19"/>
  <c r="H1276" i="19" s="1"/>
  <c r="F1276" i="19"/>
  <c r="G1287" i="19"/>
  <c r="H1287" i="19" s="1"/>
  <c r="F1287" i="19"/>
  <c r="G1307" i="19"/>
  <c r="H1307" i="19" s="1"/>
  <c r="G1340" i="19"/>
  <c r="H1340" i="19" s="1"/>
  <c r="F1340" i="19"/>
  <c r="G1351" i="19"/>
  <c r="H1351" i="19" s="1"/>
  <c r="F1351" i="19"/>
  <c r="G1371" i="19"/>
  <c r="H1371" i="19" s="1"/>
  <c r="G1404" i="19"/>
  <c r="H1404" i="19" s="1"/>
  <c r="F1404" i="19"/>
  <c r="G1415" i="19"/>
  <c r="H1415" i="19" s="1"/>
  <c r="F1415" i="19"/>
  <c r="G1435" i="19"/>
  <c r="H1435" i="19" s="1"/>
  <c r="G1468" i="19"/>
  <c r="H1468" i="19" s="1"/>
  <c r="F1468" i="19"/>
  <c r="G1479" i="19"/>
  <c r="H1479" i="19" s="1"/>
  <c r="F1479" i="19"/>
  <c r="G1499" i="19"/>
  <c r="H1499" i="19" s="1"/>
  <c r="G1532" i="19"/>
  <c r="H1532" i="19" s="1"/>
  <c r="F1532" i="19"/>
  <c r="G1543" i="19"/>
  <c r="H1543" i="19" s="1"/>
  <c r="F1543" i="19"/>
  <c r="G1563" i="19"/>
  <c r="H1563" i="19" s="1"/>
  <c r="G1596" i="19"/>
  <c r="H1596" i="19" s="1"/>
  <c r="F1596" i="19"/>
  <c r="G1607" i="19"/>
  <c r="H1607" i="19" s="1"/>
  <c r="F1607" i="19"/>
  <c r="G1627" i="19"/>
  <c r="H1627" i="19" s="1"/>
  <c r="G1660" i="19"/>
  <c r="H1660" i="19" s="1"/>
  <c r="F1660" i="19"/>
  <c r="G1671" i="19"/>
  <c r="H1671" i="19" s="1"/>
  <c r="F1671" i="19"/>
  <c r="G1691" i="19"/>
  <c r="H1691" i="19" s="1"/>
  <c r="G1724" i="19"/>
  <c r="H1724" i="19" s="1"/>
  <c r="F1724" i="19"/>
  <c r="G1735" i="19"/>
  <c r="H1735" i="19" s="1"/>
  <c r="F1735" i="19"/>
  <c r="G1755" i="19"/>
  <c r="H1755" i="19" s="1"/>
  <c r="G1788" i="19"/>
  <c r="H1788" i="19" s="1"/>
  <c r="F1788" i="19"/>
  <c r="G1799" i="19"/>
  <c r="H1799" i="19" s="1"/>
  <c r="F1799" i="19"/>
  <c r="G1819" i="19"/>
  <c r="H1819" i="19" s="1"/>
  <c r="G1852" i="19"/>
  <c r="H1852" i="19" s="1"/>
  <c r="F1852" i="19"/>
  <c r="G1863" i="19"/>
  <c r="H1863" i="19" s="1"/>
  <c r="F1863" i="19"/>
  <c r="G1883" i="19"/>
  <c r="H1883" i="19" s="1"/>
  <c r="G1916" i="19"/>
  <c r="H1916" i="19" s="1"/>
  <c r="F1916" i="19"/>
  <c r="G1927" i="19"/>
  <c r="H1927" i="19" s="1"/>
  <c r="F1927" i="19"/>
  <c r="G1947" i="19"/>
  <c r="H1947" i="19" s="1"/>
  <c r="G1980" i="19"/>
  <c r="H1980" i="19" s="1"/>
  <c r="F1980" i="19"/>
  <c r="G1991" i="19"/>
  <c r="H1991" i="19" s="1"/>
  <c r="F1991" i="19"/>
  <c r="G2011" i="19"/>
  <c r="H2011" i="19" s="1"/>
  <c r="G2044" i="19"/>
  <c r="H2044" i="19" s="1"/>
  <c r="F2044" i="19"/>
  <c r="G2055" i="19"/>
  <c r="H2055" i="19" s="1"/>
  <c r="F2055" i="19"/>
  <c r="G2075" i="19"/>
  <c r="H2075" i="19" s="1"/>
  <c r="G2108" i="19"/>
  <c r="H2108" i="19" s="1"/>
  <c r="F2108" i="19"/>
  <c r="G2119" i="19"/>
  <c r="H2119" i="19" s="1"/>
  <c r="F2119" i="19"/>
  <c r="G2139" i="19"/>
  <c r="H2139" i="19" s="1"/>
  <c r="G2172" i="19"/>
  <c r="H2172" i="19" s="1"/>
  <c r="F2172" i="19"/>
  <c r="G2183" i="19"/>
  <c r="H2183" i="19" s="1"/>
  <c r="F2183" i="19"/>
  <c r="G2203" i="19"/>
  <c r="H2203" i="19" s="1"/>
  <c r="G2236" i="19"/>
  <c r="H2236" i="19" s="1"/>
  <c r="F2236" i="19"/>
  <c r="G2247" i="19"/>
  <c r="H2247" i="19" s="1"/>
  <c r="F2247" i="19"/>
  <c r="G2267" i="19"/>
  <c r="H2267" i="19" s="1"/>
  <c r="G2300" i="19"/>
  <c r="H2300" i="19" s="1"/>
  <c r="F2300" i="19"/>
  <c r="G2311" i="19"/>
  <c r="H2311" i="19" s="1"/>
  <c r="F2311" i="19"/>
  <c r="G2331" i="19"/>
  <c r="H2331" i="19" s="1"/>
  <c r="G2364" i="19"/>
  <c r="H2364" i="19" s="1"/>
  <c r="F2364" i="19"/>
  <c r="G2375" i="19"/>
  <c r="H2375" i="19" s="1"/>
  <c r="F2375" i="19"/>
  <c r="G2395" i="19"/>
  <c r="H2395" i="19" s="1"/>
  <c r="G2428" i="19"/>
  <c r="H2428" i="19" s="1"/>
  <c r="F2428" i="19"/>
  <c r="G2439" i="19"/>
  <c r="H2439" i="19" s="1"/>
  <c r="F2439" i="19"/>
  <c r="G2459" i="19"/>
  <c r="H2459" i="19" s="1"/>
  <c r="G2492" i="19"/>
  <c r="H2492" i="19" s="1"/>
  <c r="F2492" i="19"/>
  <c r="G2503" i="19"/>
  <c r="H2503" i="19" s="1"/>
  <c r="F2503" i="19"/>
  <c r="G2523" i="19"/>
  <c r="H2523" i="19" s="1"/>
  <c r="G2556" i="19"/>
  <c r="H2556" i="19" s="1"/>
  <c r="F2556" i="19"/>
  <c r="G2567" i="19"/>
  <c r="H2567" i="19" s="1"/>
  <c r="F2567" i="19"/>
  <c r="G2574" i="19"/>
  <c r="H2574" i="19" s="1"/>
  <c r="F2574" i="19"/>
  <c r="G2607" i="19"/>
  <c r="H2607" i="19" s="1"/>
  <c r="F2607" i="19"/>
  <c r="G2628" i="19"/>
  <c r="H2628" i="19" s="1"/>
  <c r="F2628" i="19"/>
  <c r="G2627" i="19"/>
  <c r="H2627" i="19" s="1"/>
  <c r="F2627" i="19"/>
  <c r="F2633" i="19"/>
  <c r="G2637" i="19"/>
  <c r="H2637" i="19" s="1"/>
  <c r="F2637" i="19"/>
  <c r="F2665" i="19"/>
  <c r="G2671" i="19"/>
  <c r="H2671" i="19" s="1"/>
  <c r="F2671" i="19"/>
  <c r="G2670" i="19"/>
  <c r="H2670" i="19" s="1"/>
  <c r="F2670" i="19"/>
  <c r="G2674" i="19"/>
  <c r="H2674" i="19" s="1"/>
  <c r="F2674" i="19"/>
  <c r="F3133" i="19"/>
  <c r="G3133" i="19"/>
  <c r="H3133" i="19" s="1"/>
  <c r="G3132" i="19"/>
  <c r="H3132" i="19" s="1"/>
  <c r="G3138" i="19"/>
  <c r="H3138" i="19" s="1"/>
  <c r="F3138" i="19"/>
  <c r="F3137" i="19"/>
  <c r="F3141" i="19"/>
  <c r="G3141" i="19"/>
  <c r="H3141" i="19" s="1"/>
  <c r="G3205" i="19"/>
  <c r="H3205" i="19" s="1"/>
  <c r="F3205" i="19"/>
  <c r="G3204" i="19"/>
  <c r="H3204" i="19" s="1"/>
  <c r="F3204" i="19"/>
  <c r="G3234" i="19"/>
  <c r="H3234" i="19" s="1"/>
  <c r="F3234" i="19"/>
  <c r="G3233" i="19"/>
  <c r="H3233" i="19" s="1"/>
  <c r="F3233" i="19"/>
  <c r="G3243" i="19"/>
  <c r="H3243" i="19" s="1"/>
  <c r="F3243" i="19"/>
  <c r="G3282" i="19"/>
  <c r="H3282" i="19" s="1"/>
  <c r="F3282" i="19"/>
  <c r="F3281" i="19"/>
  <c r="G3334" i="19"/>
  <c r="H3334" i="19" s="1"/>
  <c r="F3334" i="19"/>
  <c r="G3427" i="19"/>
  <c r="H3427" i="19" s="1"/>
  <c r="F3427" i="19"/>
  <c r="F3431" i="19"/>
  <c r="G3432" i="19"/>
  <c r="H3432" i="19" s="1"/>
  <c r="G3431" i="19"/>
  <c r="H3431" i="19" s="1"/>
  <c r="F3432" i="19"/>
  <c r="G3461" i="19"/>
  <c r="H3461" i="19" s="1"/>
  <c r="F3461" i="19"/>
  <c r="G3460" i="19"/>
  <c r="H3460" i="19" s="1"/>
  <c r="F3460" i="19"/>
  <c r="G3490" i="19"/>
  <c r="H3490" i="19" s="1"/>
  <c r="F3490" i="19"/>
  <c r="G3489" i="19"/>
  <c r="H3489" i="19" s="1"/>
  <c r="F3489" i="19"/>
  <c r="G3499" i="19"/>
  <c r="H3499" i="19" s="1"/>
  <c r="F3499" i="19"/>
  <c r="G3538" i="19"/>
  <c r="H3538" i="19" s="1"/>
  <c r="F3538" i="19"/>
  <c r="F3537" i="19"/>
  <c r="G3590" i="19"/>
  <c r="H3590" i="19" s="1"/>
  <c r="F3590" i="19"/>
  <c r="G3683" i="19"/>
  <c r="H3683" i="19" s="1"/>
  <c r="F3683" i="19"/>
  <c r="F3687" i="19"/>
  <c r="G3688" i="19"/>
  <c r="H3688" i="19" s="1"/>
  <c r="G3687" i="19"/>
  <c r="H3687" i="19" s="1"/>
  <c r="F3688" i="19"/>
  <c r="G3717" i="19"/>
  <c r="H3717" i="19" s="1"/>
  <c r="F3717" i="19"/>
  <c r="G3716" i="19"/>
  <c r="H3716" i="19" s="1"/>
  <c r="F3716" i="19"/>
  <c r="G3746" i="19"/>
  <c r="H3746" i="19" s="1"/>
  <c r="F3746" i="19"/>
  <c r="G3745" i="19"/>
  <c r="H3745" i="19" s="1"/>
  <c r="F3745" i="19"/>
  <c r="G3755" i="19"/>
  <c r="H3755" i="19" s="1"/>
  <c r="F3755" i="19"/>
  <c r="G3794" i="19"/>
  <c r="H3794" i="19" s="1"/>
  <c r="F3794" i="19"/>
  <c r="F3793" i="19"/>
  <c r="G3858" i="19"/>
  <c r="H3858" i="19" s="1"/>
  <c r="F3858" i="19"/>
  <c r="G3857" i="19"/>
  <c r="H3857" i="19" s="1"/>
  <c r="F4008" i="19"/>
  <c r="G4008" i="19"/>
  <c r="H4008" i="19" s="1"/>
  <c r="G4033" i="19"/>
  <c r="H4033" i="19" s="1"/>
  <c r="F4033" i="19"/>
  <c r="G4032" i="19"/>
  <c r="H4032" i="19" s="1"/>
  <c r="G4151" i="19"/>
  <c r="H4151" i="19" s="1"/>
  <c r="F4151" i="19"/>
  <c r="F4150" i="19"/>
  <c r="G4375" i="19"/>
  <c r="H4375" i="19" s="1"/>
  <c r="F4375" i="19"/>
  <c r="F4374" i="19"/>
  <c r="F5137" i="19"/>
  <c r="G5137" i="19"/>
  <c r="H5137" i="19" s="1"/>
  <c r="G1215" i="19"/>
  <c r="H1215" i="19" s="1"/>
  <c r="F1215" i="19"/>
  <c r="G1250" i="19"/>
  <c r="H1250" i="19" s="1"/>
  <c r="G1263" i="19"/>
  <c r="H1263" i="19" s="1"/>
  <c r="F1263" i="19"/>
  <c r="G1316" i="19"/>
  <c r="H1316" i="19" s="1"/>
  <c r="F1316" i="19"/>
  <c r="G1327" i="19"/>
  <c r="H1327" i="19" s="1"/>
  <c r="F1327" i="19"/>
  <c r="G1380" i="19"/>
  <c r="H1380" i="19" s="1"/>
  <c r="F1380" i="19"/>
  <c r="G1391" i="19"/>
  <c r="H1391" i="19" s="1"/>
  <c r="F1391" i="19"/>
  <c r="G1444" i="19"/>
  <c r="H1444" i="19" s="1"/>
  <c r="F1444" i="19"/>
  <c r="G1455" i="19"/>
  <c r="H1455" i="19" s="1"/>
  <c r="F1455" i="19"/>
  <c r="G1508" i="19"/>
  <c r="H1508" i="19" s="1"/>
  <c r="F1508" i="19"/>
  <c r="G1519" i="19"/>
  <c r="H1519" i="19" s="1"/>
  <c r="F1519" i="19"/>
  <c r="G1572" i="19"/>
  <c r="H1572" i="19" s="1"/>
  <c r="F1572" i="19"/>
  <c r="G1583" i="19"/>
  <c r="H1583" i="19" s="1"/>
  <c r="F1583" i="19"/>
  <c r="G1636" i="19"/>
  <c r="H1636" i="19" s="1"/>
  <c r="F1636" i="19"/>
  <c r="G1647" i="19"/>
  <c r="H1647" i="19" s="1"/>
  <c r="F1647" i="19"/>
  <c r="G1700" i="19"/>
  <c r="H1700" i="19" s="1"/>
  <c r="F1700" i="19"/>
  <c r="G1711" i="19"/>
  <c r="H1711" i="19" s="1"/>
  <c r="F1711" i="19"/>
  <c r="G1764" i="19"/>
  <c r="H1764" i="19" s="1"/>
  <c r="F1764" i="19"/>
  <c r="G1775" i="19"/>
  <c r="H1775" i="19" s="1"/>
  <c r="F1775" i="19"/>
  <c r="G1828" i="19"/>
  <c r="H1828" i="19" s="1"/>
  <c r="F1828" i="19"/>
  <c r="G1839" i="19"/>
  <c r="H1839" i="19" s="1"/>
  <c r="F1839" i="19"/>
  <c r="G1892" i="19"/>
  <c r="H1892" i="19" s="1"/>
  <c r="F1892" i="19"/>
  <c r="G1903" i="19"/>
  <c r="H1903" i="19" s="1"/>
  <c r="F1903" i="19"/>
  <c r="G1956" i="19"/>
  <c r="H1956" i="19" s="1"/>
  <c r="F1956" i="19"/>
  <c r="G1967" i="19"/>
  <c r="H1967" i="19" s="1"/>
  <c r="F1967" i="19"/>
  <c r="G2020" i="19"/>
  <c r="H2020" i="19" s="1"/>
  <c r="F2020" i="19"/>
  <c r="G2031" i="19"/>
  <c r="H2031" i="19" s="1"/>
  <c r="F2031" i="19"/>
  <c r="G2084" i="19"/>
  <c r="H2084" i="19" s="1"/>
  <c r="F2084" i="19"/>
  <c r="G2095" i="19"/>
  <c r="H2095" i="19" s="1"/>
  <c r="F2095" i="19"/>
  <c r="G2148" i="19"/>
  <c r="H2148" i="19" s="1"/>
  <c r="F2148" i="19"/>
  <c r="G2159" i="19"/>
  <c r="H2159" i="19" s="1"/>
  <c r="F2159" i="19"/>
  <c r="G2179" i="19"/>
  <c r="H2179" i="19" s="1"/>
  <c r="G2212" i="19"/>
  <c r="H2212" i="19" s="1"/>
  <c r="F2212" i="19"/>
  <c r="G2223" i="19"/>
  <c r="H2223" i="19" s="1"/>
  <c r="F2223" i="19"/>
  <c r="G2243" i="19"/>
  <c r="H2243" i="19" s="1"/>
  <c r="G2276" i="19"/>
  <c r="H2276" i="19" s="1"/>
  <c r="F2276" i="19"/>
  <c r="G2287" i="19"/>
  <c r="H2287" i="19" s="1"/>
  <c r="F2287" i="19"/>
  <c r="G2307" i="19"/>
  <c r="H2307" i="19" s="1"/>
  <c r="G2340" i="19"/>
  <c r="H2340" i="19" s="1"/>
  <c r="F2340" i="19"/>
  <c r="G2351" i="19"/>
  <c r="H2351" i="19" s="1"/>
  <c r="F2351" i="19"/>
  <c r="G2371" i="19"/>
  <c r="H2371" i="19" s="1"/>
  <c r="G2404" i="19"/>
  <c r="H2404" i="19" s="1"/>
  <c r="F2404" i="19"/>
  <c r="G2415" i="19"/>
  <c r="H2415" i="19" s="1"/>
  <c r="F2415" i="19"/>
  <c r="G2435" i="19"/>
  <c r="H2435" i="19" s="1"/>
  <c r="G2468" i="19"/>
  <c r="H2468" i="19" s="1"/>
  <c r="F2468" i="19"/>
  <c r="G2479" i="19"/>
  <c r="H2479" i="19" s="1"/>
  <c r="F2479" i="19"/>
  <c r="G2499" i="19"/>
  <c r="H2499" i="19" s="1"/>
  <c r="G2532" i="19"/>
  <c r="H2532" i="19" s="1"/>
  <c r="F2532" i="19"/>
  <c r="G2543" i="19"/>
  <c r="H2543" i="19" s="1"/>
  <c r="F2543" i="19"/>
  <c r="G2563" i="19"/>
  <c r="H2563" i="19" s="1"/>
  <c r="F2593" i="19"/>
  <c r="G2593" i="19"/>
  <c r="H2593" i="19" s="1"/>
  <c r="G2600" i="19"/>
  <c r="H2600" i="19" s="1"/>
  <c r="F2600" i="19"/>
  <c r="G2610" i="19"/>
  <c r="H2610" i="19" s="1"/>
  <c r="G2609" i="19"/>
  <c r="H2609" i="19" s="1"/>
  <c r="G2668" i="19"/>
  <c r="H2668" i="19" s="1"/>
  <c r="F2668" i="19"/>
  <c r="G2667" i="19"/>
  <c r="H2667" i="19" s="1"/>
  <c r="G2700" i="19"/>
  <c r="H2700" i="19" s="1"/>
  <c r="F2700" i="19"/>
  <c r="G2699" i="19"/>
  <c r="H2699" i="19" s="1"/>
  <c r="F2699" i="19"/>
  <c r="G2703" i="19"/>
  <c r="H2703" i="19" s="1"/>
  <c r="F2703" i="19"/>
  <c r="G2702" i="19"/>
  <c r="H2702" i="19" s="1"/>
  <c r="G2711" i="19"/>
  <c r="H2711" i="19" s="1"/>
  <c r="F2711" i="19"/>
  <c r="F2710" i="19"/>
  <c r="F2760" i="19"/>
  <c r="G2760" i="19"/>
  <c r="H2760" i="19" s="1"/>
  <c r="G2775" i="19"/>
  <c r="H2775" i="19" s="1"/>
  <c r="F2775" i="19"/>
  <c r="F2774" i="19"/>
  <c r="F2824" i="19"/>
  <c r="G2824" i="19"/>
  <c r="H2824" i="19" s="1"/>
  <c r="G2839" i="19"/>
  <c r="H2839" i="19" s="1"/>
  <c r="F2839" i="19"/>
  <c r="F2838" i="19"/>
  <c r="F2888" i="19"/>
  <c r="G2888" i="19"/>
  <c r="H2888" i="19" s="1"/>
  <c r="G2903" i="19"/>
  <c r="H2903" i="19" s="1"/>
  <c r="F2903" i="19"/>
  <c r="F2902" i="19"/>
  <c r="F2952" i="19"/>
  <c r="G2952" i="19"/>
  <c r="H2952" i="19" s="1"/>
  <c r="G2967" i="19"/>
  <c r="H2967" i="19" s="1"/>
  <c r="F2967" i="19"/>
  <c r="F2966" i="19"/>
  <c r="F3016" i="19"/>
  <c r="G3016" i="19"/>
  <c r="H3016" i="19" s="1"/>
  <c r="G3031" i="19"/>
  <c r="H3031" i="19" s="1"/>
  <c r="F3031" i="19"/>
  <c r="F3030" i="19"/>
  <c r="F3080" i="19"/>
  <c r="G3080" i="19"/>
  <c r="H3080" i="19" s="1"/>
  <c r="G3095" i="19"/>
  <c r="H3095" i="19" s="1"/>
  <c r="F3095" i="19"/>
  <c r="F3094" i="19"/>
  <c r="G3126" i="19"/>
  <c r="H3126" i="19" s="1"/>
  <c r="F3126" i="19"/>
  <c r="G3125" i="19"/>
  <c r="H3125" i="19" s="1"/>
  <c r="G3171" i="19"/>
  <c r="H3171" i="19" s="1"/>
  <c r="F3171" i="19"/>
  <c r="G3170" i="19"/>
  <c r="H3170" i="19" s="1"/>
  <c r="F3170" i="19"/>
  <c r="G3269" i="19"/>
  <c r="H3269" i="19" s="1"/>
  <c r="F3269" i="19"/>
  <c r="G3268" i="19"/>
  <c r="H3268" i="19" s="1"/>
  <c r="F3268" i="19"/>
  <c r="F3303" i="19"/>
  <c r="G3304" i="19"/>
  <c r="H3304" i="19" s="1"/>
  <c r="G3303" i="19"/>
  <c r="H3303" i="19" s="1"/>
  <c r="F3304" i="19"/>
  <c r="G3338" i="19"/>
  <c r="H3338" i="19" s="1"/>
  <c r="F3338" i="19"/>
  <c r="G3337" i="19"/>
  <c r="H3337" i="19" s="1"/>
  <c r="F3337" i="19"/>
  <c r="G3341" i="19"/>
  <c r="H3341" i="19" s="1"/>
  <c r="F3341" i="19"/>
  <c r="G3340" i="19"/>
  <c r="H3340" i="19" s="1"/>
  <c r="F3340" i="19"/>
  <c r="F3343" i="19"/>
  <c r="G3344" i="19"/>
  <c r="H3344" i="19" s="1"/>
  <c r="F3344" i="19"/>
  <c r="G3525" i="19"/>
  <c r="H3525" i="19" s="1"/>
  <c r="F3525" i="19"/>
  <c r="G3524" i="19"/>
  <c r="H3524" i="19" s="1"/>
  <c r="F3524" i="19"/>
  <c r="F3559" i="19"/>
  <c r="G3560" i="19"/>
  <c r="H3560" i="19" s="1"/>
  <c r="G3559" i="19"/>
  <c r="H3559" i="19" s="1"/>
  <c r="F3560" i="19"/>
  <c r="G3594" i="19"/>
  <c r="H3594" i="19" s="1"/>
  <c r="F3594" i="19"/>
  <c r="G3593" i="19"/>
  <c r="H3593" i="19" s="1"/>
  <c r="F3593" i="19"/>
  <c r="G3597" i="19"/>
  <c r="H3597" i="19" s="1"/>
  <c r="F3597" i="19"/>
  <c r="G3596" i="19"/>
  <c r="H3596" i="19" s="1"/>
  <c r="F3596" i="19"/>
  <c r="F3599" i="19"/>
  <c r="G3600" i="19"/>
  <c r="H3600" i="19" s="1"/>
  <c r="F3600" i="19"/>
  <c r="G3781" i="19"/>
  <c r="H3781" i="19" s="1"/>
  <c r="F3781" i="19"/>
  <c r="G3780" i="19"/>
  <c r="H3780" i="19" s="1"/>
  <c r="F3780" i="19"/>
  <c r="F3815" i="19"/>
  <c r="G3816" i="19"/>
  <c r="H3816" i="19" s="1"/>
  <c r="G3815" i="19"/>
  <c r="H3815" i="19" s="1"/>
  <c r="F3816" i="19"/>
  <c r="G3942" i="19"/>
  <c r="H3942" i="19" s="1"/>
  <c r="F3941" i="19"/>
  <c r="G3941" i="19"/>
  <c r="H3941" i="19" s="1"/>
  <c r="F3942" i="19"/>
  <c r="F4040" i="19"/>
  <c r="G4040" i="19"/>
  <c r="H4040" i="19" s="1"/>
  <c r="G4039" i="19"/>
  <c r="H4039" i="19" s="1"/>
  <c r="F4160" i="19"/>
  <c r="F4159" i="19"/>
  <c r="G4160" i="19"/>
  <c r="H4160" i="19" s="1"/>
  <c r="G4414" i="19"/>
  <c r="H4414" i="19" s="1"/>
  <c r="G4413" i="19"/>
  <c r="H4413" i="19" s="1"/>
  <c r="F4414" i="19"/>
  <c r="F4413" i="19"/>
  <c r="F4761" i="19"/>
  <c r="G4761" i="19"/>
  <c r="H4761" i="19" s="1"/>
  <c r="F1185" i="19"/>
  <c r="G1194" i="19"/>
  <c r="H1194" i="19" s="1"/>
  <c r="G1203" i="19"/>
  <c r="H1203" i="19" s="1"/>
  <c r="G1207" i="19"/>
  <c r="H1207" i="19" s="1"/>
  <c r="F1207" i="19"/>
  <c r="F1236" i="19"/>
  <c r="G1242" i="19"/>
  <c r="H1242" i="19" s="1"/>
  <c r="G1259" i="19"/>
  <c r="H1259" i="19" s="1"/>
  <c r="G1292" i="19"/>
  <c r="H1292" i="19" s="1"/>
  <c r="F1292" i="19"/>
  <c r="G1303" i="19"/>
  <c r="H1303" i="19" s="1"/>
  <c r="F1303" i="19"/>
  <c r="G1323" i="19"/>
  <c r="H1323" i="19" s="1"/>
  <c r="G1356" i="19"/>
  <c r="H1356" i="19" s="1"/>
  <c r="F1356" i="19"/>
  <c r="G1367" i="19"/>
  <c r="H1367" i="19" s="1"/>
  <c r="F1367" i="19"/>
  <c r="G1387" i="19"/>
  <c r="H1387" i="19" s="1"/>
  <c r="G1420" i="19"/>
  <c r="H1420" i="19" s="1"/>
  <c r="F1420" i="19"/>
  <c r="G1431" i="19"/>
  <c r="H1431" i="19" s="1"/>
  <c r="F1431" i="19"/>
  <c r="G1451" i="19"/>
  <c r="H1451" i="19" s="1"/>
  <c r="G1484" i="19"/>
  <c r="H1484" i="19" s="1"/>
  <c r="F1484" i="19"/>
  <c r="G1495" i="19"/>
  <c r="H1495" i="19" s="1"/>
  <c r="F1495" i="19"/>
  <c r="G1515" i="19"/>
  <c r="H1515" i="19" s="1"/>
  <c r="G1548" i="19"/>
  <c r="H1548" i="19" s="1"/>
  <c r="F1548" i="19"/>
  <c r="G1559" i="19"/>
  <c r="H1559" i="19" s="1"/>
  <c r="F1559" i="19"/>
  <c r="G1579" i="19"/>
  <c r="H1579" i="19" s="1"/>
  <c r="G1612" i="19"/>
  <c r="H1612" i="19" s="1"/>
  <c r="F1612" i="19"/>
  <c r="G1623" i="19"/>
  <c r="H1623" i="19" s="1"/>
  <c r="F1623" i="19"/>
  <c r="G1643" i="19"/>
  <c r="H1643" i="19" s="1"/>
  <c r="G1676" i="19"/>
  <c r="H1676" i="19" s="1"/>
  <c r="F1676" i="19"/>
  <c r="G1687" i="19"/>
  <c r="H1687" i="19" s="1"/>
  <c r="F1687" i="19"/>
  <c r="G1707" i="19"/>
  <c r="H1707" i="19" s="1"/>
  <c r="G1740" i="19"/>
  <c r="H1740" i="19" s="1"/>
  <c r="F1740" i="19"/>
  <c r="G1751" i="19"/>
  <c r="H1751" i="19" s="1"/>
  <c r="F1751" i="19"/>
  <c r="G1771" i="19"/>
  <c r="H1771" i="19" s="1"/>
  <c r="G1804" i="19"/>
  <c r="H1804" i="19" s="1"/>
  <c r="F1804" i="19"/>
  <c r="G1815" i="19"/>
  <c r="H1815" i="19" s="1"/>
  <c r="F1815" i="19"/>
  <c r="G1835" i="19"/>
  <c r="H1835" i="19" s="1"/>
  <c r="G1868" i="19"/>
  <c r="H1868" i="19" s="1"/>
  <c r="F1868" i="19"/>
  <c r="G1879" i="19"/>
  <c r="H1879" i="19" s="1"/>
  <c r="F1879" i="19"/>
  <c r="G1899" i="19"/>
  <c r="H1899" i="19" s="1"/>
  <c r="G1932" i="19"/>
  <c r="H1932" i="19" s="1"/>
  <c r="F1932" i="19"/>
  <c r="G1943" i="19"/>
  <c r="H1943" i="19" s="1"/>
  <c r="F1943" i="19"/>
  <c r="G1963" i="19"/>
  <c r="H1963" i="19" s="1"/>
  <c r="G1996" i="19"/>
  <c r="H1996" i="19" s="1"/>
  <c r="F1996" i="19"/>
  <c r="G2007" i="19"/>
  <c r="H2007" i="19" s="1"/>
  <c r="F2007" i="19"/>
  <c r="G2027" i="19"/>
  <c r="H2027" i="19" s="1"/>
  <c r="G2060" i="19"/>
  <c r="H2060" i="19" s="1"/>
  <c r="F2060" i="19"/>
  <c r="G2071" i="19"/>
  <c r="H2071" i="19" s="1"/>
  <c r="F2071" i="19"/>
  <c r="G2091" i="19"/>
  <c r="H2091" i="19" s="1"/>
  <c r="G2124" i="19"/>
  <c r="H2124" i="19" s="1"/>
  <c r="F2124" i="19"/>
  <c r="G2135" i="19"/>
  <c r="H2135" i="19" s="1"/>
  <c r="F2135" i="19"/>
  <c r="G2155" i="19"/>
  <c r="H2155" i="19" s="1"/>
  <c r="G2188" i="19"/>
  <c r="H2188" i="19" s="1"/>
  <c r="F2188" i="19"/>
  <c r="G2199" i="19"/>
  <c r="H2199" i="19" s="1"/>
  <c r="F2199" i="19"/>
  <c r="G2219" i="19"/>
  <c r="H2219" i="19" s="1"/>
  <c r="G2252" i="19"/>
  <c r="H2252" i="19" s="1"/>
  <c r="F2252" i="19"/>
  <c r="G2263" i="19"/>
  <c r="H2263" i="19" s="1"/>
  <c r="F2263" i="19"/>
  <c r="G2283" i="19"/>
  <c r="H2283" i="19" s="1"/>
  <c r="G2316" i="19"/>
  <c r="H2316" i="19" s="1"/>
  <c r="F2316" i="19"/>
  <c r="G2327" i="19"/>
  <c r="H2327" i="19" s="1"/>
  <c r="F2327" i="19"/>
  <c r="G2347" i="19"/>
  <c r="H2347" i="19" s="1"/>
  <c r="G2380" i="19"/>
  <c r="H2380" i="19" s="1"/>
  <c r="F2380" i="19"/>
  <c r="G2391" i="19"/>
  <c r="H2391" i="19" s="1"/>
  <c r="F2391" i="19"/>
  <c r="G2411" i="19"/>
  <c r="H2411" i="19" s="1"/>
  <c r="G2444" i="19"/>
  <c r="H2444" i="19" s="1"/>
  <c r="F2444" i="19"/>
  <c r="G2455" i="19"/>
  <c r="H2455" i="19" s="1"/>
  <c r="F2455" i="19"/>
  <c r="G2475" i="19"/>
  <c r="H2475" i="19" s="1"/>
  <c r="G2508" i="19"/>
  <c r="H2508" i="19" s="1"/>
  <c r="F2508" i="19"/>
  <c r="G2519" i="19"/>
  <c r="H2519" i="19" s="1"/>
  <c r="F2519" i="19"/>
  <c r="G2539" i="19"/>
  <c r="H2539" i="19" s="1"/>
  <c r="G2568" i="19"/>
  <c r="H2568" i="19" s="1"/>
  <c r="F2575" i="19"/>
  <c r="G2596" i="19"/>
  <c r="H2596" i="19" s="1"/>
  <c r="G2595" i="19"/>
  <c r="H2595" i="19" s="1"/>
  <c r="F2595" i="19"/>
  <c r="G2626" i="19"/>
  <c r="H2626" i="19" s="1"/>
  <c r="G2625" i="19"/>
  <c r="H2625" i="19" s="1"/>
  <c r="G2634" i="19"/>
  <c r="H2634" i="19" s="1"/>
  <c r="G2633" i="19"/>
  <c r="H2633" i="19" s="1"/>
  <c r="F2634" i="19"/>
  <c r="F3215" i="19"/>
  <c r="G3216" i="19"/>
  <c r="H3216" i="19" s="1"/>
  <c r="F3216" i="19"/>
  <c r="G3215" i="19"/>
  <c r="H3215" i="19" s="1"/>
  <c r="F3295" i="19"/>
  <c r="G3296" i="19"/>
  <c r="H3296" i="19" s="1"/>
  <c r="G3295" i="19"/>
  <c r="H3295" i="19" s="1"/>
  <c r="F3296" i="19"/>
  <c r="G3299" i="19"/>
  <c r="H3299" i="19" s="1"/>
  <c r="F3299" i="19"/>
  <c r="G3326" i="19"/>
  <c r="H3326" i="19" s="1"/>
  <c r="F3326" i="19"/>
  <c r="G3371" i="19"/>
  <c r="H3371" i="19" s="1"/>
  <c r="F3371" i="19"/>
  <c r="F3399" i="19"/>
  <c r="G3400" i="19"/>
  <c r="H3400" i="19" s="1"/>
  <c r="F3400" i="19"/>
  <c r="G3399" i="19"/>
  <c r="H3399" i="19" s="1"/>
  <c r="F3471" i="19"/>
  <c r="G3472" i="19"/>
  <c r="H3472" i="19" s="1"/>
  <c r="F3472" i="19"/>
  <c r="G3471" i="19"/>
  <c r="H3471" i="19" s="1"/>
  <c r="F3551" i="19"/>
  <c r="G3552" i="19"/>
  <c r="H3552" i="19" s="1"/>
  <c r="G3551" i="19"/>
  <c r="H3551" i="19" s="1"/>
  <c r="F3552" i="19"/>
  <c r="G3555" i="19"/>
  <c r="H3555" i="19" s="1"/>
  <c r="F3555" i="19"/>
  <c r="G3582" i="19"/>
  <c r="H3582" i="19" s="1"/>
  <c r="F3582" i="19"/>
  <c r="G3627" i="19"/>
  <c r="H3627" i="19" s="1"/>
  <c r="F3627" i="19"/>
  <c r="F3655" i="19"/>
  <c r="G3656" i="19"/>
  <c r="H3656" i="19" s="1"/>
  <c r="F3656" i="19"/>
  <c r="G3655" i="19"/>
  <c r="H3655" i="19" s="1"/>
  <c r="F3727" i="19"/>
  <c r="G3728" i="19"/>
  <c r="H3728" i="19" s="1"/>
  <c r="F3728" i="19"/>
  <c r="G3727" i="19"/>
  <c r="H3727" i="19" s="1"/>
  <c r="F3807" i="19"/>
  <c r="G3808" i="19"/>
  <c r="H3808" i="19" s="1"/>
  <c r="G3807" i="19"/>
  <c r="H3807" i="19" s="1"/>
  <c r="F3808" i="19"/>
  <c r="G3811" i="19"/>
  <c r="H3811" i="19" s="1"/>
  <c r="F3811" i="19"/>
  <c r="G3870" i="19"/>
  <c r="H3870" i="19" s="1"/>
  <c r="F3870" i="19"/>
  <c r="F4128" i="19"/>
  <c r="G4128" i="19"/>
  <c r="H4128" i="19" s="1"/>
  <c r="F4127" i="19"/>
  <c r="F4300" i="19"/>
  <c r="G4300" i="19"/>
  <c r="H4300" i="19" s="1"/>
  <c r="G4517" i="19"/>
  <c r="H4517" i="19" s="1"/>
  <c r="F4517" i="19"/>
  <c r="G4516" i="19"/>
  <c r="H4516" i="19" s="1"/>
  <c r="F4516" i="19"/>
  <c r="G4960" i="19"/>
  <c r="H4960" i="19" s="1"/>
  <c r="F4960" i="19"/>
  <c r="F4959" i="19"/>
  <c r="G4959" i="19"/>
  <c r="H4959" i="19" s="1"/>
  <c r="G2572" i="19"/>
  <c r="H2572" i="19" s="1"/>
  <c r="G2612" i="19"/>
  <c r="H2612" i="19" s="1"/>
  <c r="G2620" i="19"/>
  <c r="H2620" i="19" s="1"/>
  <c r="F2620" i="19"/>
  <c r="F2649" i="19"/>
  <c r="G2655" i="19"/>
  <c r="H2655" i="19" s="1"/>
  <c r="F2655" i="19"/>
  <c r="G2684" i="19"/>
  <c r="H2684" i="19" s="1"/>
  <c r="F2684" i="19"/>
  <c r="G2716" i="19"/>
  <c r="H2716" i="19" s="1"/>
  <c r="F2716" i="19"/>
  <c r="G2715" i="19"/>
  <c r="H2715" i="19" s="1"/>
  <c r="G2732" i="19"/>
  <c r="H2732" i="19" s="1"/>
  <c r="F2732" i="19"/>
  <c r="G2731" i="19"/>
  <c r="H2731" i="19" s="1"/>
  <c r="G2748" i="19"/>
  <c r="H2748" i="19" s="1"/>
  <c r="F2748" i="19"/>
  <c r="G2747" i="19"/>
  <c r="H2747" i="19" s="1"/>
  <c r="G2764" i="19"/>
  <c r="H2764" i="19" s="1"/>
  <c r="F2764" i="19"/>
  <c r="G2763" i="19"/>
  <c r="H2763" i="19" s="1"/>
  <c r="G2780" i="19"/>
  <c r="H2780" i="19" s="1"/>
  <c r="F2780" i="19"/>
  <c r="G2779" i="19"/>
  <c r="H2779" i="19" s="1"/>
  <c r="G2796" i="19"/>
  <c r="H2796" i="19" s="1"/>
  <c r="F2796" i="19"/>
  <c r="G2795" i="19"/>
  <c r="H2795" i="19" s="1"/>
  <c r="G2812" i="19"/>
  <c r="H2812" i="19" s="1"/>
  <c r="F2812" i="19"/>
  <c r="G2811" i="19"/>
  <c r="H2811" i="19" s="1"/>
  <c r="G2828" i="19"/>
  <c r="H2828" i="19" s="1"/>
  <c r="F2828" i="19"/>
  <c r="G2827" i="19"/>
  <c r="H2827" i="19" s="1"/>
  <c r="G2844" i="19"/>
  <c r="H2844" i="19" s="1"/>
  <c r="F2844" i="19"/>
  <c r="G2843" i="19"/>
  <c r="H2843" i="19" s="1"/>
  <c r="G2860" i="19"/>
  <c r="H2860" i="19" s="1"/>
  <c r="F2860" i="19"/>
  <c r="G2859" i="19"/>
  <c r="H2859" i="19" s="1"/>
  <c r="G2876" i="19"/>
  <c r="H2876" i="19" s="1"/>
  <c r="F2876" i="19"/>
  <c r="G2875" i="19"/>
  <c r="H2875" i="19" s="1"/>
  <c r="G2892" i="19"/>
  <c r="H2892" i="19" s="1"/>
  <c r="F2892" i="19"/>
  <c r="G2891" i="19"/>
  <c r="H2891" i="19" s="1"/>
  <c r="G2908" i="19"/>
  <c r="H2908" i="19" s="1"/>
  <c r="F2908" i="19"/>
  <c r="G2907" i="19"/>
  <c r="H2907" i="19" s="1"/>
  <c r="G2924" i="19"/>
  <c r="H2924" i="19" s="1"/>
  <c r="F2924" i="19"/>
  <c r="G2923" i="19"/>
  <c r="H2923" i="19" s="1"/>
  <c r="G2940" i="19"/>
  <c r="H2940" i="19" s="1"/>
  <c r="F2940" i="19"/>
  <c r="G2939" i="19"/>
  <c r="H2939" i="19" s="1"/>
  <c r="G2956" i="19"/>
  <c r="H2956" i="19" s="1"/>
  <c r="F2956" i="19"/>
  <c r="G2955" i="19"/>
  <c r="H2955" i="19" s="1"/>
  <c r="G2972" i="19"/>
  <c r="H2972" i="19" s="1"/>
  <c r="F2972" i="19"/>
  <c r="G2971" i="19"/>
  <c r="H2971" i="19" s="1"/>
  <c r="G2988" i="19"/>
  <c r="H2988" i="19" s="1"/>
  <c r="F2988" i="19"/>
  <c r="G2987" i="19"/>
  <c r="H2987" i="19" s="1"/>
  <c r="G3004" i="19"/>
  <c r="H3004" i="19" s="1"/>
  <c r="F3004" i="19"/>
  <c r="G3003" i="19"/>
  <c r="H3003" i="19" s="1"/>
  <c r="G3020" i="19"/>
  <c r="H3020" i="19" s="1"/>
  <c r="F3020" i="19"/>
  <c r="G3019" i="19"/>
  <c r="H3019" i="19" s="1"/>
  <c r="G3036" i="19"/>
  <c r="H3036" i="19" s="1"/>
  <c r="F3036" i="19"/>
  <c r="G3035" i="19"/>
  <c r="H3035" i="19" s="1"/>
  <c r="G3052" i="19"/>
  <c r="H3052" i="19" s="1"/>
  <c r="F3052" i="19"/>
  <c r="G3051" i="19"/>
  <c r="H3051" i="19" s="1"/>
  <c r="G3068" i="19"/>
  <c r="H3068" i="19" s="1"/>
  <c r="F3068" i="19"/>
  <c r="G3067" i="19"/>
  <c r="H3067" i="19" s="1"/>
  <c r="G3084" i="19"/>
  <c r="H3084" i="19" s="1"/>
  <c r="F3084" i="19"/>
  <c r="G3083" i="19"/>
  <c r="H3083" i="19" s="1"/>
  <c r="G3100" i="19"/>
  <c r="H3100" i="19" s="1"/>
  <c r="F3100" i="19"/>
  <c r="G3099" i="19"/>
  <c r="H3099" i="19" s="1"/>
  <c r="G3116" i="19"/>
  <c r="H3116" i="19" s="1"/>
  <c r="F3116" i="19"/>
  <c r="G3115" i="19"/>
  <c r="H3115" i="19" s="1"/>
  <c r="G3121" i="19"/>
  <c r="H3121" i="19" s="1"/>
  <c r="F3121" i="19"/>
  <c r="G3166" i="19"/>
  <c r="H3166" i="19" s="1"/>
  <c r="F3166" i="19"/>
  <c r="G3185" i="19"/>
  <c r="H3185" i="19" s="1"/>
  <c r="F3185" i="19"/>
  <c r="F3194" i="19"/>
  <c r="G3194" i="19"/>
  <c r="H3194" i="19" s="1"/>
  <c r="G3193" i="19"/>
  <c r="H3193" i="19" s="1"/>
  <c r="G3197" i="19"/>
  <c r="H3197" i="19" s="1"/>
  <c r="F3197" i="19"/>
  <c r="G3196" i="19"/>
  <c r="H3196" i="19" s="1"/>
  <c r="F3196" i="19"/>
  <c r="F3207" i="19"/>
  <c r="G3208" i="19"/>
  <c r="H3208" i="19" s="1"/>
  <c r="F3208" i="19"/>
  <c r="G3207" i="19"/>
  <c r="H3207" i="19" s="1"/>
  <c r="G3242" i="19"/>
  <c r="H3242" i="19" s="1"/>
  <c r="F3242" i="19"/>
  <c r="G3241" i="19"/>
  <c r="H3241" i="19" s="1"/>
  <c r="F3241" i="19"/>
  <c r="G3245" i="19"/>
  <c r="H3245" i="19" s="1"/>
  <c r="F3245" i="19"/>
  <c r="G3244" i="19"/>
  <c r="H3244" i="19" s="1"/>
  <c r="G3307" i="19"/>
  <c r="H3307" i="19" s="1"/>
  <c r="F3307" i="19"/>
  <c r="G3346" i="19"/>
  <c r="H3346" i="19" s="1"/>
  <c r="F3346" i="19"/>
  <c r="G3363" i="19"/>
  <c r="H3363" i="19" s="1"/>
  <c r="F3363" i="19"/>
  <c r="F3367" i="19"/>
  <c r="G3368" i="19"/>
  <c r="H3368" i="19" s="1"/>
  <c r="G3367" i="19"/>
  <c r="H3367" i="19" s="1"/>
  <c r="F3368" i="19"/>
  <c r="G3381" i="19"/>
  <c r="H3381" i="19" s="1"/>
  <c r="F3381" i="19"/>
  <c r="G3402" i="19"/>
  <c r="H3402" i="19" s="1"/>
  <c r="F3402" i="19"/>
  <c r="G3401" i="19"/>
  <c r="H3401" i="19" s="1"/>
  <c r="G3405" i="19"/>
  <c r="H3405" i="19" s="1"/>
  <c r="F3405" i="19"/>
  <c r="G3404" i="19"/>
  <c r="H3404" i="19" s="1"/>
  <c r="F3404" i="19"/>
  <c r="F3407" i="19"/>
  <c r="G3408" i="19"/>
  <c r="H3408" i="19" s="1"/>
  <c r="F3408" i="19"/>
  <c r="F3463" i="19"/>
  <c r="G3464" i="19"/>
  <c r="H3464" i="19" s="1"/>
  <c r="F3464" i="19"/>
  <c r="G3463" i="19"/>
  <c r="H3463" i="19" s="1"/>
  <c r="G3498" i="19"/>
  <c r="H3498" i="19" s="1"/>
  <c r="F3498" i="19"/>
  <c r="G3497" i="19"/>
  <c r="H3497" i="19" s="1"/>
  <c r="F3497" i="19"/>
  <c r="G3501" i="19"/>
  <c r="H3501" i="19" s="1"/>
  <c r="F3501" i="19"/>
  <c r="G3500" i="19"/>
  <c r="H3500" i="19" s="1"/>
  <c r="G3563" i="19"/>
  <c r="H3563" i="19" s="1"/>
  <c r="F3563" i="19"/>
  <c r="G3602" i="19"/>
  <c r="H3602" i="19" s="1"/>
  <c r="F3602" i="19"/>
  <c r="G3619" i="19"/>
  <c r="H3619" i="19" s="1"/>
  <c r="F3619" i="19"/>
  <c r="F3623" i="19"/>
  <c r="G3624" i="19"/>
  <c r="H3624" i="19" s="1"/>
  <c r="G3623" i="19"/>
  <c r="H3623" i="19" s="1"/>
  <c r="F3624" i="19"/>
  <c r="G3637" i="19"/>
  <c r="H3637" i="19" s="1"/>
  <c r="F3637" i="19"/>
  <c r="G3658" i="19"/>
  <c r="H3658" i="19" s="1"/>
  <c r="F3658" i="19"/>
  <c r="G3657" i="19"/>
  <c r="H3657" i="19" s="1"/>
  <c r="G3661" i="19"/>
  <c r="H3661" i="19" s="1"/>
  <c r="F3661" i="19"/>
  <c r="G3660" i="19"/>
  <c r="H3660" i="19" s="1"/>
  <c r="F3660" i="19"/>
  <c r="F3663" i="19"/>
  <c r="G3664" i="19"/>
  <c r="H3664" i="19" s="1"/>
  <c r="F3664" i="19"/>
  <c r="F3719" i="19"/>
  <c r="G3720" i="19"/>
  <c r="H3720" i="19" s="1"/>
  <c r="F3720" i="19"/>
  <c r="G3719" i="19"/>
  <c r="H3719" i="19" s="1"/>
  <c r="G3754" i="19"/>
  <c r="H3754" i="19" s="1"/>
  <c r="F3754" i="19"/>
  <c r="G3753" i="19"/>
  <c r="H3753" i="19" s="1"/>
  <c r="F3753" i="19"/>
  <c r="G3757" i="19"/>
  <c r="H3757" i="19" s="1"/>
  <c r="F3757" i="19"/>
  <c r="G3756" i="19"/>
  <c r="H3756" i="19" s="1"/>
  <c r="G3819" i="19"/>
  <c r="H3819" i="19" s="1"/>
  <c r="F3819" i="19"/>
  <c r="G3838" i="19"/>
  <c r="H3838" i="19" s="1"/>
  <c r="F3838" i="19"/>
  <c r="G3886" i="19"/>
  <c r="H3886" i="19" s="1"/>
  <c r="F3886" i="19"/>
  <c r="G3885" i="19"/>
  <c r="H3885" i="19" s="1"/>
  <c r="G3888" i="19"/>
  <c r="H3888" i="19" s="1"/>
  <c r="F3889" i="19"/>
  <c r="G3889" i="19"/>
  <c r="H3889" i="19" s="1"/>
  <c r="G3912" i="19"/>
  <c r="H3912" i="19" s="1"/>
  <c r="F3912" i="19"/>
  <c r="F3911" i="19"/>
  <c r="G3932" i="19"/>
  <c r="H3932" i="19" s="1"/>
  <c r="F3932" i="19"/>
  <c r="G3931" i="19"/>
  <c r="H3931" i="19" s="1"/>
  <c r="F3943" i="19"/>
  <c r="G3943" i="19"/>
  <c r="H3943" i="19" s="1"/>
  <c r="G3955" i="19"/>
  <c r="H3955" i="19" s="1"/>
  <c r="F3955" i="19"/>
  <c r="G3954" i="19"/>
  <c r="H3954" i="19" s="1"/>
  <c r="F3954" i="19"/>
  <c r="G4100" i="19"/>
  <c r="H4100" i="19" s="1"/>
  <c r="F4100" i="19"/>
  <c r="G4119" i="19"/>
  <c r="H4119" i="19" s="1"/>
  <c r="F4119" i="19"/>
  <c r="F4135" i="19"/>
  <c r="G4135" i="19"/>
  <c r="H4135" i="19" s="1"/>
  <c r="G4166" i="19"/>
  <c r="H4166" i="19" s="1"/>
  <c r="F4165" i="19"/>
  <c r="F4166" i="19"/>
  <c r="G4165" i="19"/>
  <c r="H4165" i="19" s="1"/>
  <c r="G4177" i="19"/>
  <c r="H4177" i="19" s="1"/>
  <c r="F4177" i="19"/>
  <c r="G4243" i="19"/>
  <c r="H4243" i="19" s="1"/>
  <c r="F4243" i="19"/>
  <c r="G4242" i="19"/>
  <c r="H4242" i="19" s="1"/>
  <c r="F4242" i="19"/>
  <c r="G4343" i="19"/>
  <c r="H4343" i="19" s="1"/>
  <c r="F4343" i="19"/>
  <c r="F4342" i="19"/>
  <c r="G4573" i="19"/>
  <c r="H4573" i="19" s="1"/>
  <c r="F4572" i="19"/>
  <c r="F4573" i="19"/>
  <c r="G4572" i="19"/>
  <c r="H4572" i="19" s="1"/>
  <c r="F4649" i="19"/>
  <c r="G4649" i="19"/>
  <c r="H4649" i="19" s="1"/>
  <c r="G4728" i="19"/>
  <c r="H4728" i="19" s="1"/>
  <c r="F4728" i="19"/>
  <c r="F4727" i="19"/>
  <c r="G4727" i="19"/>
  <c r="H4727" i="19" s="1"/>
  <c r="G4950" i="19"/>
  <c r="H4950" i="19" s="1"/>
  <c r="F4950" i="19"/>
  <c r="F5054" i="19"/>
  <c r="G5054" i="19"/>
  <c r="H5054" i="19" s="1"/>
  <c r="G5085" i="19"/>
  <c r="H5085" i="19" s="1"/>
  <c r="F5085" i="19"/>
  <c r="F5084" i="19"/>
  <c r="G5120" i="19"/>
  <c r="H5120" i="19" s="1"/>
  <c r="F5120" i="19"/>
  <c r="G5119" i="19"/>
  <c r="H5119" i="19" s="1"/>
  <c r="F5119" i="19"/>
  <c r="G5178" i="19"/>
  <c r="H5178" i="19" s="1"/>
  <c r="F5178" i="19"/>
  <c r="F5177" i="19"/>
  <c r="G5222" i="19"/>
  <c r="H5222" i="19" s="1"/>
  <c r="F5222" i="19"/>
  <c r="G5221" i="19"/>
  <c r="H5221" i="19" s="1"/>
  <c r="F5221" i="19"/>
  <c r="G5286" i="19"/>
  <c r="H5286" i="19" s="1"/>
  <c r="F5286" i="19"/>
  <c r="G5285" i="19"/>
  <c r="H5285" i="19" s="1"/>
  <c r="F5285" i="19"/>
  <c r="F2609" i="19"/>
  <c r="F2625" i="19"/>
  <c r="G2631" i="19"/>
  <c r="H2631" i="19" s="1"/>
  <c r="F2631" i="19"/>
  <c r="G2641" i="19"/>
  <c r="H2641" i="19" s="1"/>
  <c r="G2660" i="19"/>
  <c r="H2660" i="19" s="1"/>
  <c r="F2660" i="19"/>
  <c r="F2689" i="19"/>
  <c r="G2695" i="19"/>
  <c r="H2695" i="19" s="1"/>
  <c r="F2695" i="19"/>
  <c r="G2705" i="19"/>
  <c r="H2705" i="19" s="1"/>
  <c r="G2719" i="19"/>
  <c r="H2719" i="19" s="1"/>
  <c r="F2719" i="19"/>
  <c r="G2735" i="19"/>
  <c r="H2735" i="19" s="1"/>
  <c r="F2735" i="19"/>
  <c r="G2751" i="19"/>
  <c r="H2751" i="19" s="1"/>
  <c r="F2751" i="19"/>
  <c r="G2767" i="19"/>
  <c r="H2767" i="19" s="1"/>
  <c r="F2767" i="19"/>
  <c r="G2783" i="19"/>
  <c r="H2783" i="19" s="1"/>
  <c r="F2783" i="19"/>
  <c r="G2799" i="19"/>
  <c r="H2799" i="19" s="1"/>
  <c r="F2799" i="19"/>
  <c r="G2815" i="19"/>
  <c r="H2815" i="19" s="1"/>
  <c r="F2815" i="19"/>
  <c r="G2831" i="19"/>
  <c r="H2831" i="19" s="1"/>
  <c r="F2831" i="19"/>
  <c r="G2847" i="19"/>
  <c r="H2847" i="19" s="1"/>
  <c r="F2847" i="19"/>
  <c r="G2863" i="19"/>
  <c r="H2863" i="19" s="1"/>
  <c r="F2863" i="19"/>
  <c r="G2879" i="19"/>
  <c r="H2879" i="19" s="1"/>
  <c r="F2879" i="19"/>
  <c r="G2895" i="19"/>
  <c r="H2895" i="19" s="1"/>
  <c r="F2895" i="19"/>
  <c r="G2911" i="19"/>
  <c r="H2911" i="19" s="1"/>
  <c r="F2911" i="19"/>
  <c r="G2927" i="19"/>
  <c r="H2927" i="19" s="1"/>
  <c r="F2927" i="19"/>
  <c r="G2943" i="19"/>
  <c r="H2943" i="19" s="1"/>
  <c r="F2943" i="19"/>
  <c r="G2959" i="19"/>
  <c r="H2959" i="19" s="1"/>
  <c r="F2959" i="19"/>
  <c r="G2975" i="19"/>
  <c r="H2975" i="19" s="1"/>
  <c r="F2975" i="19"/>
  <c r="G2991" i="19"/>
  <c r="H2991" i="19" s="1"/>
  <c r="F2991" i="19"/>
  <c r="G3007" i="19"/>
  <c r="H3007" i="19" s="1"/>
  <c r="F3007" i="19"/>
  <c r="G3023" i="19"/>
  <c r="H3023" i="19" s="1"/>
  <c r="F3023" i="19"/>
  <c r="G3039" i="19"/>
  <c r="H3039" i="19" s="1"/>
  <c r="F3039" i="19"/>
  <c r="G3055" i="19"/>
  <c r="H3055" i="19" s="1"/>
  <c r="F3055" i="19"/>
  <c r="G3071" i="19"/>
  <c r="H3071" i="19" s="1"/>
  <c r="F3071" i="19"/>
  <c r="G3087" i="19"/>
  <c r="H3087" i="19" s="1"/>
  <c r="F3087" i="19"/>
  <c r="G3103" i="19"/>
  <c r="H3103" i="19" s="1"/>
  <c r="F3103" i="19"/>
  <c r="G3131" i="19"/>
  <c r="H3131" i="19" s="1"/>
  <c r="F3131" i="19"/>
  <c r="F3157" i="19"/>
  <c r="G3157" i="19"/>
  <c r="H3157" i="19" s="1"/>
  <c r="G3164" i="19"/>
  <c r="H3164" i="19" s="1"/>
  <c r="F3164" i="19"/>
  <c r="G3163" i="19"/>
  <c r="H3163" i="19" s="1"/>
  <c r="G3176" i="19"/>
  <c r="H3176" i="19" s="1"/>
  <c r="F3176" i="19"/>
  <c r="G3198" i="19"/>
  <c r="H3198" i="19" s="1"/>
  <c r="F3198" i="19"/>
  <c r="G3206" i="19"/>
  <c r="H3206" i="19" s="1"/>
  <c r="F3206" i="19"/>
  <c r="F3231" i="19"/>
  <c r="G3232" i="19"/>
  <c r="H3232" i="19" s="1"/>
  <c r="G3231" i="19"/>
  <c r="H3231" i="19" s="1"/>
  <c r="G3397" i="19"/>
  <c r="H3397" i="19" s="1"/>
  <c r="F3397" i="19"/>
  <c r="G3396" i="19"/>
  <c r="H3396" i="19" s="1"/>
  <c r="F3396" i="19"/>
  <c r="G3426" i="19"/>
  <c r="H3426" i="19" s="1"/>
  <c r="F3426" i="19"/>
  <c r="G3425" i="19"/>
  <c r="H3425" i="19" s="1"/>
  <c r="F3425" i="19"/>
  <c r="G3454" i="19"/>
  <c r="H3454" i="19" s="1"/>
  <c r="F3454" i="19"/>
  <c r="G3462" i="19"/>
  <c r="H3462" i="19" s="1"/>
  <c r="F3462" i="19"/>
  <c r="F3487" i="19"/>
  <c r="G3488" i="19"/>
  <c r="H3488" i="19" s="1"/>
  <c r="G3487" i="19"/>
  <c r="H3487" i="19" s="1"/>
  <c r="G3653" i="19"/>
  <c r="H3653" i="19" s="1"/>
  <c r="F3653" i="19"/>
  <c r="G3652" i="19"/>
  <c r="H3652" i="19" s="1"/>
  <c r="F3652" i="19"/>
  <c r="G3682" i="19"/>
  <c r="H3682" i="19" s="1"/>
  <c r="F3682" i="19"/>
  <c r="G3681" i="19"/>
  <c r="H3681" i="19" s="1"/>
  <c r="F3681" i="19"/>
  <c r="G3710" i="19"/>
  <c r="H3710" i="19" s="1"/>
  <c r="F3710" i="19"/>
  <c r="G3718" i="19"/>
  <c r="H3718" i="19" s="1"/>
  <c r="F3718" i="19"/>
  <c r="F3743" i="19"/>
  <c r="G3744" i="19"/>
  <c r="H3744" i="19" s="1"/>
  <c r="G3743" i="19"/>
  <c r="H3743" i="19" s="1"/>
  <c r="G3884" i="19"/>
  <c r="H3884" i="19" s="1"/>
  <c r="F3884" i="19"/>
  <c r="F3883" i="19"/>
  <c r="F3901" i="19"/>
  <c r="G3901" i="19"/>
  <c r="H3901" i="19" s="1"/>
  <c r="F4104" i="19"/>
  <c r="G4104" i="19"/>
  <c r="H4104" i="19" s="1"/>
  <c r="G4103" i="19"/>
  <c r="H4103" i="19" s="1"/>
  <c r="G4115" i="19"/>
  <c r="H4115" i="19" s="1"/>
  <c r="F4115" i="19"/>
  <c r="G4114" i="19"/>
  <c r="H4114" i="19" s="1"/>
  <c r="F4114" i="19"/>
  <c r="F4360" i="19"/>
  <c r="G4360" i="19"/>
  <c r="H4360" i="19" s="1"/>
  <c r="G4359" i="19"/>
  <c r="H4359" i="19" s="1"/>
  <c r="G4371" i="19"/>
  <c r="H4371" i="19" s="1"/>
  <c r="F4371" i="19"/>
  <c r="G4370" i="19"/>
  <c r="H4370" i="19" s="1"/>
  <c r="F4370" i="19"/>
  <c r="F4377" i="19"/>
  <c r="G4376" i="19"/>
  <c r="H4376" i="19" s="1"/>
  <c r="G4377" i="19"/>
  <c r="H4377" i="19" s="1"/>
  <c r="G4433" i="19"/>
  <c r="H4433" i="19" s="1"/>
  <c r="F4433" i="19"/>
  <c r="F4466" i="19"/>
  <c r="G4467" i="19"/>
  <c r="H4467" i="19" s="1"/>
  <c r="G4466" i="19"/>
  <c r="H4466" i="19" s="1"/>
  <c r="G4511" i="19"/>
  <c r="H4511" i="19" s="1"/>
  <c r="F4511" i="19"/>
  <c r="G4510" i="19"/>
  <c r="H4510" i="19" s="1"/>
  <c r="F4510" i="19"/>
  <c r="G5403" i="19"/>
  <c r="H5403" i="19" s="1"/>
  <c r="F5403" i="19"/>
  <c r="F5402" i="19"/>
  <c r="G5493" i="19"/>
  <c r="H5493" i="19" s="1"/>
  <c r="F5493" i="19"/>
  <c r="F5492" i="19"/>
  <c r="G2623" i="19"/>
  <c r="H2623" i="19" s="1"/>
  <c r="F2623" i="19"/>
  <c r="G2652" i="19"/>
  <c r="H2652" i="19" s="1"/>
  <c r="F2652" i="19"/>
  <c r="G2687" i="19"/>
  <c r="H2687" i="19" s="1"/>
  <c r="F2687" i="19"/>
  <c r="G2708" i="19"/>
  <c r="H2708" i="19" s="1"/>
  <c r="F2708" i="19"/>
  <c r="G2707" i="19"/>
  <c r="H2707" i="19" s="1"/>
  <c r="G2724" i="19"/>
  <c r="H2724" i="19" s="1"/>
  <c r="F2724" i="19"/>
  <c r="G2723" i="19"/>
  <c r="H2723" i="19" s="1"/>
  <c r="G2740" i="19"/>
  <c r="H2740" i="19" s="1"/>
  <c r="F2740" i="19"/>
  <c r="G2739" i="19"/>
  <c r="H2739" i="19" s="1"/>
  <c r="G2756" i="19"/>
  <c r="H2756" i="19" s="1"/>
  <c r="F2756" i="19"/>
  <c r="G2755" i="19"/>
  <c r="H2755" i="19" s="1"/>
  <c r="G2772" i="19"/>
  <c r="H2772" i="19" s="1"/>
  <c r="F2772" i="19"/>
  <c r="G2771" i="19"/>
  <c r="H2771" i="19" s="1"/>
  <c r="G2788" i="19"/>
  <c r="H2788" i="19" s="1"/>
  <c r="F2788" i="19"/>
  <c r="G2787" i="19"/>
  <c r="H2787" i="19" s="1"/>
  <c r="G2804" i="19"/>
  <c r="H2804" i="19" s="1"/>
  <c r="F2804" i="19"/>
  <c r="G2803" i="19"/>
  <c r="H2803" i="19" s="1"/>
  <c r="G2820" i="19"/>
  <c r="H2820" i="19" s="1"/>
  <c r="F2820" i="19"/>
  <c r="G2819" i="19"/>
  <c r="H2819" i="19" s="1"/>
  <c r="G2836" i="19"/>
  <c r="H2836" i="19" s="1"/>
  <c r="F2836" i="19"/>
  <c r="G2835" i="19"/>
  <c r="H2835" i="19" s="1"/>
  <c r="G2852" i="19"/>
  <c r="H2852" i="19" s="1"/>
  <c r="F2852" i="19"/>
  <c r="G2851" i="19"/>
  <c r="H2851" i="19" s="1"/>
  <c r="G2868" i="19"/>
  <c r="H2868" i="19" s="1"/>
  <c r="F2868" i="19"/>
  <c r="G2867" i="19"/>
  <c r="H2867" i="19" s="1"/>
  <c r="G2884" i="19"/>
  <c r="H2884" i="19" s="1"/>
  <c r="F2884" i="19"/>
  <c r="G2883" i="19"/>
  <c r="H2883" i="19" s="1"/>
  <c r="G2900" i="19"/>
  <c r="H2900" i="19" s="1"/>
  <c r="F2900" i="19"/>
  <c r="G2899" i="19"/>
  <c r="H2899" i="19" s="1"/>
  <c r="G2916" i="19"/>
  <c r="H2916" i="19" s="1"/>
  <c r="F2916" i="19"/>
  <c r="G2915" i="19"/>
  <c r="H2915" i="19" s="1"/>
  <c r="G2932" i="19"/>
  <c r="H2932" i="19" s="1"/>
  <c r="F2932" i="19"/>
  <c r="G2931" i="19"/>
  <c r="H2931" i="19" s="1"/>
  <c r="G2948" i="19"/>
  <c r="H2948" i="19" s="1"/>
  <c r="F2948" i="19"/>
  <c r="G2947" i="19"/>
  <c r="H2947" i="19" s="1"/>
  <c r="G2964" i="19"/>
  <c r="H2964" i="19" s="1"/>
  <c r="F2964" i="19"/>
  <c r="G2963" i="19"/>
  <c r="H2963" i="19" s="1"/>
  <c r="G2980" i="19"/>
  <c r="H2980" i="19" s="1"/>
  <c r="F2980" i="19"/>
  <c r="G2979" i="19"/>
  <c r="H2979" i="19" s="1"/>
  <c r="G2996" i="19"/>
  <c r="H2996" i="19" s="1"/>
  <c r="F2996" i="19"/>
  <c r="G2995" i="19"/>
  <c r="H2995" i="19" s="1"/>
  <c r="G3012" i="19"/>
  <c r="H3012" i="19" s="1"/>
  <c r="F3012" i="19"/>
  <c r="G3011" i="19"/>
  <c r="H3011" i="19" s="1"/>
  <c r="G3028" i="19"/>
  <c r="H3028" i="19" s="1"/>
  <c r="F3028" i="19"/>
  <c r="G3027" i="19"/>
  <c r="H3027" i="19" s="1"/>
  <c r="G3044" i="19"/>
  <c r="H3044" i="19" s="1"/>
  <c r="F3044" i="19"/>
  <c r="G3043" i="19"/>
  <c r="H3043" i="19" s="1"/>
  <c r="G3060" i="19"/>
  <c r="H3060" i="19" s="1"/>
  <c r="F3060" i="19"/>
  <c r="G3059" i="19"/>
  <c r="H3059" i="19" s="1"/>
  <c r="G3076" i="19"/>
  <c r="H3076" i="19" s="1"/>
  <c r="F3076" i="19"/>
  <c r="G3075" i="19"/>
  <c r="H3075" i="19" s="1"/>
  <c r="G3092" i="19"/>
  <c r="H3092" i="19" s="1"/>
  <c r="F3092" i="19"/>
  <c r="G3091" i="19"/>
  <c r="H3091" i="19" s="1"/>
  <c r="G3108" i="19"/>
  <c r="H3108" i="19" s="1"/>
  <c r="F3108" i="19"/>
  <c r="G3107" i="19"/>
  <c r="H3107" i="19" s="1"/>
  <c r="F3139" i="19"/>
  <c r="G3218" i="19"/>
  <c r="H3218" i="19" s="1"/>
  <c r="F3218" i="19"/>
  <c r="G3235" i="19"/>
  <c r="H3235" i="19" s="1"/>
  <c r="F3235" i="19"/>
  <c r="F3239" i="19"/>
  <c r="G3240" i="19"/>
  <c r="H3240" i="19" s="1"/>
  <c r="G3239" i="19"/>
  <c r="H3239" i="19" s="1"/>
  <c r="F3240" i="19"/>
  <c r="G3253" i="19"/>
  <c r="H3253" i="19" s="1"/>
  <c r="F3253" i="19"/>
  <c r="G3274" i="19"/>
  <c r="H3274" i="19" s="1"/>
  <c r="F3274" i="19"/>
  <c r="G3273" i="19"/>
  <c r="H3273" i="19" s="1"/>
  <c r="G3277" i="19"/>
  <c r="H3277" i="19" s="1"/>
  <c r="F3277" i="19"/>
  <c r="G3276" i="19"/>
  <c r="H3276" i="19" s="1"/>
  <c r="F3276" i="19"/>
  <c r="F3279" i="19"/>
  <c r="G3280" i="19"/>
  <c r="H3280" i="19" s="1"/>
  <c r="F3280" i="19"/>
  <c r="F3335" i="19"/>
  <c r="G3336" i="19"/>
  <c r="H3336" i="19" s="1"/>
  <c r="F3336" i="19"/>
  <c r="G3335" i="19"/>
  <c r="H3335" i="19" s="1"/>
  <c r="G3370" i="19"/>
  <c r="H3370" i="19" s="1"/>
  <c r="F3370" i="19"/>
  <c r="G3369" i="19"/>
  <c r="H3369" i="19" s="1"/>
  <c r="F3369" i="19"/>
  <c r="G3373" i="19"/>
  <c r="H3373" i="19" s="1"/>
  <c r="F3373" i="19"/>
  <c r="G3372" i="19"/>
  <c r="H3372" i="19" s="1"/>
  <c r="G3435" i="19"/>
  <c r="H3435" i="19" s="1"/>
  <c r="F3435" i="19"/>
  <c r="G3474" i="19"/>
  <c r="H3474" i="19" s="1"/>
  <c r="F3474" i="19"/>
  <c r="G3491" i="19"/>
  <c r="H3491" i="19" s="1"/>
  <c r="F3491" i="19"/>
  <c r="F3495" i="19"/>
  <c r="G3496" i="19"/>
  <c r="H3496" i="19" s="1"/>
  <c r="G3495" i="19"/>
  <c r="H3495" i="19" s="1"/>
  <c r="F3496" i="19"/>
  <c r="G3509" i="19"/>
  <c r="H3509" i="19" s="1"/>
  <c r="F3509" i="19"/>
  <c r="G3530" i="19"/>
  <c r="H3530" i="19" s="1"/>
  <c r="F3530" i="19"/>
  <c r="G3529" i="19"/>
  <c r="H3529" i="19" s="1"/>
  <c r="G3533" i="19"/>
  <c r="H3533" i="19" s="1"/>
  <c r="F3533" i="19"/>
  <c r="G3532" i="19"/>
  <c r="H3532" i="19" s="1"/>
  <c r="F3532" i="19"/>
  <c r="F3535" i="19"/>
  <c r="G3536" i="19"/>
  <c r="H3536" i="19" s="1"/>
  <c r="F3536" i="19"/>
  <c r="F3591" i="19"/>
  <c r="G3592" i="19"/>
  <c r="H3592" i="19" s="1"/>
  <c r="F3592" i="19"/>
  <c r="G3591" i="19"/>
  <c r="H3591" i="19" s="1"/>
  <c r="G3626" i="19"/>
  <c r="H3626" i="19" s="1"/>
  <c r="F3626" i="19"/>
  <c r="G3625" i="19"/>
  <c r="H3625" i="19" s="1"/>
  <c r="F3625" i="19"/>
  <c r="G3629" i="19"/>
  <c r="H3629" i="19" s="1"/>
  <c r="F3629" i="19"/>
  <c r="G3628" i="19"/>
  <c r="H3628" i="19" s="1"/>
  <c r="G3691" i="19"/>
  <c r="H3691" i="19" s="1"/>
  <c r="F3691" i="19"/>
  <c r="G3730" i="19"/>
  <c r="H3730" i="19" s="1"/>
  <c r="F3730" i="19"/>
  <c r="G3747" i="19"/>
  <c r="H3747" i="19" s="1"/>
  <c r="F3747" i="19"/>
  <c r="F3751" i="19"/>
  <c r="G3752" i="19"/>
  <c r="H3752" i="19" s="1"/>
  <c r="G3751" i="19"/>
  <c r="H3751" i="19" s="1"/>
  <c r="F3752" i="19"/>
  <c r="G3765" i="19"/>
  <c r="H3765" i="19" s="1"/>
  <c r="F3765" i="19"/>
  <c r="G3786" i="19"/>
  <c r="H3786" i="19" s="1"/>
  <c r="F3786" i="19"/>
  <c r="G3785" i="19"/>
  <c r="H3785" i="19" s="1"/>
  <c r="G3789" i="19"/>
  <c r="H3789" i="19" s="1"/>
  <c r="F3789" i="19"/>
  <c r="G3788" i="19"/>
  <c r="H3788" i="19" s="1"/>
  <c r="F3788" i="19"/>
  <c r="F3791" i="19"/>
  <c r="G3792" i="19"/>
  <c r="H3792" i="19" s="1"/>
  <c r="F3792" i="19"/>
  <c r="G3950" i="19"/>
  <c r="H3950" i="19" s="1"/>
  <c r="F3950" i="19"/>
  <c r="G3949" i="19"/>
  <c r="H3949" i="19" s="1"/>
  <c r="F3949" i="19"/>
  <c r="G4031" i="19"/>
  <c r="H4031" i="19" s="1"/>
  <c r="F4031" i="19"/>
  <c r="F4030" i="19"/>
  <c r="G4087" i="19"/>
  <c r="H4087" i="19" s="1"/>
  <c r="F4087" i="19"/>
  <c r="G4279" i="19"/>
  <c r="H4279" i="19" s="1"/>
  <c r="F4279" i="19"/>
  <c r="F4278" i="19"/>
  <c r="G4291" i="19"/>
  <c r="H4291" i="19" s="1"/>
  <c r="F4291" i="19"/>
  <c r="G4290" i="19"/>
  <c r="H4290" i="19" s="1"/>
  <c r="F4290" i="19"/>
  <c r="F4328" i="19"/>
  <c r="G4328" i="19"/>
  <c r="H4328" i="19" s="1"/>
  <c r="G4327" i="19"/>
  <c r="H4327" i="19" s="1"/>
  <c r="G4672" i="19"/>
  <c r="H4672" i="19" s="1"/>
  <c r="F4672" i="19"/>
  <c r="G4671" i="19"/>
  <c r="H4671" i="19" s="1"/>
  <c r="F4671" i="19"/>
  <c r="G4694" i="19"/>
  <c r="H4694" i="19" s="1"/>
  <c r="F4694" i="19"/>
  <c r="G5014" i="19"/>
  <c r="H5014" i="19" s="1"/>
  <c r="F5014" i="19"/>
  <c r="G5390" i="19"/>
  <c r="H5390" i="19" s="1"/>
  <c r="F5390" i="19"/>
  <c r="F5389" i="19"/>
  <c r="G5389" i="19"/>
  <c r="H5389" i="19" s="1"/>
  <c r="G2580" i="19"/>
  <c r="H2580" i="19" s="1"/>
  <c r="G2615" i="19"/>
  <c r="H2615" i="19" s="1"/>
  <c r="F2615" i="19"/>
  <c r="G2644" i="19"/>
  <c r="H2644" i="19" s="1"/>
  <c r="F2644" i="19"/>
  <c r="F2673" i="19"/>
  <c r="G2679" i="19"/>
  <c r="H2679" i="19" s="1"/>
  <c r="F2679" i="19"/>
  <c r="G3120" i="19"/>
  <c r="H3120" i="19" s="1"/>
  <c r="G3119" i="19"/>
  <c r="H3119" i="19" s="1"/>
  <c r="F3119" i="19"/>
  <c r="F3120" i="19"/>
  <c r="G3160" i="19"/>
  <c r="H3160" i="19" s="1"/>
  <c r="G3159" i="19"/>
  <c r="H3159" i="19" s="1"/>
  <c r="F3159" i="19"/>
  <c r="F3165" i="19"/>
  <c r="G3165" i="19"/>
  <c r="H3165" i="19" s="1"/>
  <c r="G3184" i="19"/>
  <c r="H3184" i="19" s="1"/>
  <c r="G3183" i="19"/>
  <c r="H3183" i="19" s="1"/>
  <c r="F3183" i="19"/>
  <c r="F3184" i="19"/>
  <c r="G3333" i="19"/>
  <c r="H3333" i="19" s="1"/>
  <c r="F3333" i="19"/>
  <c r="G3332" i="19"/>
  <c r="H3332" i="19" s="1"/>
  <c r="F3332" i="19"/>
  <c r="G3362" i="19"/>
  <c r="H3362" i="19" s="1"/>
  <c r="F3362" i="19"/>
  <c r="G3361" i="19"/>
  <c r="H3361" i="19" s="1"/>
  <c r="F3361" i="19"/>
  <c r="G3390" i="19"/>
  <c r="H3390" i="19" s="1"/>
  <c r="F3390" i="19"/>
  <c r="G3398" i="19"/>
  <c r="H3398" i="19" s="1"/>
  <c r="F3398" i="19"/>
  <c r="F3423" i="19"/>
  <c r="G3424" i="19"/>
  <c r="H3424" i="19" s="1"/>
  <c r="G3423" i="19"/>
  <c r="H3423" i="19" s="1"/>
  <c r="G3589" i="19"/>
  <c r="H3589" i="19" s="1"/>
  <c r="F3589" i="19"/>
  <c r="G3588" i="19"/>
  <c r="H3588" i="19" s="1"/>
  <c r="F3588" i="19"/>
  <c r="G3618" i="19"/>
  <c r="H3618" i="19" s="1"/>
  <c r="F3618" i="19"/>
  <c r="G3617" i="19"/>
  <c r="H3617" i="19" s="1"/>
  <c r="F3617" i="19"/>
  <c r="G3646" i="19"/>
  <c r="H3646" i="19" s="1"/>
  <c r="F3646" i="19"/>
  <c r="G3654" i="19"/>
  <c r="H3654" i="19" s="1"/>
  <c r="F3654" i="19"/>
  <c r="F3679" i="19"/>
  <c r="G3680" i="19"/>
  <c r="H3680" i="19" s="1"/>
  <c r="G3679" i="19"/>
  <c r="H3679" i="19" s="1"/>
  <c r="F3839" i="19"/>
  <c r="G3840" i="19"/>
  <c r="H3840" i="19" s="1"/>
  <c r="F3840" i="19"/>
  <c r="G3839" i="19"/>
  <c r="H3839" i="19" s="1"/>
  <c r="G3846" i="19"/>
  <c r="H3846" i="19" s="1"/>
  <c r="F3846" i="19"/>
  <c r="G3854" i="19"/>
  <c r="H3854" i="19" s="1"/>
  <c r="F3854" i="19"/>
  <c r="F3896" i="19"/>
  <c r="F3895" i="19"/>
  <c r="G3896" i="19"/>
  <c r="H3896" i="19" s="1"/>
  <c r="G3895" i="19"/>
  <c r="H3895" i="19" s="1"/>
  <c r="F3968" i="19"/>
  <c r="G3968" i="19"/>
  <c r="H3968" i="19" s="1"/>
  <c r="F4007" i="19"/>
  <c r="F4006" i="19"/>
  <c r="G4007" i="19"/>
  <c r="H4007" i="19" s="1"/>
  <c r="F4231" i="19"/>
  <c r="G4231" i="19"/>
  <c r="H4231" i="19" s="1"/>
  <c r="G4273" i="19"/>
  <c r="H4273" i="19" s="1"/>
  <c r="F4273" i="19"/>
  <c r="F4345" i="19"/>
  <c r="G4344" i="19"/>
  <c r="H4344" i="19" s="1"/>
  <c r="G4345" i="19"/>
  <c r="H4345" i="19" s="1"/>
  <c r="G4350" i="19"/>
  <c r="H4350" i="19" s="1"/>
  <c r="G4349" i="19"/>
  <c r="H4349" i="19" s="1"/>
  <c r="F4350" i="19"/>
  <c r="F4349" i="19"/>
  <c r="G4390" i="19"/>
  <c r="H4390" i="19" s="1"/>
  <c r="F4389" i="19"/>
  <c r="F4390" i="19"/>
  <c r="G4389" i="19"/>
  <c r="H4389" i="19" s="1"/>
  <c r="G4407" i="19"/>
  <c r="H4407" i="19" s="1"/>
  <c r="F4407" i="19"/>
  <c r="F4406" i="19"/>
  <c r="G4445" i="19"/>
  <c r="H4445" i="19" s="1"/>
  <c r="F4444" i="19"/>
  <c r="F4445" i="19"/>
  <c r="G4494" i="19"/>
  <c r="H4494" i="19" s="1"/>
  <c r="F4494" i="19"/>
  <c r="F4493" i="19"/>
  <c r="F4512" i="19"/>
  <c r="G4512" i="19"/>
  <c r="H4512" i="19" s="1"/>
  <c r="F4514" i="19"/>
  <c r="G4515" i="19"/>
  <c r="H4515" i="19" s="1"/>
  <c r="F4515" i="19"/>
  <c r="F4654" i="19"/>
  <c r="G4654" i="19"/>
  <c r="H4654" i="19" s="1"/>
  <c r="G4669" i="19"/>
  <c r="H4669" i="19" s="1"/>
  <c r="F4669" i="19"/>
  <c r="G4668" i="19"/>
  <c r="H4668" i="19" s="1"/>
  <c r="F4668" i="19"/>
  <c r="G4685" i="19"/>
  <c r="H4685" i="19" s="1"/>
  <c r="F4685" i="19"/>
  <c r="G4684" i="19"/>
  <c r="H4684" i="19" s="1"/>
  <c r="F4684" i="19"/>
  <c r="F3223" i="19"/>
  <c r="G3224" i="19"/>
  <c r="H3224" i="19" s="1"/>
  <c r="G3226" i="19"/>
  <c r="H3226" i="19" s="1"/>
  <c r="F3226" i="19"/>
  <c r="G3261" i="19"/>
  <c r="H3261" i="19" s="1"/>
  <c r="F3261" i="19"/>
  <c r="F3287" i="19"/>
  <c r="G3288" i="19"/>
  <c r="H3288" i="19" s="1"/>
  <c r="G3290" i="19"/>
  <c r="H3290" i="19" s="1"/>
  <c r="F3290" i="19"/>
  <c r="G3325" i="19"/>
  <c r="H3325" i="19" s="1"/>
  <c r="F3325" i="19"/>
  <c r="F3351" i="19"/>
  <c r="G3352" i="19"/>
  <c r="H3352" i="19" s="1"/>
  <c r="G3354" i="19"/>
  <c r="H3354" i="19" s="1"/>
  <c r="F3354" i="19"/>
  <c r="G3389" i="19"/>
  <c r="H3389" i="19" s="1"/>
  <c r="F3389" i="19"/>
  <c r="F3415" i="19"/>
  <c r="G3416" i="19"/>
  <c r="H3416" i="19" s="1"/>
  <c r="G3418" i="19"/>
  <c r="H3418" i="19" s="1"/>
  <c r="F3418" i="19"/>
  <c r="G3453" i="19"/>
  <c r="H3453" i="19" s="1"/>
  <c r="F3453" i="19"/>
  <c r="F3479" i="19"/>
  <c r="G3480" i="19"/>
  <c r="H3480" i="19" s="1"/>
  <c r="G3482" i="19"/>
  <c r="H3482" i="19" s="1"/>
  <c r="F3482" i="19"/>
  <c r="G3517" i="19"/>
  <c r="H3517" i="19" s="1"/>
  <c r="F3517" i="19"/>
  <c r="F3543" i="19"/>
  <c r="G3544" i="19"/>
  <c r="H3544" i="19" s="1"/>
  <c r="G3546" i="19"/>
  <c r="H3546" i="19" s="1"/>
  <c r="F3546" i="19"/>
  <c r="G3581" i="19"/>
  <c r="H3581" i="19" s="1"/>
  <c r="F3581" i="19"/>
  <c r="F3607" i="19"/>
  <c r="G3608" i="19"/>
  <c r="H3608" i="19" s="1"/>
  <c r="G3610" i="19"/>
  <c r="H3610" i="19" s="1"/>
  <c r="F3610" i="19"/>
  <c r="G3645" i="19"/>
  <c r="H3645" i="19" s="1"/>
  <c r="F3645" i="19"/>
  <c r="F3671" i="19"/>
  <c r="G3672" i="19"/>
  <c r="H3672" i="19" s="1"/>
  <c r="G3674" i="19"/>
  <c r="H3674" i="19" s="1"/>
  <c r="F3674" i="19"/>
  <c r="G3709" i="19"/>
  <c r="H3709" i="19" s="1"/>
  <c r="F3709" i="19"/>
  <c r="F3735" i="19"/>
  <c r="G3736" i="19"/>
  <c r="H3736" i="19" s="1"/>
  <c r="G3738" i="19"/>
  <c r="H3738" i="19" s="1"/>
  <c r="F3738" i="19"/>
  <c r="G3773" i="19"/>
  <c r="H3773" i="19" s="1"/>
  <c r="F3773" i="19"/>
  <c r="F3799" i="19"/>
  <c r="G3800" i="19"/>
  <c r="H3800" i="19" s="1"/>
  <c r="G3802" i="19"/>
  <c r="H3802" i="19" s="1"/>
  <c r="F3802" i="19"/>
  <c r="G3837" i="19"/>
  <c r="H3837" i="19" s="1"/>
  <c r="G3853" i="19"/>
  <c r="H3853" i="19" s="1"/>
  <c r="G3869" i="19"/>
  <c r="H3869" i="19" s="1"/>
  <c r="G3893" i="19"/>
  <c r="H3893" i="19" s="1"/>
  <c r="F3893" i="19"/>
  <c r="G3906" i="19"/>
  <c r="H3906" i="19" s="1"/>
  <c r="F3906" i="19"/>
  <c r="F4044" i="19"/>
  <c r="G4044" i="19"/>
  <c r="H4044" i="19" s="1"/>
  <c r="G4062" i="19"/>
  <c r="H4062" i="19" s="1"/>
  <c r="G4061" i="19"/>
  <c r="H4061" i="19" s="1"/>
  <c r="G4068" i="19"/>
  <c r="H4068" i="19" s="1"/>
  <c r="F4068" i="19"/>
  <c r="F4089" i="19"/>
  <c r="G4088" i="19"/>
  <c r="H4088" i="19" s="1"/>
  <c r="G4089" i="19"/>
  <c r="H4089" i="19" s="1"/>
  <c r="G4094" i="19"/>
  <c r="H4094" i="19" s="1"/>
  <c r="G4093" i="19"/>
  <c r="H4093" i="19" s="1"/>
  <c r="F4094" i="19"/>
  <c r="F4093" i="19"/>
  <c r="G4131" i="19"/>
  <c r="H4131" i="19" s="1"/>
  <c r="F4131" i="19"/>
  <c r="G4130" i="19"/>
  <c r="H4130" i="19" s="1"/>
  <c r="G4134" i="19"/>
  <c r="H4134" i="19" s="1"/>
  <c r="F4133" i="19"/>
  <c r="F4134" i="19"/>
  <c r="F4384" i="19"/>
  <c r="G4384" i="19"/>
  <c r="H4384" i="19" s="1"/>
  <c r="G4454" i="19"/>
  <c r="H4454" i="19" s="1"/>
  <c r="F4454" i="19"/>
  <c r="G4558" i="19"/>
  <c r="H4558" i="19" s="1"/>
  <c r="F4557" i="19"/>
  <c r="F4558" i="19"/>
  <c r="G4648" i="19"/>
  <c r="H4648" i="19" s="1"/>
  <c r="F4648" i="19"/>
  <c r="F4647" i="19"/>
  <c r="G4647" i="19"/>
  <c r="H4647" i="19" s="1"/>
  <c r="G4688" i="19"/>
  <c r="H4688" i="19" s="1"/>
  <c r="F4688" i="19"/>
  <c r="G4687" i="19"/>
  <c r="H4687" i="19" s="1"/>
  <c r="F4687" i="19"/>
  <c r="F4697" i="19"/>
  <c r="G4697" i="19"/>
  <c r="H4697" i="19" s="1"/>
  <c r="G4813" i="19"/>
  <c r="H4813" i="19" s="1"/>
  <c r="F4813" i="19"/>
  <c r="G4812" i="19"/>
  <c r="H4812" i="19" s="1"/>
  <c r="F5033" i="19"/>
  <c r="G5033" i="19"/>
  <c r="H5033" i="19" s="1"/>
  <c r="F5175" i="19"/>
  <c r="G5175" i="19"/>
  <c r="H5175" i="19" s="1"/>
  <c r="F5207" i="19"/>
  <c r="G5207" i="19"/>
  <c r="H5207" i="19" s="1"/>
  <c r="G5243" i="19"/>
  <c r="H5243" i="19" s="1"/>
  <c r="F5243" i="19"/>
  <c r="F5242" i="19"/>
  <c r="F5722" i="19"/>
  <c r="F5723" i="19"/>
  <c r="G5723" i="19"/>
  <c r="H5723" i="19" s="1"/>
  <c r="G6121" i="19"/>
  <c r="H6121" i="19" s="1"/>
  <c r="F6121" i="19"/>
  <c r="G3128" i="19"/>
  <c r="H3128" i="19" s="1"/>
  <c r="F3173" i="19"/>
  <c r="F3199" i="19"/>
  <c r="G3200" i="19"/>
  <c r="H3200" i="19" s="1"/>
  <c r="G3202" i="19"/>
  <c r="H3202" i="19" s="1"/>
  <c r="F3202" i="19"/>
  <c r="G3237" i="19"/>
  <c r="H3237" i="19" s="1"/>
  <c r="F3237" i="19"/>
  <c r="F3263" i="19"/>
  <c r="G3264" i="19"/>
  <c r="H3264" i="19" s="1"/>
  <c r="G3266" i="19"/>
  <c r="H3266" i="19" s="1"/>
  <c r="F3266" i="19"/>
  <c r="G3301" i="19"/>
  <c r="H3301" i="19" s="1"/>
  <c r="F3301" i="19"/>
  <c r="F3327" i="19"/>
  <c r="G3328" i="19"/>
  <c r="H3328" i="19" s="1"/>
  <c r="G3330" i="19"/>
  <c r="H3330" i="19" s="1"/>
  <c r="F3330" i="19"/>
  <c r="G3365" i="19"/>
  <c r="H3365" i="19" s="1"/>
  <c r="F3365" i="19"/>
  <c r="F3391" i="19"/>
  <c r="G3392" i="19"/>
  <c r="H3392" i="19" s="1"/>
  <c r="G3394" i="19"/>
  <c r="H3394" i="19" s="1"/>
  <c r="F3394" i="19"/>
  <c r="G3429" i="19"/>
  <c r="H3429" i="19" s="1"/>
  <c r="F3429" i="19"/>
  <c r="F3455" i="19"/>
  <c r="G3456" i="19"/>
  <c r="H3456" i="19" s="1"/>
  <c r="G3458" i="19"/>
  <c r="H3458" i="19" s="1"/>
  <c r="F3458" i="19"/>
  <c r="G3493" i="19"/>
  <c r="H3493" i="19" s="1"/>
  <c r="F3493" i="19"/>
  <c r="F3519" i="19"/>
  <c r="G3520" i="19"/>
  <c r="H3520" i="19" s="1"/>
  <c r="G3522" i="19"/>
  <c r="H3522" i="19" s="1"/>
  <c r="F3522" i="19"/>
  <c r="G3557" i="19"/>
  <c r="H3557" i="19" s="1"/>
  <c r="F3557" i="19"/>
  <c r="F3583" i="19"/>
  <c r="G3584" i="19"/>
  <c r="H3584" i="19" s="1"/>
  <c r="G3586" i="19"/>
  <c r="H3586" i="19" s="1"/>
  <c r="F3586" i="19"/>
  <c r="G3621" i="19"/>
  <c r="H3621" i="19" s="1"/>
  <c r="F3621" i="19"/>
  <c r="F3647" i="19"/>
  <c r="G3648" i="19"/>
  <c r="H3648" i="19" s="1"/>
  <c r="G3650" i="19"/>
  <c r="H3650" i="19" s="1"/>
  <c r="F3650" i="19"/>
  <c r="G3685" i="19"/>
  <c r="H3685" i="19" s="1"/>
  <c r="F3685" i="19"/>
  <c r="F3711" i="19"/>
  <c r="G3712" i="19"/>
  <c r="H3712" i="19" s="1"/>
  <c r="G3714" i="19"/>
  <c r="H3714" i="19" s="1"/>
  <c r="F3714" i="19"/>
  <c r="G3749" i="19"/>
  <c r="H3749" i="19" s="1"/>
  <c r="F3749" i="19"/>
  <c r="F3775" i="19"/>
  <c r="G3776" i="19"/>
  <c r="H3776" i="19" s="1"/>
  <c r="G3778" i="19"/>
  <c r="H3778" i="19" s="1"/>
  <c r="F3778" i="19"/>
  <c r="G3813" i="19"/>
  <c r="H3813" i="19" s="1"/>
  <c r="F3813" i="19"/>
  <c r="F3876" i="19"/>
  <c r="G3877" i="19"/>
  <c r="H3877" i="19" s="1"/>
  <c r="F3923" i="19"/>
  <c r="G3922" i="19"/>
  <c r="H3922" i="19" s="1"/>
  <c r="F3922" i="19"/>
  <c r="G3963" i="19"/>
  <c r="H3963" i="19" s="1"/>
  <c r="F3963" i="19"/>
  <c r="G3962" i="19"/>
  <c r="H3962" i="19" s="1"/>
  <c r="F3962" i="19"/>
  <c r="G3971" i="19"/>
  <c r="H3971" i="19" s="1"/>
  <c r="F3971" i="19"/>
  <c r="G3988" i="19"/>
  <c r="H3988" i="19" s="1"/>
  <c r="F3988" i="19"/>
  <c r="G4003" i="19"/>
  <c r="H4003" i="19" s="1"/>
  <c r="F4003" i="19"/>
  <c r="F4002" i="19"/>
  <c r="G4019" i="19"/>
  <c r="H4019" i="19" s="1"/>
  <c r="F4019" i="19"/>
  <c r="G4018" i="19"/>
  <c r="H4018" i="19" s="1"/>
  <c r="F4018" i="19"/>
  <c r="G4035" i="19"/>
  <c r="H4035" i="19" s="1"/>
  <c r="F4035" i="19"/>
  <c r="G4034" i="19"/>
  <c r="H4034" i="19" s="1"/>
  <c r="F4034" i="19"/>
  <c r="F4072" i="19"/>
  <c r="G4072" i="19"/>
  <c r="H4072" i="19" s="1"/>
  <c r="F4121" i="19"/>
  <c r="G4120" i="19"/>
  <c r="H4120" i="19" s="1"/>
  <c r="F4263" i="19"/>
  <c r="F4351" i="19"/>
  <c r="F4392" i="19"/>
  <c r="G4392" i="19"/>
  <c r="H4392" i="19" s="1"/>
  <c r="G4435" i="19"/>
  <c r="H4435" i="19" s="1"/>
  <c r="F4435" i="19"/>
  <c r="G4434" i="19"/>
  <c r="H4434" i="19" s="1"/>
  <c r="F4434" i="19"/>
  <c r="G4443" i="19"/>
  <c r="H4443" i="19" s="1"/>
  <c r="F4442" i="19"/>
  <c r="G4442" i="19"/>
  <c r="H4442" i="19" s="1"/>
  <c r="F4443" i="19"/>
  <c r="G4545" i="19"/>
  <c r="H4545" i="19" s="1"/>
  <c r="F4545" i="19"/>
  <c r="G4565" i="19"/>
  <c r="H4565" i="19" s="1"/>
  <c r="G4564" i="19"/>
  <c r="H4564" i="19" s="1"/>
  <c r="F4564" i="19"/>
  <c r="F4565" i="19"/>
  <c r="F4782" i="19"/>
  <c r="G4782" i="19"/>
  <c r="H4782" i="19" s="1"/>
  <c r="G4885" i="19"/>
  <c r="H4885" i="19" s="1"/>
  <c r="F4885" i="19"/>
  <c r="F4884" i="19"/>
  <c r="G5318" i="19"/>
  <c r="H5318" i="19" s="1"/>
  <c r="F5318" i="19"/>
  <c r="F5317" i="19"/>
  <c r="G5317" i="19"/>
  <c r="H5317" i="19" s="1"/>
  <c r="G5371" i="19"/>
  <c r="H5371" i="19" s="1"/>
  <c r="F5371" i="19"/>
  <c r="F5370" i="19"/>
  <c r="F5542" i="19"/>
  <c r="G5542" i="19"/>
  <c r="H5542" i="19" s="1"/>
  <c r="F5730" i="19"/>
  <c r="G5730" i="19"/>
  <c r="H5730" i="19" s="1"/>
  <c r="F3149" i="19"/>
  <c r="G3168" i="19"/>
  <c r="H3168" i="19" s="1"/>
  <c r="G3229" i="19"/>
  <c r="H3229" i="19" s="1"/>
  <c r="F3229" i="19"/>
  <c r="F3255" i="19"/>
  <c r="G3256" i="19"/>
  <c r="H3256" i="19" s="1"/>
  <c r="G3258" i="19"/>
  <c r="H3258" i="19" s="1"/>
  <c r="F3258" i="19"/>
  <c r="G3293" i="19"/>
  <c r="H3293" i="19" s="1"/>
  <c r="F3293" i="19"/>
  <c r="F3319" i="19"/>
  <c r="G3320" i="19"/>
  <c r="H3320" i="19" s="1"/>
  <c r="G3322" i="19"/>
  <c r="H3322" i="19" s="1"/>
  <c r="F3322" i="19"/>
  <c r="G3357" i="19"/>
  <c r="H3357" i="19" s="1"/>
  <c r="F3357" i="19"/>
  <c r="F3383" i="19"/>
  <c r="G3384" i="19"/>
  <c r="H3384" i="19" s="1"/>
  <c r="G3386" i="19"/>
  <c r="H3386" i="19" s="1"/>
  <c r="F3386" i="19"/>
  <c r="G3421" i="19"/>
  <c r="H3421" i="19" s="1"/>
  <c r="F3421" i="19"/>
  <c r="F3447" i="19"/>
  <c r="G3448" i="19"/>
  <c r="H3448" i="19" s="1"/>
  <c r="G3450" i="19"/>
  <c r="H3450" i="19" s="1"/>
  <c r="F3450" i="19"/>
  <c r="G3485" i="19"/>
  <c r="H3485" i="19" s="1"/>
  <c r="F3485" i="19"/>
  <c r="F3511" i="19"/>
  <c r="G3512" i="19"/>
  <c r="H3512" i="19" s="1"/>
  <c r="G3514" i="19"/>
  <c r="H3514" i="19" s="1"/>
  <c r="F3514" i="19"/>
  <c r="G3549" i="19"/>
  <c r="H3549" i="19" s="1"/>
  <c r="F3549" i="19"/>
  <c r="F3575" i="19"/>
  <c r="G3576" i="19"/>
  <c r="H3576" i="19" s="1"/>
  <c r="G3578" i="19"/>
  <c r="H3578" i="19" s="1"/>
  <c r="F3578" i="19"/>
  <c r="G3613" i="19"/>
  <c r="H3613" i="19" s="1"/>
  <c r="F3613" i="19"/>
  <c r="F3639" i="19"/>
  <c r="G3640" i="19"/>
  <c r="H3640" i="19" s="1"/>
  <c r="G3642" i="19"/>
  <c r="H3642" i="19" s="1"/>
  <c r="F3642" i="19"/>
  <c r="G3677" i="19"/>
  <c r="H3677" i="19" s="1"/>
  <c r="F3677" i="19"/>
  <c r="F3703" i="19"/>
  <c r="G3704" i="19"/>
  <c r="H3704" i="19" s="1"/>
  <c r="G3706" i="19"/>
  <c r="H3706" i="19" s="1"/>
  <c r="F3706" i="19"/>
  <c r="G3741" i="19"/>
  <c r="H3741" i="19" s="1"/>
  <c r="F3741" i="19"/>
  <c r="F3767" i="19"/>
  <c r="G3768" i="19"/>
  <c r="H3768" i="19" s="1"/>
  <c r="G3770" i="19"/>
  <c r="H3770" i="19" s="1"/>
  <c r="F3770" i="19"/>
  <c r="G3805" i="19"/>
  <c r="H3805" i="19" s="1"/>
  <c r="F3805" i="19"/>
  <c r="F3831" i="19"/>
  <c r="G3832" i="19"/>
  <c r="H3832" i="19" s="1"/>
  <c r="G3834" i="19"/>
  <c r="H3834" i="19" s="1"/>
  <c r="F3834" i="19"/>
  <c r="G3845" i="19"/>
  <c r="H3845" i="19" s="1"/>
  <c r="G3861" i="19"/>
  <c r="H3861" i="19" s="1"/>
  <c r="G3875" i="19"/>
  <c r="H3875" i="19" s="1"/>
  <c r="G3874" i="19"/>
  <c r="H3874" i="19" s="1"/>
  <c r="F3874" i="19"/>
  <c r="F3875" i="19"/>
  <c r="F3880" i="19"/>
  <c r="G3899" i="19"/>
  <c r="H3899" i="19" s="1"/>
  <c r="G3898" i="19"/>
  <c r="H3898" i="19" s="1"/>
  <c r="F3898" i="19"/>
  <c r="G3902" i="19"/>
  <c r="H3902" i="19" s="1"/>
  <c r="F3902" i="19"/>
  <c r="G3918" i="19"/>
  <c r="H3918" i="19" s="1"/>
  <c r="F3918" i="19"/>
  <c r="G3991" i="19"/>
  <c r="H3991" i="19" s="1"/>
  <c r="F3991" i="19"/>
  <c r="F3990" i="19"/>
  <c r="G4014" i="19"/>
  <c r="H4014" i="19" s="1"/>
  <c r="F4014" i="19"/>
  <c r="F4136" i="19"/>
  <c r="G4136" i="19"/>
  <c r="H4136" i="19" s="1"/>
  <c r="G4179" i="19"/>
  <c r="H4179" i="19" s="1"/>
  <c r="F4179" i="19"/>
  <c r="G4178" i="19"/>
  <c r="H4178" i="19" s="1"/>
  <c r="F4178" i="19"/>
  <c r="F4204" i="19"/>
  <c r="G4204" i="19"/>
  <c r="H4204" i="19" s="1"/>
  <c r="F4249" i="19"/>
  <c r="G4249" i="19"/>
  <c r="H4249" i="19" s="1"/>
  <c r="F4288" i="19"/>
  <c r="G4288" i="19"/>
  <c r="H4288" i="19" s="1"/>
  <c r="F4287" i="19"/>
  <c r="G4326" i="19"/>
  <c r="H4326" i="19" s="1"/>
  <c r="F4325" i="19"/>
  <c r="F4326" i="19"/>
  <c r="G4355" i="19"/>
  <c r="H4355" i="19" s="1"/>
  <c r="F4355" i="19"/>
  <c r="G4354" i="19"/>
  <c r="H4354" i="19" s="1"/>
  <c r="G4481" i="19"/>
  <c r="H4481" i="19" s="1"/>
  <c r="F4481" i="19"/>
  <c r="F4598" i="19"/>
  <c r="G4598" i="19"/>
  <c r="H4598" i="19" s="1"/>
  <c r="G4621" i="19"/>
  <c r="H4621" i="19" s="1"/>
  <c r="F4621" i="19"/>
  <c r="F4620" i="19"/>
  <c r="F4634" i="19"/>
  <c r="G4635" i="19"/>
  <c r="H4635" i="19" s="1"/>
  <c r="G4634" i="19"/>
  <c r="H4634" i="19" s="1"/>
  <c r="F4635" i="19"/>
  <c r="G4680" i="19"/>
  <c r="H4680" i="19" s="1"/>
  <c r="F4680" i="19"/>
  <c r="F4679" i="19"/>
  <c r="F4766" i="19"/>
  <c r="G4766" i="19"/>
  <c r="H4766" i="19" s="1"/>
  <c r="G4854" i="19"/>
  <c r="H4854" i="19" s="1"/>
  <c r="F4854" i="19"/>
  <c r="G5048" i="19"/>
  <c r="H5048" i="19" s="1"/>
  <c r="F5048" i="19"/>
  <c r="G5047" i="19"/>
  <c r="H5047" i="19" s="1"/>
  <c r="F5047" i="19"/>
  <c r="F3125" i="19"/>
  <c r="F3128" i="19"/>
  <c r="F3135" i="19"/>
  <c r="G3144" i="19"/>
  <c r="H3144" i="19" s="1"/>
  <c r="G3173" i="19"/>
  <c r="H3173" i="19" s="1"/>
  <c r="G3189" i="19"/>
  <c r="H3189" i="19" s="1"/>
  <c r="F3189" i="19"/>
  <c r="F3200" i="19"/>
  <c r="G3221" i="19"/>
  <c r="H3221" i="19" s="1"/>
  <c r="F3221" i="19"/>
  <c r="F3225" i="19"/>
  <c r="F3247" i="19"/>
  <c r="G3248" i="19"/>
  <c r="H3248" i="19" s="1"/>
  <c r="G3250" i="19"/>
  <c r="H3250" i="19" s="1"/>
  <c r="F3250" i="19"/>
  <c r="F3260" i="19"/>
  <c r="F3264" i="19"/>
  <c r="G3285" i="19"/>
  <c r="H3285" i="19" s="1"/>
  <c r="F3285" i="19"/>
  <c r="F3289" i="19"/>
  <c r="F3311" i="19"/>
  <c r="G3312" i="19"/>
  <c r="H3312" i="19" s="1"/>
  <c r="G3314" i="19"/>
  <c r="H3314" i="19" s="1"/>
  <c r="F3314" i="19"/>
  <c r="F3324" i="19"/>
  <c r="F3328" i="19"/>
  <c r="G3349" i="19"/>
  <c r="H3349" i="19" s="1"/>
  <c r="F3349" i="19"/>
  <c r="F3353" i="19"/>
  <c r="F3375" i="19"/>
  <c r="G3376" i="19"/>
  <c r="H3376" i="19" s="1"/>
  <c r="G3378" i="19"/>
  <c r="H3378" i="19" s="1"/>
  <c r="F3378" i="19"/>
  <c r="F3388" i="19"/>
  <c r="F3392" i="19"/>
  <c r="G3413" i="19"/>
  <c r="H3413" i="19" s="1"/>
  <c r="F3413" i="19"/>
  <c r="F3417" i="19"/>
  <c r="F3439" i="19"/>
  <c r="G3440" i="19"/>
  <c r="H3440" i="19" s="1"/>
  <c r="G3442" i="19"/>
  <c r="H3442" i="19" s="1"/>
  <c r="F3442" i="19"/>
  <c r="F3452" i="19"/>
  <c r="F3456" i="19"/>
  <c r="G3477" i="19"/>
  <c r="H3477" i="19" s="1"/>
  <c r="F3477" i="19"/>
  <c r="F3481" i="19"/>
  <c r="F3503" i="19"/>
  <c r="G3504" i="19"/>
  <c r="H3504" i="19" s="1"/>
  <c r="G3506" i="19"/>
  <c r="H3506" i="19" s="1"/>
  <c r="F3506" i="19"/>
  <c r="F3516" i="19"/>
  <c r="F3520" i="19"/>
  <c r="G3541" i="19"/>
  <c r="H3541" i="19" s="1"/>
  <c r="F3541" i="19"/>
  <c r="F3545" i="19"/>
  <c r="F3567" i="19"/>
  <c r="G3568" i="19"/>
  <c r="H3568" i="19" s="1"/>
  <c r="G3570" i="19"/>
  <c r="H3570" i="19" s="1"/>
  <c r="F3570" i="19"/>
  <c r="F3580" i="19"/>
  <c r="F3584" i="19"/>
  <c r="G3605" i="19"/>
  <c r="H3605" i="19" s="1"/>
  <c r="F3605" i="19"/>
  <c r="F3609" i="19"/>
  <c r="F3631" i="19"/>
  <c r="G3632" i="19"/>
  <c r="H3632" i="19" s="1"/>
  <c r="G3634" i="19"/>
  <c r="H3634" i="19" s="1"/>
  <c r="F3634" i="19"/>
  <c r="F3644" i="19"/>
  <c r="F3648" i="19"/>
  <c r="G3669" i="19"/>
  <c r="H3669" i="19" s="1"/>
  <c r="F3669" i="19"/>
  <c r="F3673" i="19"/>
  <c r="F3695" i="19"/>
  <c r="G3696" i="19"/>
  <c r="H3696" i="19" s="1"/>
  <c r="G3698" i="19"/>
  <c r="H3698" i="19" s="1"/>
  <c r="F3698" i="19"/>
  <c r="F3708" i="19"/>
  <c r="F3712" i="19"/>
  <c r="G3733" i="19"/>
  <c r="H3733" i="19" s="1"/>
  <c r="F3733" i="19"/>
  <c r="F3737" i="19"/>
  <c r="F3759" i="19"/>
  <c r="G3760" i="19"/>
  <c r="H3760" i="19" s="1"/>
  <c r="G3762" i="19"/>
  <c r="H3762" i="19" s="1"/>
  <c r="F3762" i="19"/>
  <c r="F3772" i="19"/>
  <c r="F3776" i="19"/>
  <c r="G3797" i="19"/>
  <c r="H3797" i="19" s="1"/>
  <c r="F3797" i="19"/>
  <c r="F3801" i="19"/>
  <c r="F3823" i="19"/>
  <c r="G3824" i="19"/>
  <c r="H3824" i="19" s="1"/>
  <c r="G3826" i="19"/>
  <c r="H3826" i="19" s="1"/>
  <c r="F3826" i="19"/>
  <c r="G3850" i="19"/>
  <c r="H3850" i="19" s="1"/>
  <c r="F3850" i="19"/>
  <c r="G3866" i="19"/>
  <c r="H3866" i="19" s="1"/>
  <c r="F3866" i="19"/>
  <c r="F3877" i="19"/>
  <c r="F3887" i="19"/>
  <c r="G3894" i="19"/>
  <c r="H3894" i="19" s="1"/>
  <c r="F3904" i="19"/>
  <c r="G3905" i="19"/>
  <c r="H3905" i="19" s="1"/>
  <c r="G3923" i="19"/>
  <c r="H3923" i="19" s="1"/>
  <c r="G3938" i="19"/>
  <c r="H3938" i="19" s="1"/>
  <c r="G3944" i="19"/>
  <c r="H3944" i="19" s="1"/>
  <c r="G3998" i="19"/>
  <c r="H3998" i="19" s="1"/>
  <c r="G3997" i="19"/>
  <c r="H3997" i="19" s="1"/>
  <c r="F3998" i="19"/>
  <c r="G4004" i="19"/>
  <c r="H4004" i="19" s="1"/>
  <c r="F4004" i="19"/>
  <c r="G4027" i="19"/>
  <c r="H4027" i="19" s="1"/>
  <c r="F4027" i="19"/>
  <c r="G4051" i="19"/>
  <c r="H4051" i="19" s="1"/>
  <c r="F4051" i="19"/>
  <c r="G4050" i="19"/>
  <c r="H4050" i="19" s="1"/>
  <c r="F4050" i="19"/>
  <c r="F4064" i="19"/>
  <c r="F4063" i="19"/>
  <c r="G4070" i="19"/>
  <c r="H4070" i="19" s="1"/>
  <c r="F4069" i="19"/>
  <c r="F4070" i="19"/>
  <c r="G4099" i="19"/>
  <c r="H4099" i="19" s="1"/>
  <c r="F4099" i="19"/>
  <c r="G4098" i="19"/>
  <c r="H4098" i="19" s="1"/>
  <c r="G4121" i="19"/>
  <c r="H4121" i="19" s="1"/>
  <c r="G4263" i="19"/>
  <c r="H4263" i="19" s="1"/>
  <c r="G4268" i="19"/>
  <c r="H4268" i="19" s="1"/>
  <c r="G4419" i="19"/>
  <c r="H4419" i="19" s="1"/>
  <c r="F4419" i="19"/>
  <c r="G4418" i="19"/>
  <c r="H4418" i="19" s="1"/>
  <c r="F4418" i="19"/>
  <c r="G4422" i="19"/>
  <c r="H4422" i="19" s="1"/>
  <c r="F4421" i="19"/>
  <c r="F4422" i="19"/>
  <c r="G4421" i="19"/>
  <c r="H4421" i="19" s="1"/>
  <c r="F4535" i="19"/>
  <c r="G4535" i="19"/>
  <c r="H4535" i="19" s="1"/>
  <c r="F4594" i="19"/>
  <c r="G4595" i="19"/>
  <c r="H4595" i="19" s="1"/>
  <c r="G4594" i="19"/>
  <c r="H4594" i="19" s="1"/>
  <c r="F4595" i="19"/>
  <c r="G4824" i="19"/>
  <c r="H4824" i="19" s="1"/>
  <c r="F4824" i="19"/>
  <c r="F4823" i="19"/>
  <c r="G4823" i="19"/>
  <c r="H4823" i="19" s="1"/>
  <c r="G4886" i="19"/>
  <c r="H4886" i="19" s="1"/>
  <c r="F4886" i="19"/>
  <c r="G5096" i="19"/>
  <c r="H5096" i="19" s="1"/>
  <c r="F5096" i="19"/>
  <c r="G5095" i="19"/>
  <c r="H5095" i="19" s="1"/>
  <c r="F5095" i="19"/>
  <c r="F5102" i="19"/>
  <c r="G5102" i="19"/>
  <c r="H5102" i="19" s="1"/>
  <c r="G5144" i="19"/>
  <c r="H5144" i="19" s="1"/>
  <c r="F5144" i="19"/>
  <c r="F5143" i="19"/>
  <c r="G5143" i="19"/>
  <c r="H5143" i="19" s="1"/>
  <c r="G5492" i="19"/>
  <c r="H5492" i="19" s="1"/>
  <c r="G3926" i="19"/>
  <c r="H3926" i="19" s="1"/>
  <c r="G3925" i="19"/>
  <c r="H3925" i="19" s="1"/>
  <c r="F3925" i="19"/>
  <c r="G3956" i="19"/>
  <c r="H3956" i="19" s="1"/>
  <c r="F3956" i="19"/>
  <c r="G3966" i="19"/>
  <c r="H3966" i="19" s="1"/>
  <c r="G3965" i="19"/>
  <c r="H3965" i="19" s="1"/>
  <c r="G4001" i="19"/>
  <c r="H4001" i="19" s="1"/>
  <c r="F4001" i="19"/>
  <c r="F4016" i="19"/>
  <c r="G4016" i="19"/>
  <c r="H4016" i="19" s="1"/>
  <c r="G4038" i="19"/>
  <c r="H4038" i="19" s="1"/>
  <c r="F4037" i="19"/>
  <c r="G4102" i="19"/>
  <c r="H4102" i="19" s="1"/>
  <c r="F4101" i="19"/>
  <c r="F4102" i="19"/>
  <c r="G4126" i="19"/>
  <c r="H4126" i="19" s="1"/>
  <c r="G4125" i="19"/>
  <c r="H4125" i="19" s="1"/>
  <c r="G4147" i="19"/>
  <c r="H4147" i="19" s="1"/>
  <c r="F4147" i="19"/>
  <c r="G4146" i="19"/>
  <c r="H4146" i="19" s="1"/>
  <c r="F4146" i="19"/>
  <c r="F4296" i="19"/>
  <c r="G4296" i="19"/>
  <c r="H4296" i="19" s="1"/>
  <c r="G4311" i="19"/>
  <c r="H4311" i="19" s="1"/>
  <c r="F4311" i="19"/>
  <c r="G4323" i="19"/>
  <c r="H4323" i="19" s="1"/>
  <c r="F4323" i="19"/>
  <c r="G4322" i="19"/>
  <c r="H4322" i="19" s="1"/>
  <c r="G4358" i="19"/>
  <c r="H4358" i="19" s="1"/>
  <c r="F4357" i="19"/>
  <c r="F4358" i="19"/>
  <c r="G4382" i="19"/>
  <c r="H4382" i="19" s="1"/>
  <c r="G4381" i="19"/>
  <c r="H4381" i="19" s="1"/>
  <c r="G4403" i="19"/>
  <c r="H4403" i="19" s="1"/>
  <c r="F4403" i="19"/>
  <c r="G4402" i="19"/>
  <c r="H4402" i="19" s="1"/>
  <c r="F4402" i="19"/>
  <c r="F4487" i="19"/>
  <c r="G4487" i="19"/>
  <c r="H4487" i="19" s="1"/>
  <c r="G4501" i="19"/>
  <c r="H4501" i="19" s="1"/>
  <c r="G4500" i="19"/>
  <c r="H4500" i="19" s="1"/>
  <c r="F4500" i="19"/>
  <c r="F4501" i="19"/>
  <c r="F4506" i="19"/>
  <c r="G4507" i="19"/>
  <c r="H4507" i="19" s="1"/>
  <c r="F4507" i="19"/>
  <c r="G4506" i="19"/>
  <c r="H4506" i="19" s="1"/>
  <c r="F4570" i="19"/>
  <c r="G4571" i="19"/>
  <c r="H4571" i="19" s="1"/>
  <c r="G4570" i="19"/>
  <c r="H4570" i="19" s="1"/>
  <c r="F4571" i="19"/>
  <c r="G4599" i="19"/>
  <c r="H4599" i="19" s="1"/>
  <c r="F4599" i="19"/>
  <c r="G4776" i="19"/>
  <c r="H4776" i="19" s="1"/>
  <c r="F4776" i="19"/>
  <c r="F4775" i="19"/>
  <c r="G4775" i="19"/>
  <c r="H4775" i="19" s="1"/>
  <c r="G4808" i="19"/>
  <c r="H4808" i="19" s="1"/>
  <c r="F4808" i="19"/>
  <c r="F4807" i="19"/>
  <c r="G4822" i="19"/>
  <c r="H4822" i="19" s="1"/>
  <c r="F4822" i="19"/>
  <c r="F4849" i="19"/>
  <c r="G4849" i="19"/>
  <c r="H4849" i="19" s="1"/>
  <c r="F4873" i="19"/>
  <c r="G4873" i="19"/>
  <c r="H4873" i="19" s="1"/>
  <c r="G4920" i="19"/>
  <c r="H4920" i="19" s="1"/>
  <c r="F4920" i="19"/>
  <c r="G4919" i="19"/>
  <c r="H4919" i="19" s="1"/>
  <c r="F4919" i="19"/>
  <c r="G5080" i="19"/>
  <c r="H5080" i="19" s="1"/>
  <c r="F5080" i="19"/>
  <c r="F5079" i="19"/>
  <c r="G5079" i="19"/>
  <c r="H5079" i="19" s="1"/>
  <c r="G5109" i="19"/>
  <c r="H5109" i="19" s="1"/>
  <c r="F5109" i="19"/>
  <c r="F5108" i="19"/>
  <c r="G5133" i="19"/>
  <c r="H5133" i="19" s="1"/>
  <c r="F5133" i="19"/>
  <c r="F5132" i="19"/>
  <c r="G5188" i="19"/>
  <c r="H5188" i="19" s="1"/>
  <c r="F5188" i="19"/>
  <c r="G5187" i="19"/>
  <c r="H5187" i="19" s="1"/>
  <c r="G5214" i="19"/>
  <c r="H5214" i="19" s="1"/>
  <c r="F5214" i="19"/>
  <c r="G5213" i="19"/>
  <c r="H5213" i="19" s="1"/>
  <c r="F5213" i="19"/>
  <c r="G5340" i="19"/>
  <c r="H5340" i="19" s="1"/>
  <c r="F5340" i="19"/>
  <c r="F5585" i="19"/>
  <c r="G5585" i="19"/>
  <c r="H5585" i="19" s="1"/>
  <c r="F5853" i="19"/>
  <c r="G5853" i="19"/>
  <c r="H5853" i="19" s="1"/>
  <c r="F3837" i="19"/>
  <c r="F3845" i="19"/>
  <c r="F3853" i="19"/>
  <c r="F3861" i="19"/>
  <c r="F3869" i="19"/>
  <c r="F3879" i="19"/>
  <c r="F3888" i="19"/>
  <c r="F3891" i="19"/>
  <c r="F3900" i="19"/>
  <c r="G3904" i="19"/>
  <c r="H3904" i="19" s="1"/>
  <c r="G3908" i="19"/>
  <c r="H3908" i="19" s="1"/>
  <c r="F3916" i="19"/>
  <c r="G3920" i="19"/>
  <c r="H3920" i="19" s="1"/>
  <c r="F3926" i="19"/>
  <c r="F3928" i="19"/>
  <c r="F3930" i="19"/>
  <c r="F3966" i="19"/>
  <c r="G3969" i="19"/>
  <c r="H3969" i="19" s="1"/>
  <c r="F3969" i="19"/>
  <c r="F3984" i="19"/>
  <c r="G3984" i="19"/>
  <c r="H3984" i="19" s="1"/>
  <c r="G4006" i="19"/>
  <c r="H4006" i="19" s="1"/>
  <c r="F4005" i="19"/>
  <c r="F4012" i="19"/>
  <c r="F4025" i="19"/>
  <c r="F4032" i="19"/>
  <c r="F4038" i="19"/>
  <c r="G4056" i="19"/>
  <c r="H4056" i="19" s="1"/>
  <c r="G4063" i="19"/>
  <c r="H4063" i="19" s="1"/>
  <c r="G4083" i="19"/>
  <c r="H4083" i="19" s="1"/>
  <c r="F4083" i="19"/>
  <c r="G4082" i="19"/>
  <c r="H4082" i="19" s="1"/>
  <c r="F4082" i="19"/>
  <c r="F4103" i="19"/>
  <c r="F4126" i="19"/>
  <c r="F4132" i="19"/>
  <c r="G4152" i="19"/>
  <c r="H4152" i="19" s="1"/>
  <c r="G4159" i="19"/>
  <c r="H4159" i="19" s="1"/>
  <c r="G4167" i="19"/>
  <c r="H4167" i="19" s="1"/>
  <c r="F4209" i="19"/>
  <c r="F4223" i="19"/>
  <c r="F4232" i="19"/>
  <c r="G4232" i="19"/>
  <c r="H4232" i="19" s="1"/>
  <c r="G4236" i="19"/>
  <c r="H4236" i="19" s="1"/>
  <c r="G4247" i="19"/>
  <c r="H4247" i="19" s="1"/>
  <c r="F4247" i="19"/>
  <c r="G4259" i="19"/>
  <c r="H4259" i="19" s="1"/>
  <c r="F4259" i="19"/>
  <c r="G4258" i="19"/>
  <c r="H4258" i="19" s="1"/>
  <c r="G4281" i="19"/>
  <c r="H4281" i="19" s="1"/>
  <c r="G4294" i="19"/>
  <c r="H4294" i="19" s="1"/>
  <c r="F4293" i="19"/>
  <c r="F4294" i="19"/>
  <c r="G4318" i="19"/>
  <c r="H4318" i="19" s="1"/>
  <c r="G4317" i="19"/>
  <c r="H4317" i="19" s="1"/>
  <c r="G4320" i="19"/>
  <c r="H4320" i="19" s="1"/>
  <c r="G4339" i="19"/>
  <c r="H4339" i="19" s="1"/>
  <c r="F4339" i="19"/>
  <c r="G4338" i="19"/>
  <c r="H4338" i="19" s="1"/>
  <c r="F4338" i="19"/>
  <c r="F4359" i="19"/>
  <c r="F4382" i="19"/>
  <c r="F4388" i="19"/>
  <c r="G4408" i="19"/>
  <c r="H4408" i="19" s="1"/>
  <c r="G4415" i="19"/>
  <c r="H4415" i="19" s="1"/>
  <c r="G4423" i="19"/>
  <c r="H4423" i="19" s="1"/>
  <c r="G4477" i="19"/>
  <c r="H4477" i="19" s="1"/>
  <c r="G4476" i="19"/>
  <c r="H4476" i="19" s="1"/>
  <c r="F4496" i="19"/>
  <c r="G4496" i="19"/>
  <c r="H4496" i="19" s="1"/>
  <c r="G4495" i="19"/>
  <c r="H4495" i="19" s="1"/>
  <c r="F4546" i="19"/>
  <c r="G4547" i="19"/>
  <c r="H4547" i="19" s="1"/>
  <c r="F4547" i="19"/>
  <c r="G4546" i="19"/>
  <c r="H4546" i="19" s="1"/>
  <c r="F4552" i="19"/>
  <c r="G4552" i="19"/>
  <c r="H4552" i="19" s="1"/>
  <c r="F4560" i="19"/>
  <c r="G4560" i="19"/>
  <c r="H4560" i="19" s="1"/>
  <c r="G4559" i="19"/>
  <c r="H4559" i="19" s="1"/>
  <c r="F4559" i="19"/>
  <c r="G4568" i="19"/>
  <c r="H4568" i="19" s="1"/>
  <c r="G4569" i="19"/>
  <c r="H4569" i="19" s="1"/>
  <c r="F4626" i="19"/>
  <c r="G4627" i="19"/>
  <c r="H4627" i="19" s="1"/>
  <c r="G4626" i="19"/>
  <c r="H4626" i="19" s="1"/>
  <c r="F4627" i="19"/>
  <c r="G4656" i="19"/>
  <c r="H4656" i="19" s="1"/>
  <c r="F4656" i="19"/>
  <c r="G4655" i="19"/>
  <c r="H4655" i="19" s="1"/>
  <c r="F4655" i="19"/>
  <c r="G4664" i="19"/>
  <c r="H4664" i="19" s="1"/>
  <c r="F4664" i="19"/>
  <c r="F4663" i="19"/>
  <c r="F4777" i="19"/>
  <c r="G4777" i="19"/>
  <c r="H4777" i="19" s="1"/>
  <c r="G4797" i="19"/>
  <c r="H4797" i="19" s="1"/>
  <c r="F4797" i="19"/>
  <c r="G4796" i="19"/>
  <c r="H4796" i="19" s="1"/>
  <c r="F4796" i="19"/>
  <c r="G4800" i="19"/>
  <c r="H4800" i="19" s="1"/>
  <c r="F4800" i="19"/>
  <c r="G4799" i="19"/>
  <c r="H4799" i="19" s="1"/>
  <c r="G4844" i="19"/>
  <c r="H4844" i="19" s="1"/>
  <c r="G4870" i="19"/>
  <c r="H4870" i="19" s="1"/>
  <c r="F4870" i="19"/>
  <c r="G4917" i="19"/>
  <c r="H4917" i="19" s="1"/>
  <c r="F4917" i="19"/>
  <c r="F4916" i="19"/>
  <c r="G4941" i="19"/>
  <c r="H4941" i="19" s="1"/>
  <c r="F4941" i="19"/>
  <c r="F4940" i="19"/>
  <c r="G4992" i="19"/>
  <c r="H4992" i="19" s="1"/>
  <c r="F4992" i="19"/>
  <c r="F4991" i="19"/>
  <c r="G5009" i="19"/>
  <c r="H5009" i="19" s="1"/>
  <c r="G5021" i="19"/>
  <c r="H5021" i="19" s="1"/>
  <c r="F5021" i="19"/>
  <c r="F5020" i="19"/>
  <c r="G5029" i="19"/>
  <c r="H5029" i="19" s="1"/>
  <c r="F5029" i="19"/>
  <c r="F5028" i="19"/>
  <c r="F5081" i="19"/>
  <c r="G5081" i="19"/>
  <c r="H5081" i="19" s="1"/>
  <c r="F5327" i="19"/>
  <c r="G5327" i="19"/>
  <c r="H5327" i="19" s="1"/>
  <c r="G5480" i="19"/>
  <c r="H5480" i="19" s="1"/>
  <c r="F5480" i="19"/>
  <c r="F5479" i="19"/>
  <c r="G5479" i="19"/>
  <c r="H5479" i="19" s="1"/>
  <c r="G3883" i="19"/>
  <c r="H3883" i="19" s="1"/>
  <c r="F3931" i="19"/>
  <c r="G3939" i="19"/>
  <c r="H3939" i="19" s="1"/>
  <c r="F3939" i="19"/>
  <c r="G3967" i="19"/>
  <c r="H3967" i="19" s="1"/>
  <c r="G3982" i="19"/>
  <c r="H3982" i="19" s="1"/>
  <c r="F3982" i="19"/>
  <c r="G3987" i="19"/>
  <c r="H3987" i="19" s="1"/>
  <c r="F3987" i="19"/>
  <c r="G3986" i="19"/>
  <c r="H3986" i="19" s="1"/>
  <c r="F3986" i="19"/>
  <c r="G3995" i="19"/>
  <c r="H3995" i="19" s="1"/>
  <c r="F3995" i="19"/>
  <c r="F4039" i="19"/>
  <c r="F4071" i="19"/>
  <c r="G4127" i="19"/>
  <c r="H4127" i="19" s="1"/>
  <c r="F4200" i="19"/>
  <c r="G4200" i="19"/>
  <c r="H4200" i="19" s="1"/>
  <c r="G4215" i="19"/>
  <c r="H4215" i="19" s="1"/>
  <c r="F4215" i="19"/>
  <c r="G4227" i="19"/>
  <c r="H4227" i="19" s="1"/>
  <c r="F4227" i="19"/>
  <c r="G4226" i="19"/>
  <c r="H4226" i="19" s="1"/>
  <c r="G4262" i="19"/>
  <c r="H4262" i="19" s="1"/>
  <c r="F4261" i="19"/>
  <c r="F4262" i="19"/>
  <c r="G4286" i="19"/>
  <c r="H4286" i="19" s="1"/>
  <c r="G4285" i="19"/>
  <c r="H4285" i="19" s="1"/>
  <c r="G4307" i="19"/>
  <c r="H4307" i="19" s="1"/>
  <c r="F4307" i="19"/>
  <c r="G4306" i="19"/>
  <c r="H4306" i="19" s="1"/>
  <c r="F4306" i="19"/>
  <c r="F4327" i="19"/>
  <c r="G4383" i="19"/>
  <c r="H4383" i="19" s="1"/>
  <c r="F4480" i="19"/>
  <c r="G4480" i="19"/>
  <c r="H4480" i="19" s="1"/>
  <c r="F4502" i="19"/>
  <c r="G4502" i="19"/>
  <c r="H4502" i="19" s="1"/>
  <c r="F4562" i="19"/>
  <c r="G4563" i="19"/>
  <c r="H4563" i="19" s="1"/>
  <c r="G4562" i="19"/>
  <c r="H4562" i="19" s="1"/>
  <c r="F4563" i="19"/>
  <c r="F4566" i="19"/>
  <c r="G4566" i="19"/>
  <c r="H4566" i="19" s="1"/>
  <c r="G4575" i="19"/>
  <c r="H4575" i="19" s="1"/>
  <c r="F4574" i="19"/>
  <c r="F4575" i="19"/>
  <c r="G4581" i="19"/>
  <c r="H4581" i="19" s="1"/>
  <c r="F4581" i="19"/>
  <c r="G4580" i="19"/>
  <c r="H4580" i="19" s="1"/>
  <c r="G4646" i="19"/>
  <c r="H4646" i="19" s="1"/>
  <c r="F4646" i="19"/>
  <c r="G4736" i="19"/>
  <c r="H4736" i="19" s="1"/>
  <c r="F4736" i="19"/>
  <c r="G4735" i="19"/>
  <c r="H4735" i="19" s="1"/>
  <c r="F4735" i="19"/>
  <c r="G4758" i="19"/>
  <c r="H4758" i="19" s="1"/>
  <c r="F4758" i="19"/>
  <c r="G4784" i="19"/>
  <c r="H4784" i="19" s="1"/>
  <c r="F4784" i="19"/>
  <c r="G4783" i="19"/>
  <c r="H4783" i="19" s="1"/>
  <c r="F4783" i="19"/>
  <c r="G4792" i="19"/>
  <c r="H4792" i="19" s="1"/>
  <c r="F4792" i="19"/>
  <c r="F4791" i="19"/>
  <c r="F4862" i="19"/>
  <c r="G4862" i="19"/>
  <c r="H4862" i="19" s="1"/>
  <c r="G4904" i="19"/>
  <c r="H4904" i="19" s="1"/>
  <c r="F4904" i="19"/>
  <c r="G4903" i="19"/>
  <c r="H4903" i="19" s="1"/>
  <c r="F4903" i="19"/>
  <c r="G4909" i="19"/>
  <c r="H4909" i="19" s="1"/>
  <c r="F4909" i="19"/>
  <c r="G4912" i="19"/>
  <c r="H4912" i="19" s="1"/>
  <c r="F4912" i="19"/>
  <c r="G4911" i="19"/>
  <c r="H4911" i="19" s="1"/>
  <c r="G4958" i="19"/>
  <c r="H4958" i="19" s="1"/>
  <c r="F4958" i="19"/>
  <c r="G5016" i="19"/>
  <c r="H5016" i="19" s="1"/>
  <c r="F5016" i="19"/>
  <c r="F5015" i="19"/>
  <c r="G5015" i="19"/>
  <c r="H5015" i="19" s="1"/>
  <c r="G5180" i="19"/>
  <c r="H5180" i="19" s="1"/>
  <c r="F5180" i="19"/>
  <c r="F5220" i="19"/>
  <c r="G5220" i="19"/>
  <c r="H5220" i="19" s="1"/>
  <c r="G5251" i="19"/>
  <c r="H5251" i="19" s="1"/>
  <c r="F5251" i="19"/>
  <c r="F5250" i="19"/>
  <c r="G5315" i="19"/>
  <c r="H5315" i="19" s="1"/>
  <c r="F5315" i="19"/>
  <c r="F5314" i="19"/>
  <c r="F5324" i="19"/>
  <c r="G5324" i="19"/>
  <c r="H5324" i="19" s="1"/>
  <c r="F3907" i="19"/>
  <c r="G3911" i="19"/>
  <c r="H3911" i="19" s="1"/>
  <c r="F3913" i="19"/>
  <c r="F3927" i="19"/>
  <c r="G3937" i="19"/>
  <c r="H3937" i="19" s="1"/>
  <c r="F3937" i="19"/>
  <c r="F3952" i="19"/>
  <c r="G3952" i="19"/>
  <c r="H3952" i="19" s="1"/>
  <c r="G3974" i="19"/>
  <c r="H3974" i="19" s="1"/>
  <c r="F3973" i="19"/>
  <c r="F4000" i="19"/>
  <c r="G4020" i="19"/>
  <c r="H4020" i="19" s="1"/>
  <c r="F4020" i="19"/>
  <c r="G4030" i="19"/>
  <c r="H4030" i="19" s="1"/>
  <c r="G4029" i="19"/>
  <c r="H4029" i="19" s="1"/>
  <c r="G4059" i="19"/>
  <c r="H4059" i="19" s="1"/>
  <c r="F4059" i="19"/>
  <c r="G4095" i="19"/>
  <c r="H4095" i="19" s="1"/>
  <c r="F4168" i="19"/>
  <c r="G4168" i="19"/>
  <c r="H4168" i="19" s="1"/>
  <c r="G4183" i="19"/>
  <c r="H4183" i="19" s="1"/>
  <c r="F4183" i="19"/>
  <c r="G4195" i="19"/>
  <c r="H4195" i="19" s="1"/>
  <c r="F4195" i="19"/>
  <c r="G4194" i="19"/>
  <c r="H4194" i="19" s="1"/>
  <c r="G4230" i="19"/>
  <c r="H4230" i="19" s="1"/>
  <c r="F4229" i="19"/>
  <c r="F4230" i="19"/>
  <c r="G4254" i="19"/>
  <c r="H4254" i="19" s="1"/>
  <c r="G4253" i="19"/>
  <c r="H4253" i="19" s="1"/>
  <c r="G4275" i="19"/>
  <c r="H4275" i="19" s="1"/>
  <c r="F4275" i="19"/>
  <c r="G4274" i="19"/>
  <c r="H4274" i="19" s="1"/>
  <c r="F4274" i="19"/>
  <c r="F4295" i="19"/>
  <c r="G4351" i="19"/>
  <c r="H4351" i="19" s="1"/>
  <c r="F4424" i="19"/>
  <c r="G4424" i="19"/>
  <c r="H4424" i="19" s="1"/>
  <c r="G4447" i="19"/>
  <c r="H4447" i="19" s="1"/>
  <c r="F4446" i="19"/>
  <c r="F4447" i="19"/>
  <c r="G4453" i="19"/>
  <c r="H4453" i="19" s="1"/>
  <c r="F4453" i="19"/>
  <c r="G4452" i="19"/>
  <c r="H4452" i="19" s="1"/>
  <c r="F4553" i="19"/>
  <c r="G4553" i="19"/>
  <c r="H4553" i="19" s="1"/>
  <c r="G4653" i="19"/>
  <c r="H4653" i="19" s="1"/>
  <c r="F4653" i="19"/>
  <c r="G4652" i="19"/>
  <c r="H4652" i="19" s="1"/>
  <c r="F4652" i="19"/>
  <c r="F4702" i="19"/>
  <c r="G4702" i="19"/>
  <c r="H4702" i="19" s="1"/>
  <c r="G4733" i="19"/>
  <c r="H4733" i="19" s="1"/>
  <c r="F4733" i="19"/>
  <c r="G4732" i="19"/>
  <c r="H4732" i="19" s="1"/>
  <c r="F4732" i="19"/>
  <c r="G4774" i="19"/>
  <c r="H4774" i="19" s="1"/>
  <c r="F4774" i="19"/>
  <c r="G4845" i="19"/>
  <c r="H4845" i="19" s="1"/>
  <c r="F4845" i="19"/>
  <c r="F4844" i="19"/>
  <c r="F4857" i="19"/>
  <c r="G4857" i="19"/>
  <c r="H4857" i="19" s="1"/>
  <c r="G4896" i="19"/>
  <c r="H4896" i="19" s="1"/>
  <c r="F4896" i="19"/>
  <c r="F4895" i="19"/>
  <c r="G4901" i="19"/>
  <c r="H4901" i="19" s="1"/>
  <c r="F4901" i="19"/>
  <c r="F4953" i="19"/>
  <c r="G4953" i="19"/>
  <c r="H4953" i="19" s="1"/>
  <c r="G4981" i="19"/>
  <c r="H4981" i="19" s="1"/>
  <c r="F4981" i="19"/>
  <c r="F4980" i="19"/>
  <c r="F5065" i="19"/>
  <c r="G5065" i="19"/>
  <c r="H5065" i="19" s="1"/>
  <c r="F5105" i="19"/>
  <c r="G5105" i="19"/>
  <c r="H5105" i="19" s="1"/>
  <c r="G4091" i="19"/>
  <c r="H4091" i="19" s="1"/>
  <c r="F4091" i="19"/>
  <c r="G4123" i="19"/>
  <c r="H4123" i="19" s="1"/>
  <c r="F4123" i="19"/>
  <c r="G4155" i="19"/>
  <c r="H4155" i="19" s="1"/>
  <c r="F4155" i="19"/>
  <c r="G4187" i="19"/>
  <c r="H4187" i="19" s="1"/>
  <c r="F4187" i="19"/>
  <c r="G4219" i="19"/>
  <c r="H4219" i="19" s="1"/>
  <c r="F4219" i="19"/>
  <c r="G4251" i="19"/>
  <c r="H4251" i="19" s="1"/>
  <c r="F4251" i="19"/>
  <c r="G4283" i="19"/>
  <c r="H4283" i="19" s="1"/>
  <c r="F4283" i="19"/>
  <c r="G4315" i="19"/>
  <c r="H4315" i="19" s="1"/>
  <c r="F4315" i="19"/>
  <c r="G4347" i="19"/>
  <c r="H4347" i="19" s="1"/>
  <c r="F4347" i="19"/>
  <c r="G4379" i="19"/>
  <c r="H4379" i="19" s="1"/>
  <c r="F4379" i="19"/>
  <c r="G4411" i="19"/>
  <c r="H4411" i="19" s="1"/>
  <c r="F4411" i="19"/>
  <c r="G4485" i="19"/>
  <c r="H4485" i="19" s="1"/>
  <c r="F4485" i="19"/>
  <c r="F4528" i="19"/>
  <c r="G4528" i="19"/>
  <c r="H4528" i="19" s="1"/>
  <c r="G4533" i="19"/>
  <c r="H4533" i="19" s="1"/>
  <c r="G4532" i="19"/>
  <c r="H4532" i="19" s="1"/>
  <c r="F4532" i="19"/>
  <c r="F4538" i="19"/>
  <c r="G4539" i="19"/>
  <c r="H4539" i="19" s="1"/>
  <c r="G4629" i="19"/>
  <c r="H4629" i="19" s="1"/>
  <c r="F4629" i="19"/>
  <c r="G4628" i="19"/>
  <c r="H4628" i="19" s="1"/>
  <c r="F4628" i="19"/>
  <c r="G4637" i="19"/>
  <c r="H4637" i="19" s="1"/>
  <c r="F4637" i="19"/>
  <c r="G4636" i="19"/>
  <c r="H4636" i="19" s="1"/>
  <c r="G4696" i="19"/>
  <c r="H4696" i="19" s="1"/>
  <c r="F4696" i="19"/>
  <c r="F4695" i="19"/>
  <c r="G4701" i="19"/>
  <c r="H4701" i="19" s="1"/>
  <c r="F4701" i="19"/>
  <c r="G4700" i="19"/>
  <c r="H4700" i="19" s="1"/>
  <c r="G4704" i="19"/>
  <c r="H4704" i="19" s="1"/>
  <c r="F4704" i="19"/>
  <c r="G4703" i="19"/>
  <c r="H4703" i="19" s="1"/>
  <c r="G4829" i="19"/>
  <c r="H4829" i="19" s="1"/>
  <c r="F4829" i="19"/>
  <c r="F4897" i="19"/>
  <c r="G4897" i="19"/>
  <c r="H4897" i="19" s="1"/>
  <c r="F4905" i="19"/>
  <c r="G4905" i="19"/>
  <c r="H4905" i="19" s="1"/>
  <c r="F4918" i="19"/>
  <c r="G4918" i="19"/>
  <c r="H4918" i="19" s="1"/>
  <c r="F4982" i="19"/>
  <c r="G4982" i="19"/>
  <c r="H4982" i="19" s="1"/>
  <c r="F5097" i="19"/>
  <c r="G5097" i="19"/>
  <c r="H5097" i="19" s="1"/>
  <c r="F5163" i="19"/>
  <c r="G5163" i="19"/>
  <c r="H5163" i="19" s="1"/>
  <c r="G5402" i="19"/>
  <c r="H5402" i="19" s="1"/>
  <c r="G5414" i="19"/>
  <c r="H5414" i="19" s="1"/>
  <c r="F5414" i="19"/>
  <c r="G5413" i="19"/>
  <c r="H5413" i="19" s="1"/>
  <c r="F5413" i="19"/>
  <c r="G5440" i="19"/>
  <c r="H5440" i="19" s="1"/>
  <c r="F5440" i="19"/>
  <c r="F5439" i="19"/>
  <c r="F5566" i="19"/>
  <c r="G5566" i="19"/>
  <c r="H5566" i="19" s="1"/>
  <c r="G5686" i="19"/>
  <c r="H5686" i="19" s="1"/>
  <c r="F5686" i="19"/>
  <c r="G5715" i="19"/>
  <c r="H5715" i="19" s="1"/>
  <c r="F5715" i="19"/>
  <c r="F5729" i="19"/>
  <c r="F5728" i="19"/>
  <c r="G5729" i="19"/>
  <c r="H5729" i="19" s="1"/>
  <c r="F5888" i="19"/>
  <c r="G5888" i="19"/>
  <c r="H5888" i="19" s="1"/>
  <c r="G6156" i="19"/>
  <c r="H6156" i="19" s="1"/>
  <c r="F6156" i="19"/>
  <c r="F6155" i="19"/>
  <c r="G6155" i="19"/>
  <c r="H6155" i="19" s="1"/>
  <c r="F4048" i="19"/>
  <c r="F4080" i="19"/>
  <c r="F4112" i="19"/>
  <c r="F4144" i="19"/>
  <c r="F4176" i="19"/>
  <c r="F4208" i="19"/>
  <c r="F4240" i="19"/>
  <c r="F4272" i="19"/>
  <c r="F4304" i="19"/>
  <c r="F4336" i="19"/>
  <c r="F4368" i="19"/>
  <c r="F4400" i="19"/>
  <c r="F4432" i="19"/>
  <c r="F4455" i="19"/>
  <c r="F4482" i="19"/>
  <c r="G4483" i="19"/>
  <c r="H4483" i="19" s="1"/>
  <c r="F4483" i="19"/>
  <c r="F4530" i="19"/>
  <c r="G4531" i="19"/>
  <c r="H4531" i="19" s="1"/>
  <c r="G4530" i="19"/>
  <c r="H4530" i="19" s="1"/>
  <c r="F4583" i="19"/>
  <c r="F4602" i="19"/>
  <c r="G4603" i="19"/>
  <c r="H4603" i="19" s="1"/>
  <c r="F4603" i="19"/>
  <c r="F4618" i="19"/>
  <c r="G4619" i="19"/>
  <c r="H4619" i="19" s="1"/>
  <c r="F4619" i="19"/>
  <c r="G4632" i="19"/>
  <c r="H4632" i="19" s="1"/>
  <c r="F4632" i="19"/>
  <c r="G4712" i="19"/>
  <c r="H4712" i="19" s="1"/>
  <c r="F4712" i="19"/>
  <c r="F4711" i="19"/>
  <c r="G4717" i="19"/>
  <c r="H4717" i="19" s="1"/>
  <c r="F4717" i="19"/>
  <c r="G4716" i="19"/>
  <c r="H4716" i="19" s="1"/>
  <c r="G4720" i="19"/>
  <c r="H4720" i="19" s="1"/>
  <c r="F4720" i="19"/>
  <c r="G4719" i="19"/>
  <c r="H4719" i="19" s="1"/>
  <c r="G4832" i="19"/>
  <c r="H4832" i="19" s="1"/>
  <c r="F4832" i="19"/>
  <c r="F4831" i="19"/>
  <c r="G4831" i="19"/>
  <c r="H4831" i="19" s="1"/>
  <c r="F4969" i="19"/>
  <c r="G4969" i="19"/>
  <c r="H4969" i="19" s="1"/>
  <c r="F4977" i="19"/>
  <c r="G4977" i="19"/>
  <c r="H4977" i="19" s="1"/>
  <c r="G5078" i="19"/>
  <c r="H5078" i="19" s="1"/>
  <c r="F5078" i="19"/>
  <c r="F5129" i="19"/>
  <c r="G5129" i="19"/>
  <c r="H5129" i="19" s="1"/>
  <c r="G5152" i="19"/>
  <c r="H5152" i="19" s="1"/>
  <c r="F5152" i="19"/>
  <c r="F5151" i="19"/>
  <c r="G5157" i="19"/>
  <c r="H5157" i="19" s="1"/>
  <c r="F5157" i="19"/>
  <c r="G5203" i="19"/>
  <c r="H5203" i="19" s="1"/>
  <c r="F5203" i="19"/>
  <c r="G5379" i="19"/>
  <c r="H5379" i="19" s="1"/>
  <c r="F5379" i="19"/>
  <c r="F5378" i="19"/>
  <c r="G5382" i="19"/>
  <c r="H5382" i="19" s="1"/>
  <c r="F5382" i="19"/>
  <c r="F5381" i="19"/>
  <c r="G5395" i="19"/>
  <c r="H5395" i="19" s="1"/>
  <c r="F5395" i="19"/>
  <c r="G5406" i="19"/>
  <c r="H5406" i="19" s="1"/>
  <c r="F5406" i="19"/>
  <c r="G5405" i="19"/>
  <c r="H5405" i="19" s="1"/>
  <c r="F5649" i="19"/>
  <c r="G5649" i="19"/>
  <c r="H5649" i="19" s="1"/>
  <c r="F6044" i="19"/>
  <c r="G6044" i="19"/>
  <c r="H6044" i="19" s="1"/>
  <c r="G6043" i="19"/>
  <c r="H6043" i="19" s="1"/>
  <c r="F3915" i="19"/>
  <c r="G3934" i="19"/>
  <c r="H3934" i="19" s="1"/>
  <c r="G3958" i="19"/>
  <c r="H3958" i="19" s="1"/>
  <c r="F3960" i="19"/>
  <c r="G3990" i="19"/>
  <c r="H3990" i="19" s="1"/>
  <c r="F3992" i="19"/>
  <c r="G4022" i="19"/>
  <c r="H4022" i="19" s="1"/>
  <c r="F4024" i="19"/>
  <c r="F4046" i="19"/>
  <c r="G4048" i="19"/>
  <c r="H4048" i="19" s="1"/>
  <c r="F4052" i="19"/>
  <c r="G4054" i="19"/>
  <c r="H4054" i="19" s="1"/>
  <c r="F4056" i="19"/>
  <c r="F4065" i="19"/>
  <c r="F4078" i="19"/>
  <c r="G4080" i="19"/>
  <c r="H4080" i="19" s="1"/>
  <c r="F4084" i="19"/>
  <c r="G4086" i="19"/>
  <c r="H4086" i="19" s="1"/>
  <c r="F4088" i="19"/>
  <c r="F4097" i="19"/>
  <c r="F4110" i="19"/>
  <c r="G4112" i="19"/>
  <c r="H4112" i="19" s="1"/>
  <c r="F4116" i="19"/>
  <c r="G4118" i="19"/>
  <c r="H4118" i="19" s="1"/>
  <c r="F4120" i="19"/>
  <c r="F4129" i="19"/>
  <c r="F4142" i="19"/>
  <c r="G4144" i="19"/>
  <c r="H4144" i="19" s="1"/>
  <c r="F4148" i="19"/>
  <c r="G4150" i="19"/>
  <c r="H4150" i="19" s="1"/>
  <c r="F4152" i="19"/>
  <c r="F4161" i="19"/>
  <c r="F4174" i="19"/>
  <c r="G4176" i="19"/>
  <c r="H4176" i="19" s="1"/>
  <c r="F4180" i="19"/>
  <c r="G4182" i="19"/>
  <c r="H4182" i="19" s="1"/>
  <c r="F4184" i="19"/>
  <c r="F4193" i="19"/>
  <c r="F4206" i="19"/>
  <c r="G4208" i="19"/>
  <c r="H4208" i="19" s="1"/>
  <c r="F4212" i="19"/>
  <c r="G4214" i="19"/>
  <c r="H4214" i="19" s="1"/>
  <c r="F4216" i="19"/>
  <c r="F4225" i="19"/>
  <c r="F4238" i="19"/>
  <c r="G4240" i="19"/>
  <c r="H4240" i="19" s="1"/>
  <c r="F4244" i="19"/>
  <c r="G4246" i="19"/>
  <c r="H4246" i="19" s="1"/>
  <c r="F4248" i="19"/>
  <c r="F4257" i="19"/>
  <c r="F4270" i="19"/>
  <c r="G4272" i="19"/>
  <c r="H4272" i="19" s="1"/>
  <c r="F4276" i="19"/>
  <c r="G4278" i="19"/>
  <c r="H4278" i="19" s="1"/>
  <c r="F4280" i="19"/>
  <c r="F4289" i="19"/>
  <c r="F4302" i="19"/>
  <c r="G4304" i="19"/>
  <c r="H4304" i="19" s="1"/>
  <c r="F4308" i="19"/>
  <c r="G4310" i="19"/>
  <c r="H4310" i="19" s="1"/>
  <c r="F4312" i="19"/>
  <c r="F4321" i="19"/>
  <c r="F4334" i="19"/>
  <c r="G4336" i="19"/>
  <c r="H4336" i="19" s="1"/>
  <c r="F4340" i="19"/>
  <c r="G4342" i="19"/>
  <c r="H4342" i="19" s="1"/>
  <c r="F4344" i="19"/>
  <c r="F4353" i="19"/>
  <c r="F4366" i="19"/>
  <c r="G4368" i="19"/>
  <c r="H4368" i="19" s="1"/>
  <c r="F4372" i="19"/>
  <c r="G4374" i="19"/>
  <c r="H4374" i="19" s="1"/>
  <c r="F4376" i="19"/>
  <c r="F4385" i="19"/>
  <c r="F4398" i="19"/>
  <c r="G4400" i="19"/>
  <c r="H4400" i="19" s="1"/>
  <c r="F4404" i="19"/>
  <c r="G4406" i="19"/>
  <c r="H4406" i="19" s="1"/>
  <c r="F4408" i="19"/>
  <c r="F4417" i="19"/>
  <c r="F4430" i="19"/>
  <c r="G4432" i="19"/>
  <c r="H4432" i="19" s="1"/>
  <c r="F4436" i="19"/>
  <c r="F4440" i="19"/>
  <c r="G4440" i="19"/>
  <c r="H4440" i="19" s="1"/>
  <c r="G4448" i="19"/>
  <c r="H4448" i="19" s="1"/>
  <c r="F4450" i="19"/>
  <c r="G4451" i="19"/>
  <c r="H4451" i="19" s="1"/>
  <c r="F4451" i="19"/>
  <c r="G4455" i="19"/>
  <c r="H4455" i="19" s="1"/>
  <c r="F4488" i="19"/>
  <c r="F4498" i="19"/>
  <c r="G4499" i="19"/>
  <c r="H4499" i="19" s="1"/>
  <c r="G4498" i="19"/>
  <c r="H4498" i="19" s="1"/>
  <c r="F4503" i="19"/>
  <c r="F4505" i="19"/>
  <c r="F4518" i="19"/>
  <c r="G4520" i="19"/>
  <c r="H4520" i="19" s="1"/>
  <c r="F4531" i="19"/>
  <c r="F4541" i="19"/>
  <c r="F4544" i="19"/>
  <c r="F4551" i="19"/>
  <c r="G4576" i="19"/>
  <c r="H4576" i="19" s="1"/>
  <c r="F4578" i="19"/>
  <c r="G4579" i="19"/>
  <c r="H4579" i="19" s="1"/>
  <c r="F4579" i="19"/>
  <c r="G4583" i="19"/>
  <c r="H4583" i="19" s="1"/>
  <c r="F4601" i="19"/>
  <c r="F4605" i="19"/>
  <c r="G4608" i="19"/>
  <c r="H4608" i="19" s="1"/>
  <c r="F4608" i="19"/>
  <c r="F4617" i="19"/>
  <c r="G4622" i="19"/>
  <c r="H4622" i="19" s="1"/>
  <c r="F4678" i="19"/>
  <c r="G4681" i="19"/>
  <c r="H4681" i="19" s="1"/>
  <c r="G4686" i="19"/>
  <c r="H4686" i="19" s="1"/>
  <c r="G4744" i="19"/>
  <c r="H4744" i="19" s="1"/>
  <c r="F4744" i="19"/>
  <c r="F4743" i="19"/>
  <c r="G4749" i="19"/>
  <c r="H4749" i="19" s="1"/>
  <c r="F4749" i="19"/>
  <c r="G4748" i="19"/>
  <c r="H4748" i="19" s="1"/>
  <c r="G4752" i="19"/>
  <c r="H4752" i="19" s="1"/>
  <c r="F4752" i="19"/>
  <c r="G4751" i="19"/>
  <c r="H4751" i="19" s="1"/>
  <c r="F4806" i="19"/>
  <c r="G4809" i="19"/>
  <c r="H4809" i="19" s="1"/>
  <c r="G4814" i="19"/>
  <c r="H4814" i="19" s="1"/>
  <c r="G4825" i="19"/>
  <c r="H4825" i="19" s="1"/>
  <c r="G4840" i="19"/>
  <c r="H4840" i="19" s="1"/>
  <c r="F4840" i="19"/>
  <c r="G4856" i="19"/>
  <c r="H4856" i="19" s="1"/>
  <c r="F4856" i="19"/>
  <c r="G4855" i="19"/>
  <c r="H4855" i="19" s="1"/>
  <c r="F4855" i="19"/>
  <c r="G4877" i="19"/>
  <c r="H4877" i="19" s="1"/>
  <c r="F4877" i="19"/>
  <c r="F4876" i="19"/>
  <c r="G4884" i="19"/>
  <c r="H4884" i="19" s="1"/>
  <c r="G4892" i="19"/>
  <c r="H4892" i="19" s="1"/>
  <c r="F4974" i="19"/>
  <c r="G5013" i="19"/>
  <c r="H5013" i="19" s="1"/>
  <c r="F5013" i="19"/>
  <c r="F5012" i="19"/>
  <c r="G5037" i="19"/>
  <c r="H5037" i="19" s="1"/>
  <c r="F5037" i="19"/>
  <c r="G5045" i="19"/>
  <c r="H5045" i="19" s="1"/>
  <c r="F5045" i="19"/>
  <c r="G5056" i="19"/>
  <c r="H5056" i="19" s="1"/>
  <c r="F5056" i="19"/>
  <c r="G5055" i="19"/>
  <c r="H5055" i="19" s="1"/>
  <c r="F5055" i="19"/>
  <c r="G5069" i="19"/>
  <c r="H5069" i="19" s="1"/>
  <c r="F5069" i="19"/>
  <c r="F5068" i="19"/>
  <c r="G5132" i="19"/>
  <c r="H5132" i="19" s="1"/>
  <c r="G5186" i="19"/>
  <c r="H5186" i="19" s="1"/>
  <c r="F5186" i="19"/>
  <c r="F5185" i="19"/>
  <c r="G5190" i="19"/>
  <c r="H5190" i="19" s="1"/>
  <c r="F5190" i="19"/>
  <c r="G5189" i="19"/>
  <c r="H5189" i="19" s="1"/>
  <c r="F5189" i="19"/>
  <c r="G5212" i="19"/>
  <c r="H5212" i="19" s="1"/>
  <c r="F5212" i="19"/>
  <c r="G5267" i="19"/>
  <c r="H5267" i="19" s="1"/>
  <c r="F5267" i="19"/>
  <c r="G5278" i="19"/>
  <c r="H5278" i="19" s="1"/>
  <c r="F5278" i="19"/>
  <c r="G5277" i="19"/>
  <c r="H5277" i="19" s="1"/>
  <c r="G5307" i="19"/>
  <c r="H5307" i="19" s="1"/>
  <c r="F5307" i="19"/>
  <c r="F5306" i="19"/>
  <c r="G5331" i="19"/>
  <c r="H5331" i="19" s="1"/>
  <c r="F5331" i="19"/>
  <c r="F5330" i="19"/>
  <c r="F5375" i="19"/>
  <c r="G5375" i="19"/>
  <c r="H5375" i="19" s="1"/>
  <c r="G5589" i="19"/>
  <c r="H5589" i="19" s="1"/>
  <c r="F5589" i="19"/>
  <c r="F5588" i="19"/>
  <c r="F5820" i="19"/>
  <c r="G5820" i="19"/>
  <c r="H5820" i="19" s="1"/>
  <c r="F5880" i="19"/>
  <c r="G5880" i="19"/>
  <c r="H5880" i="19" s="1"/>
  <c r="G3910" i="19"/>
  <c r="H3910" i="19" s="1"/>
  <c r="G3947" i="19"/>
  <c r="H3947" i="19" s="1"/>
  <c r="F3947" i="19"/>
  <c r="G3979" i="19"/>
  <c r="H3979" i="19" s="1"/>
  <c r="F3979" i="19"/>
  <c r="G4011" i="19"/>
  <c r="H4011" i="19" s="1"/>
  <c r="F4011" i="19"/>
  <c r="G4043" i="19"/>
  <c r="H4043" i="19" s="1"/>
  <c r="F4043" i="19"/>
  <c r="G4075" i="19"/>
  <c r="H4075" i="19" s="1"/>
  <c r="F4075" i="19"/>
  <c r="G4107" i="19"/>
  <c r="H4107" i="19" s="1"/>
  <c r="F4107" i="19"/>
  <c r="G4139" i="19"/>
  <c r="H4139" i="19" s="1"/>
  <c r="F4139" i="19"/>
  <c r="G4171" i="19"/>
  <c r="H4171" i="19" s="1"/>
  <c r="F4171" i="19"/>
  <c r="G4203" i="19"/>
  <c r="H4203" i="19" s="1"/>
  <c r="F4203" i="19"/>
  <c r="G4235" i="19"/>
  <c r="H4235" i="19" s="1"/>
  <c r="F4235" i="19"/>
  <c r="G4267" i="19"/>
  <c r="H4267" i="19" s="1"/>
  <c r="F4267" i="19"/>
  <c r="G4299" i="19"/>
  <c r="H4299" i="19" s="1"/>
  <c r="F4299" i="19"/>
  <c r="G4331" i="19"/>
  <c r="H4331" i="19" s="1"/>
  <c r="F4331" i="19"/>
  <c r="G4363" i="19"/>
  <c r="H4363" i="19" s="1"/>
  <c r="F4363" i="19"/>
  <c r="G4395" i="19"/>
  <c r="H4395" i="19" s="1"/>
  <c r="F4395" i="19"/>
  <c r="G4427" i="19"/>
  <c r="H4427" i="19" s="1"/>
  <c r="F4427" i="19"/>
  <c r="F4464" i="19"/>
  <c r="G4464" i="19"/>
  <c r="H4464" i="19" s="1"/>
  <c r="G4469" i="19"/>
  <c r="H4469" i="19" s="1"/>
  <c r="G4468" i="19"/>
  <c r="H4468" i="19" s="1"/>
  <c r="F4468" i="19"/>
  <c r="F4474" i="19"/>
  <c r="G4475" i="19"/>
  <c r="H4475" i="19" s="1"/>
  <c r="G4479" i="19"/>
  <c r="H4479" i="19" s="1"/>
  <c r="F4534" i="19"/>
  <c r="G4549" i="19"/>
  <c r="H4549" i="19" s="1"/>
  <c r="F4549" i="19"/>
  <c r="G4597" i="19"/>
  <c r="H4597" i="19" s="1"/>
  <c r="G4596" i="19"/>
  <c r="H4596" i="19" s="1"/>
  <c r="F4596" i="19"/>
  <c r="F4610" i="19"/>
  <c r="G4611" i="19"/>
  <c r="H4611" i="19" s="1"/>
  <c r="G4613" i="19"/>
  <c r="H4613" i="19" s="1"/>
  <c r="F4613" i="19"/>
  <c r="G4760" i="19"/>
  <c r="H4760" i="19" s="1"/>
  <c r="F4760" i="19"/>
  <c r="F4759" i="19"/>
  <c r="G4765" i="19"/>
  <c r="H4765" i="19" s="1"/>
  <c r="F4765" i="19"/>
  <c r="G4764" i="19"/>
  <c r="H4764" i="19" s="1"/>
  <c r="G4768" i="19"/>
  <c r="H4768" i="19" s="1"/>
  <c r="F4768" i="19"/>
  <c r="G4767" i="19"/>
  <c r="H4767" i="19" s="1"/>
  <c r="G4861" i="19"/>
  <c r="H4861" i="19" s="1"/>
  <c r="F4861" i="19"/>
  <c r="G4872" i="19"/>
  <c r="H4872" i="19" s="1"/>
  <c r="F4872" i="19"/>
  <c r="G4871" i="19"/>
  <c r="H4871" i="19" s="1"/>
  <c r="F4871" i="19"/>
  <c r="G4949" i="19"/>
  <c r="H4949" i="19" s="1"/>
  <c r="F4949" i="19"/>
  <c r="F4948" i="19"/>
  <c r="G4957" i="19"/>
  <c r="H4957" i="19" s="1"/>
  <c r="F4957" i="19"/>
  <c r="F4956" i="19"/>
  <c r="G4965" i="19"/>
  <c r="H4965" i="19" s="1"/>
  <c r="F4965" i="19"/>
  <c r="G4984" i="19"/>
  <c r="H4984" i="19" s="1"/>
  <c r="F4984" i="19"/>
  <c r="G4983" i="19"/>
  <c r="H4983" i="19" s="1"/>
  <c r="F4983" i="19"/>
  <c r="F5017" i="19"/>
  <c r="G5017" i="19"/>
  <c r="H5017" i="19" s="1"/>
  <c r="G5032" i="19"/>
  <c r="H5032" i="19" s="1"/>
  <c r="F5032" i="19"/>
  <c r="G5101" i="19"/>
  <c r="H5101" i="19" s="1"/>
  <c r="F5101" i="19"/>
  <c r="F5100" i="19"/>
  <c r="G5104" i="19"/>
  <c r="H5104" i="19" s="1"/>
  <c r="F5104" i="19"/>
  <c r="G5103" i="19"/>
  <c r="H5103" i="19" s="1"/>
  <c r="G5112" i="19"/>
  <c r="H5112" i="19" s="1"/>
  <c r="F5112" i="19"/>
  <c r="G5111" i="19"/>
  <c r="H5111" i="19" s="1"/>
  <c r="G5177" i="19"/>
  <c r="H5177" i="19" s="1"/>
  <c r="G5242" i="19"/>
  <c r="H5242" i="19" s="1"/>
  <c r="G5254" i="19"/>
  <c r="H5254" i="19" s="1"/>
  <c r="F5254" i="19"/>
  <c r="F5253" i="19"/>
  <c r="F5348" i="19"/>
  <c r="G5348" i="19"/>
  <c r="H5348" i="19" s="1"/>
  <c r="F5391" i="19"/>
  <c r="G5391" i="19"/>
  <c r="H5391" i="19" s="1"/>
  <c r="G5404" i="19"/>
  <c r="H5404" i="19" s="1"/>
  <c r="F5404" i="19"/>
  <c r="F5412" i="19"/>
  <c r="G5412" i="19"/>
  <c r="H5412" i="19" s="1"/>
  <c r="F5670" i="19"/>
  <c r="G5670" i="19"/>
  <c r="H5670" i="19" s="1"/>
  <c r="F5799" i="19"/>
  <c r="G5799" i="19"/>
  <c r="H5799" i="19" s="1"/>
  <c r="F5798" i="19"/>
  <c r="G6473" i="19"/>
  <c r="H6473" i="19" s="1"/>
  <c r="F6473" i="19"/>
  <c r="G6472" i="19"/>
  <c r="H6472" i="19" s="1"/>
  <c r="F6472" i="19"/>
  <c r="G4640" i="19"/>
  <c r="H4640" i="19" s="1"/>
  <c r="F4640" i="19"/>
  <c r="G4864" i="19"/>
  <c r="H4864" i="19" s="1"/>
  <c r="F4864" i="19"/>
  <c r="F4913" i="19"/>
  <c r="G4913" i="19"/>
  <c r="H4913" i="19" s="1"/>
  <c r="G4980" i="19"/>
  <c r="H4980" i="19" s="1"/>
  <c r="G5040" i="19"/>
  <c r="H5040" i="19" s="1"/>
  <c r="F5040" i="19"/>
  <c r="G5039" i="19"/>
  <c r="H5039" i="19" s="1"/>
  <c r="G5088" i="19"/>
  <c r="H5088" i="19" s="1"/>
  <c r="F5088" i="19"/>
  <c r="F5087" i="19"/>
  <c r="G5141" i="19"/>
  <c r="H5141" i="19" s="1"/>
  <c r="F5141" i="19"/>
  <c r="F5140" i="19"/>
  <c r="F5199" i="19"/>
  <c r="G5199" i="19"/>
  <c r="H5199" i="19" s="1"/>
  <c r="F5247" i="19"/>
  <c r="G5247" i="19"/>
  <c r="H5247" i="19" s="1"/>
  <c r="G5262" i="19"/>
  <c r="H5262" i="19" s="1"/>
  <c r="F5262" i="19"/>
  <c r="F5261" i="19"/>
  <c r="G5275" i="19"/>
  <c r="H5275" i="19" s="1"/>
  <c r="F5275" i="19"/>
  <c r="F5274" i="19"/>
  <c r="G5316" i="19"/>
  <c r="H5316" i="19" s="1"/>
  <c r="F5316" i="19"/>
  <c r="F5335" i="19"/>
  <c r="G5335" i="19"/>
  <c r="H5335" i="19" s="1"/>
  <c r="F5441" i="19"/>
  <c r="G5441" i="19"/>
  <c r="H5441" i="19" s="1"/>
  <c r="G5469" i="19"/>
  <c r="H5469" i="19" s="1"/>
  <c r="F5469" i="19"/>
  <c r="F5468" i="19"/>
  <c r="G5472" i="19"/>
  <c r="H5472" i="19" s="1"/>
  <c r="F5472" i="19"/>
  <c r="F5471" i="19"/>
  <c r="F5673" i="19"/>
  <c r="G5673" i="19"/>
  <c r="H5673" i="19" s="1"/>
  <c r="G5883" i="19"/>
  <c r="H5883" i="19" s="1"/>
  <c r="F5883" i="19"/>
  <c r="F5882" i="19"/>
  <c r="F4458" i="19"/>
  <c r="G4459" i="19"/>
  <c r="H4459" i="19" s="1"/>
  <c r="F4472" i="19"/>
  <c r="F4490" i="19"/>
  <c r="G4491" i="19"/>
  <c r="H4491" i="19" s="1"/>
  <c r="F4504" i="19"/>
  <c r="F4522" i="19"/>
  <c r="G4523" i="19"/>
  <c r="H4523" i="19" s="1"/>
  <c r="F4536" i="19"/>
  <c r="F4554" i="19"/>
  <c r="G4555" i="19"/>
  <c r="H4555" i="19" s="1"/>
  <c r="F4568" i="19"/>
  <c r="F4586" i="19"/>
  <c r="G4587" i="19"/>
  <c r="H4587" i="19" s="1"/>
  <c r="G4592" i="19"/>
  <c r="H4592" i="19" s="1"/>
  <c r="F4600" i="19"/>
  <c r="G4624" i="19"/>
  <c r="H4624" i="19" s="1"/>
  <c r="F4624" i="19"/>
  <c r="F4630" i="19"/>
  <c r="G4645" i="19"/>
  <c r="H4645" i="19" s="1"/>
  <c r="F4645" i="19"/>
  <c r="G4644" i="19"/>
  <c r="H4644" i="19" s="1"/>
  <c r="G4661" i="19"/>
  <c r="H4661" i="19" s="1"/>
  <c r="F4661" i="19"/>
  <c r="G4660" i="19"/>
  <c r="H4660" i="19" s="1"/>
  <c r="G4677" i="19"/>
  <c r="H4677" i="19" s="1"/>
  <c r="F4677" i="19"/>
  <c r="G4676" i="19"/>
  <c r="H4676" i="19" s="1"/>
  <c r="G4693" i="19"/>
  <c r="H4693" i="19" s="1"/>
  <c r="F4693" i="19"/>
  <c r="G4692" i="19"/>
  <c r="H4692" i="19" s="1"/>
  <c r="G4709" i="19"/>
  <c r="H4709" i="19" s="1"/>
  <c r="F4709" i="19"/>
  <c r="G4708" i="19"/>
  <c r="H4708" i="19" s="1"/>
  <c r="G4725" i="19"/>
  <c r="H4725" i="19" s="1"/>
  <c r="F4725" i="19"/>
  <c r="G4724" i="19"/>
  <c r="H4724" i="19" s="1"/>
  <c r="G4741" i="19"/>
  <c r="H4741" i="19" s="1"/>
  <c r="F4741" i="19"/>
  <c r="G4740" i="19"/>
  <c r="H4740" i="19" s="1"/>
  <c r="G4757" i="19"/>
  <c r="H4757" i="19" s="1"/>
  <c r="F4757" i="19"/>
  <c r="G4756" i="19"/>
  <c r="H4756" i="19" s="1"/>
  <c r="G4773" i="19"/>
  <c r="H4773" i="19" s="1"/>
  <c r="F4773" i="19"/>
  <c r="G4772" i="19"/>
  <c r="H4772" i="19" s="1"/>
  <c r="G4789" i="19"/>
  <c r="H4789" i="19" s="1"/>
  <c r="F4789" i="19"/>
  <c r="G4788" i="19"/>
  <c r="H4788" i="19" s="1"/>
  <c r="G4805" i="19"/>
  <c r="H4805" i="19" s="1"/>
  <c r="F4805" i="19"/>
  <c r="G4804" i="19"/>
  <c r="H4804" i="19" s="1"/>
  <c r="G4841" i="19"/>
  <c r="H4841" i="19" s="1"/>
  <c r="G4848" i="19"/>
  <c r="H4848" i="19" s="1"/>
  <c r="F4848" i="19"/>
  <c r="G4860" i="19"/>
  <c r="H4860" i="19" s="1"/>
  <c r="F4894" i="19"/>
  <c r="G4908" i="19"/>
  <c r="H4908" i="19" s="1"/>
  <c r="G4928" i="19"/>
  <c r="H4928" i="19" s="1"/>
  <c r="F4928" i="19"/>
  <c r="G4940" i="19"/>
  <c r="H4940" i="19" s="1"/>
  <c r="G4952" i="19"/>
  <c r="H4952" i="19" s="1"/>
  <c r="F4952" i="19"/>
  <c r="F4951" i="19"/>
  <c r="G4961" i="19"/>
  <c r="H4961" i="19" s="1"/>
  <c r="G4968" i="19"/>
  <c r="H4968" i="19" s="1"/>
  <c r="F4968" i="19"/>
  <c r="G4973" i="19"/>
  <c r="H4973" i="19" s="1"/>
  <c r="F4973" i="19"/>
  <c r="G4990" i="19"/>
  <c r="H4990" i="19" s="1"/>
  <c r="G5005" i="19"/>
  <c r="H5005" i="19" s="1"/>
  <c r="F5005" i="19"/>
  <c r="F5004" i="19"/>
  <c r="F5041" i="19"/>
  <c r="G5041" i="19"/>
  <c r="H5041" i="19" s="1"/>
  <c r="G5108" i="19"/>
  <c r="H5108" i="19" s="1"/>
  <c r="G5110" i="19"/>
  <c r="H5110" i="19" s="1"/>
  <c r="F5263" i="19"/>
  <c r="G5263" i="19"/>
  <c r="H5263" i="19" s="1"/>
  <c r="G5276" i="19"/>
  <c r="H5276" i="19" s="1"/>
  <c r="F5276" i="19"/>
  <c r="F5284" i="19"/>
  <c r="G5284" i="19"/>
  <c r="H5284" i="19" s="1"/>
  <c r="G5311" i="19"/>
  <c r="H5311" i="19" s="1"/>
  <c r="F5399" i="19"/>
  <c r="G5399" i="19"/>
  <c r="H5399" i="19" s="1"/>
  <c r="G5436" i="19"/>
  <c r="H5436" i="19" s="1"/>
  <c r="F5436" i="19"/>
  <c r="F5435" i="19"/>
  <c r="F5445" i="19"/>
  <c r="G5445" i="19"/>
  <c r="H5445" i="19" s="1"/>
  <c r="F5521" i="19"/>
  <c r="G5521" i="19"/>
  <c r="H5521" i="19" s="1"/>
  <c r="G5608" i="19"/>
  <c r="H5608" i="19" s="1"/>
  <c r="F5608" i="19"/>
  <c r="F5607" i="19"/>
  <c r="G5607" i="19"/>
  <c r="H5607" i="19" s="1"/>
  <c r="G5621" i="19"/>
  <c r="H5621" i="19" s="1"/>
  <c r="F5621" i="19"/>
  <c r="F5620" i="19"/>
  <c r="G4461" i="19"/>
  <c r="H4461" i="19" s="1"/>
  <c r="G4493" i="19"/>
  <c r="H4493" i="19" s="1"/>
  <c r="G4525" i="19"/>
  <c r="H4525" i="19" s="1"/>
  <c r="G4557" i="19"/>
  <c r="H4557" i="19" s="1"/>
  <c r="G4589" i="19"/>
  <c r="H4589" i="19" s="1"/>
  <c r="G4616" i="19"/>
  <c r="H4616" i="19" s="1"/>
  <c r="F4616" i="19"/>
  <c r="G4821" i="19"/>
  <c r="H4821" i="19" s="1"/>
  <c r="F4821" i="19"/>
  <c r="G4828" i="19"/>
  <c r="H4828" i="19" s="1"/>
  <c r="G4837" i="19"/>
  <c r="H4837" i="19" s="1"/>
  <c r="F4837" i="19"/>
  <c r="G4853" i="19"/>
  <c r="H4853" i="19" s="1"/>
  <c r="F4853" i="19"/>
  <c r="G4888" i="19"/>
  <c r="H4888" i="19" s="1"/>
  <c r="F4888" i="19"/>
  <c r="G4916" i="19"/>
  <c r="H4916" i="19" s="1"/>
  <c r="G4976" i="19"/>
  <c r="H4976" i="19" s="1"/>
  <c r="F4976" i="19"/>
  <c r="G4975" i="19"/>
  <c r="H4975" i="19" s="1"/>
  <c r="G5012" i="19"/>
  <c r="H5012" i="19" s="1"/>
  <c r="G5024" i="19"/>
  <c r="H5024" i="19" s="1"/>
  <c r="F5024" i="19"/>
  <c r="F5023" i="19"/>
  <c r="G5077" i="19"/>
  <c r="H5077" i="19" s="1"/>
  <c r="F5077" i="19"/>
  <c r="F5076" i="19"/>
  <c r="G5149" i="19"/>
  <c r="H5149" i="19" s="1"/>
  <c r="F5149" i="19"/>
  <c r="G5161" i="19"/>
  <c r="H5161" i="19" s="1"/>
  <c r="G5160" i="19"/>
  <c r="H5160" i="19" s="1"/>
  <c r="F5160" i="19"/>
  <c r="F5161" i="19"/>
  <c r="F5167" i="19"/>
  <c r="G5167" i="19"/>
  <c r="H5167" i="19" s="1"/>
  <c r="G5185" i="19"/>
  <c r="H5185" i="19" s="1"/>
  <c r="F5271" i="19"/>
  <c r="G5271" i="19"/>
  <c r="H5271" i="19" s="1"/>
  <c r="F5303" i="19"/>
  <c r="G5303" i="19"/>
  <c r="H5303" i="19" s="1"/>
  <c r="G5342" i="19"/>
  <c r="H5342" i="19" s="1"/>
  <c r="F5342" i="19"/>
  <c r="G5341" i="19"/>
  <c r="H5341" i="19" s="1"/>
  <c r="G5350" i="19"/>
  <c r="H5350" i="19" s="1"/>
  <c r="F5350" i="19"/>
  <c r="G5349" i="19"/>
  <c r="H5349" i="19" s="1"/>
  <c r="F5349" i="19"/>
  <c r="G5370" i="19"/>
  <c r="H5370" i="19" s="1"/>
  <c r="F5449" i="19"/>
  <c r="G5449" i="19"/>
  <c r="H5449" i="19" s="1"/>
  <c r="G5470" i="19"/>
  <c r="H5470" i="19" s="1"/>
  <c r="F5470" i="19"/>
  <c r="G5478" i="19"/>
  <c r="H5478" i="19" s="1"/>
  <c r="F5478" i="19"/>
  <c r="G5558" i="19"/>
  <c r="H5558" i="19" s="1"/>
  <c r="F5558" i="19"/>
  <c r="G5662" i="19"/>
  <c r="H5662" i="19" s="1"/>
  <c r="F5662" i="19"/>
  <c r="F5797" i="19"/>
  <c r="G5797" i="19"/>
  <c r="H5797" i="19" s="1"/>
  <c r="F5796" i="19"/>
  <c r="F5940" i="19"/>
  <c r="G5940" i="19"/>
  <c r="H5940" i="19" s="1"/>
  <c r="F5939" i="19"/>
  <c r="F5952" i="19"/>
  <c r="G5952" i="19"/>
  <c r="H5952" i="19" s="1"/>
  <c r="G4836" i="19"/>
  <c r="H4836" i="19" s="1"/>
  <c r="G4869" i="19"/>
  <c r="H4869" i="19" s="1"/>
  <c r="F4869" i="19"/>
  <c r="G4880" i="19"/>
  <c r="H4880" i="19" s="1"/>
  <c r="F4880" i="19"/>
  <c r="G4900" i="19"/>
  <c r="H4900" i="19" s="1"/>
  <c r="G4933" i="19"/>
  <c r="H4933" i="19" s="1"/>
  <c r="F4933" i="19"/>
  <c r="G4944" i="19"/>
  <c r="H4944" i="19" s="1"/>
  <c r="F4944" i="19"/>
  <c r="G4964" i="19"/>
  <c r="H4964" i="19" s="1"/>
  <c r="G4997" i="19"/>
  <c r="H4997" i="19" s="1"/>
  <c r="F4997" i="19"/>
  <c r="G5008" i="19"/>
  <c r="H5008" i="19" s="1"/>
  <c r="F5008" i="19"/>
  <c r="G5028" i="19"/>
  <c r="H5028" i="19" s="1"/>
  <c r="G5061" i="19"/>
  <c r="H5061" i="19" s="1"/>
  <c r="F5061" i="19"/>
  <c r="G5072" i="19"/>
  <c r="H5072" i="19" s="1"/>
  <c r="F5072" i="19"/>
  <c r="G5092" i="19"/>
  <c r="H5092" i="19" s="1"/>
  <c r="G5125" i="19"/>
  <c r="H5125" i="19" s="1"/>
  <c r="F5125" i="19"/>
  <c r="G5136" i="19"/>
  <c r="H5136" i="19" s="1"/>
  <c r="F5136" i="19"/>
  <c r="G5156" i="19"/>
  <c r="H5156" i="19" s="1"/>
  <c r="G5164" i="19"/>
  <c r="H5164" i="19" s="1"/>
  <c r="F5164" i="19"/>
  <c r="F5171" i="19"/>
  <c r="F5170" i="19"/>
  <c r="F5239" i="19"/>
  <c r="G5239" i="19"/>
  <c r="H5239" i="19" s="1"/>
  <c r="G5252" i="19"/>
  <c r="H5252" i="19" s="1"/>
  <c r="F5252" i="19"/>
  <c r="F5367" i="19"/>
  <c r="G5367" i="19"/>
  <c r="H5367" i="19" s="1"/>
  <c r="G5380" i="19"/>
  <c r="H5380" i="19" s="1"/>
  <c r="F5380" i="19"/>
  <c r="F5545" i="19"/>
  <c r="G5545" i="19"/>
  <c r="H5545" i="19" s="1"/>
  <c r="G5597" i="19"/>
  <c r="H5597" i="19" s="1"/>
  <c r="F5597" i="19"/>
  <c r="F5596" i="19"/>
  <c r="G5600" i="19"/>
  <c r="H5600" i="19" s="1"/>
  <c r="F5600" i="19"/>
  <c r="F5599" i="19"/>
  <c r="G5712" i="19"/>
  <c r="H5712" i="19" s="1"/>
  <c r="G5711" i="19"/>
  <c r="H5711" i="19" s="1"/>
  <c r="F5711" i="19"/>
  <c r="F5712" i="19"/>
  <c r="G5716" i="19"/>
  <c r="H5716" i="19" s="1"/>
  <c r="F5716" i="19"/>
  <c r="G5919" i="19"/>
  <c r="H5919" i="19" s="1"/>
  <c r="F5919" i="19"/>
  <c r="F5918" i="19"/>
  <c r="G5918" i="19"/>
  <c r="H5918" i="19" s="1"/>
  <c r="G5951" i="19"/>
  <c r="H5951" i="19" s="1"/>
  <c r="F5951" i="19"/>
  <c r="F5950" i="19"/>
  <c r="G4925" i="19"/>
  <c r="H4925" i="19" s="1"/>
  <c r="F4925" i="19"/>
  <c r="G4936" i="19"/>
  <c r="H4936" i="19" s="1"/>
  <c r="F4936" i="19"/>
  <c r="G4956" i="19"/>
  <c r="H4956" i="19" s="1"/>
  <c r="G4989" i="19"/>
  <c r="H4989" i="19" s="1"/>
  <c r="F4989" i="19"/>
  <c r="G5000" i="19"/>
  <c r="H5000" i="19" s="1"/>
  <c r="F5000" i="19"/>
  <c r="G5020" i="19"/>
  <c r="H5020" i="19" s="1"/>
  <c r="G5053" i="19"/>
  <c r="H5053" i="19" s="1"/>
  <c r="F5053" i="19"/>
  <c r="G5064" i="19"/>
  <c r="H5064" i="19" s="1"/>
  <c r="F5064" i="19"/>
  <c r="G5084" i="19"/>
  <c r="H5084" i="19" s="1"/>
  <c r="G5117" i="19"/>
  <c r="H5117" i="19" s="1"/>
  <c r="F5117" i="19"/>
  <c r="G5128" i="19"/>
  <c r="H5128" i="19" s="1"/>
  <c r="F5128" i="19"/>
  <c r="G5148" i="19"/>
  <c r="H5148" i="19" s="1"/>
  <c r="G5162" i="19"/>
  <c r="H5162" i="19" s="1"/>
  <c r="F5162" i="19"/>
  <c r="F5179" i="19"/>
  <c r="G5179" i="19"/>
  <c r="H5179" i="19" s="1"/>
  <c r="G5182" i="19"/>
  <c r="H5182" i="19" s="1"/>
  <c r="F5182" i="19"/>
  <c r="F5181" i="19"/>
  <c r="G5198" i="19"/>
  <c r="H5198" i="19" s="1"/>
  <c r="F5198" i="19"/>
  <c r="F5197" i="19"/>
  <c r="G5211" i="19"/>
  <c r="H5211" i="19" s="1"/>
  <c r="F5211" i="19"/>
  <c r="F5210" i="19"/>
  <c r="G5326" i="19"/>
  <c r="H5326" i="19" s="1"/>
  <c r="F5326" i="19"/>
  <c r="F5325" i="19"/>
  <c r="G5339" i="19"/>
  <c r="H5339" i="19" s="1"/>
  <c r="F5339" i="19"/>
  <c r="F5338" i="19"/>
  <c r="G5534" i="19"/>
  <c r="H5534" i="19" s="1"/>
  <c r="F5534" i="19"/>
  <c r="G5598" i="19"/>
  <c r="H5598" i="19" s="1"/>
  <c r="F5598" i="19"/>
  <c r="G5606" i="19"/>
  <c r="H5606" i="19" s="1"/>
  <c r="F5606" i="19"/>
  <c r="F5949" i="19"/>
  <c r="G5949" i="19"/>
  <c r="H5949" i="19" s="1"/>
  <c r="G5227" i="19"/>
  <c r="H5227" i="19" s="1"/>
  <c r="F5227" i="19"/>
  <c r="G5238" i="19"/>
  <c r="H5238" i="19" s="1"/>
  <c r="F5238" i="19"/>
  <c r="G5291" i="19"/>
  <c r="H5291" i="19" s="1"/>
  <c r="F5291" i="19"/>
  <c r="G5302" i="19"/>
  <c r="H5302" i="19" s="1"/>
  <c r="F5302" i="19"/>
  <c r="G5355" i="19"/>
  <c r="H5355" i="19" s="1"/>
  <c r="F5355" i="19"/>
  <c r="G5366" i="19"/>
  <c r="H5366" i="19" s="1"/>
  <c r="F5366" i="19"/>
  <c r="G5419" i="19"/>
  <c r="H5419" i="19" s="1"/>
  <c r="F5419" i="19"/>
  <c r="G5424" i="19"/>
  <c r="H5424" i="19" s="1"/>
  <c r="F5424" i="19"/>
  <c r="G5423" i="19"/>
  <c r="H5423" i="19" s="1"/>
  <c r="G5485" i="19"/>
  <c r="H5485" i="19" s="1"/>
  <c r="F5485" i="19"/>
  <c r="G5496" i="19"/>
  <c r="H5496" i="19" s="1"/>
  <c r="F5496" i="19"/>
  <c r="G5495" i="19"/>
  <c r="H5495" i="19" s="1"/>
  <c r="G5504" i="19"/>
  <c r="H5504" i="19" s="1"/>
  <c r="F5504" i="19"/>
  <c r="G5503" i="19"/>
  <c r="H5503" i="19" s="1"/>
  <c r="F5503" i="19"/>
  <c r="F5553" i="19"/>
  <c r="G5553" i="19"/>
  <c r="H5553" i="19" s="1"/>
  <c r="G5613" i="19"/>
  <c r="H5613" i="19" s="1"/>
  <c r="F5613" i="19"/>
  <c r="G5624" i="19"/>
  <c r="H5624" i="19" s="1"/>
  <c r="F5624" i="19"/>
  <c r="G5623" i="19"/>
  <c r="H5623" i="19" s="1"/>
  <c r="G5632" i="19"/>
  <c r="H5632" i="19" s="1"/>
  <c r="F5632" i="19"/>
  <c r="G5631" i="19"/>
  <c r="H5631" i="19" s="1"/>
  <c r="F5631" i="19"/>
  <c r="F5681" i="19"/>
  <c r="G5681" i="19"/>
  <c r="H5681" i="19" s="1"/>
  <c r="G5975" i="19"/>
  <c r="H5975" i="19" s="1"/>
  <c r="F5975" i="19"/>
  <c r="F5974" i="19"/>
  <c r="G6005" i="19"/>
  <c r="H6005" i="19" s="1"/>
  <c r="F6005" i="19"/>
  <c r="G6004" i="19"/>
  <c r="H6004" i="19" s="1"/>
  <c r="F6010" i="19"/>
  <c r="G6011" i="19"/>
  <c r="H6011" i="19" s="1"/>
  <c r="F6011" i="19"/>
  <c r="G6015" i="19"/>
  <c r="H6015" i="19" s="1"/>
  <c r="F6015" i="19"/>
  <c r="G6014" i="19"/>
  <c r="H6014" i="19" s="1"/>
  <c r="F6014" i="19"/>
  <c r="F6181" i="19"/>
  <c r="G6181" i="19"/>
  <c r="H6181" i="19" s="1"/>
  <c r="G4643" i="19"/>
  <c r="H4643" i="19" s="1"/>
  <c r="G4651" i="19"/>
  <c r="H4651" i="19" s="1"/>
  <c r="G4659" i="19"/>
  <c r="H4659" i="19" s="1"/>
  <c r="G4667" i="19"/>
  <c r="H4667" i="19" s="1"/>
  <c r="G4675" i="19"/>
  <c r="H4675" i="19" s="1"/>
  <c r="G4683" i="19"/>
  <c r="H4683" i="19" s="1"/>
  <c r="G4691" i="19"/>
  <c r="H4691" i="19" s="1"/>
  <c r="G4699" i="19"/>
  <c r="H4699" i="19" s="1"/>
  <c r="G4707" i="19"/>
  <c r="H4707" i="19" s="1"/>
  <c r="G4715" i="19"/>
  <c r="H4715" i="19" s="1"/>
  <c r="G4723" i="19"/>
  <c r="H4723" i="19" s="1"/>
  <c r="G4731" i="19"/>
  <c r="H4731" i="19" s="1"/>
  <c r="G4739" i="19"/>
  <c r="H4739" i="19" s="1"/>
  <c r="G4747" i="19"/>
  <c r="H4747" i="19" s="1"/>
  <c r="G4755" i="19"/>
  <c r="H4755" i="19" s="1"/>
  <c r="G4763" i="19"/>
  <c r="H4763" i="19" s="1"/>
  <c r="G4771" i="19"/>
  <c r="H4771" i="19" s="1"/>
  <c r="G4779" i="19"/>
  <c r="H4779" i="19" s="1"/>
  <c r="G4787" i="19"/>
  <c r="H4787" i="19" s="1"/>
  <c r="G4795" i="19"/>
  <c r="H4795" i="19" s="1"/>
  <c r="G4803" i="19"/>
  <c r="H4803" i="19" s="1"/>
  <c r="G4811" i="19"/>
  <c r="H4811" i="19" s="1"/>
  <c r="G5166" i="19"/>
  <c r="H5166" i="19" s="1"/>
  <c r="F5166" i="19"/>
  <c r="G5170" i="19"/>
  <c r="H5170" i="19" s="1"/>
  <c r="G5174" i="19"/>
  <c r="H5174" i="19" s="1"/>
  <c r="F5174" i="19"/>
  <c r="G5219" i="19"/>
  <c r="H5219" i="19" s="1"/>
  <c r="F5219" i="19"/>
  <c r="G5230" i="19"/>
  <c r="H5230" i="19" s="1"/>
  <c r="F5230" i="19"/>
  <c r="F5245" i="19"/>
  <c r="G5250" i="19"/>
  <c r="H5250" i="19" s="1"/>
  <c r="G5283" i="19"/>
  <c r="H5283" i="19" s="1"/>
  <c r="F5283" i="19"/>
  <c r="G5294" i="19"/>
  <c r="H5294" i="19" s="1"/>
  <c r="F5294" i="19"/>
  <c r="F5309" i="19"/>
  <c r="G5314" i="19"/>
  <c r="H5314" i="19" s="1"/>
  <c r="G5347" i="19"/>
  <c r="H5347" i="19" s="1"/>
  <c r="F5347" i="19"/>
  <c r="G5358" i="19"/>
  <c r="H5358" i="19" s="1"/>
  <c r="F5358" i="19"/>
  <c r="F5373" i="19"/>
  <c r="G5378" i="19"/>
  <c r="H5378" i="19" s="1"/>
  <c r="G5411" i="19"/>
  <c r="H5411" i="19" s="1"/>
  <c r="F5411" i="19"/>
  <c r="G5422" i="19"/>
  <c r="H5422" i="19" s="1"/>
  <c r="F5422" i="19"/>
  <c r="G5438" i="19"/>
  <c r="H5438" i="19" s="1"/>
  <c r="G5444" i="19"/>
  <c r="H5444" i="19" s="1"/>
  <c r="F5443" i="19"/>
  <c r="F5444" i="19"/>
  <c r="F5453" i="19"/>
  <c r="G5453" i="19"/>
  <c r="H5453" i="19" s="1"/>
  <c r="F5481" i="19"/>
  <c r="G5481" i="19"/>
  <c r="H5481" i="19" s="1"/>
  <c r="G5494" i="19"/>
  <c r="H5494" i="19" s="1"/>
  <c r="F5494" i="19"/>
  <c r="G5525" i="19"/>
  <c r="H5525" i="19" s="1"/>
  <c r="F5525" i="19"/>
  <c r="F5524" i="19"/>
  <c r="G5533" i="19"/>
  <c r="H5533" i="19" s="1"/>
  <c r="F5533" i="19"/>
  <c r="F5532" i="19"/>
  <c r="G5536" i="19"/>
  <c r="H5536" i="19" s="1"/>
  <c r="F5536" i="19"/>
  <c r="F5535" i="19"/>
  <c r="G5556" i="19"/>
  <c r="H5556" i="19" s="1"/>
  <c r="F5609" i="19"/>
  <c r="G5609" i="19"/>
  <c r="H5609" i="19" s="1"/>
  <c r="G5622" i="19"/>
  <c r="H5622" i="19" s="1"/>
  <c r="F5622" i="19"/>
  <c r="G5653" i="19"/>
  <c r="H5653" i="19" s="1"/>
  <c r="F5653" i="19"/>
  <c r="F5652" i="19"/>
  <c r="G5661" i="19"/>
  <c r="H5661" i="19" s="1"/>
  <c r="F5661" i="19"/>
  <c r="F5660" i="19"/>
  <c r="G5664" i="19"/>
  <c r="H5664" i="19" s="1"/>
  <c r="F5664" i="19"/>
  <c r="F5663" i="19"/>
  <c r="G5684" i="19"/>
  <c r="H5684" i="19" s="1"/>
  <c r="F5936" i="19"/>
  <c r="G5936" i="19"/>
  <c r="H5936" i="19" s="1"/>
  <c r="G6132" i="19"/>
  <c r="H6132" i="19" s="1"/>
  <c r="F6132" i="19"/>
  <c r="G6131" i="19"/>
  <c r="H6131" i="19" s="1"/>
  <c r="F6131" i="19"/>
  <c r="F6218" i="19"/>
  <c r="G6218" i="19"/>
  <c r="H6218" i="19" s="1"/>
  <c r="G6224" i="19"/>
  <c r="H6224" i="19" s="1"/>
  <c r="F6223" i="19"/>
  <c r="F6224" i="19"/>
  <c r="F6770" i="19"/>
  <c r="G6770" i="19"/>
  <c r="H6770" i="19" s="1"/>
  <c r="F6769" i="19"/>
  <c r="G5195" i="19"/>
  <c r="H5195" i="19" s="1"/>
  <c r="F5195" i="19"/>
  <c r="G5206" i="19"/>
  <c r="H5206" i="19" s="1"/>
  <c r="F5206" i="19"/>
  <c r="G5226" i="19"/>
  <c r="H5226" i="19" s="1"/>
  <c r="G5259" i="19"/>
  <c r="H5259" i="19" s="1"/>
  <c r="F5259" i="19"/>
  <c r="G5270" i="19"/>
  <c r="H5270" i="19" s="1"/>
  <c r="F5270" i="19"/>
  <c r="G5290" i="19"/>
  <c r="H5290" i="19" s="1"/>
  <c r="G5323" i="19"/>
  <c r="H5323" i="19" s="1"/>
  <c r="F5323" i="19"/>
  <c r="G5334" i="19"/>
  <c r="H5334" i="19" s="1"/>
  <c r="F5334" i="19"/>
  <c r="G5354" i="19"/>
  <c r="H5354" i="19" s="1"/>
  <c r="G5387" i="19"/>
  <c r="H5387" i="19" s="1"/>
  <c r="F5387" i="19"/>
  <c r="G5398" i="19"/>
  <c r="H5398" i="19" s="1"/>
  <c r="F5398" i="19"/>
  <c r="G5418" i="19"/>
  <c r="H5418" i="19" s="1"/>
  <c r="F5489" i="19"/>
  <c r="G5489" i="19"/>
  <c r="H5489" i="19" s="1"/>
  <c r="G5549" i="19"/>
  <c r="H5549" i="19" s="1"/>
  <c r="F5549" i="19"/>
  <c r="G5560" i="19"/>
  <c r="H5560" i="19" s="1"/>
  <c r="F5560" i="19"/>
  <c r="G5559" i="19"/>
  <c r="H5559" i="19" s="1"/>
  <c r="G5568" i="19"/>
  <c r="H5568" i="19" s="1"/>
  <c r="F5568" i="19"/>
  <c r="G5567" i="19"/>
  <c r="H5567" i="19" s="1"/>
  <c r="F5567" i="19"/>
  <c r="G5588" i="19"/>
  <c r="H5588" i="19" s="1"/>
  <c r="F5617" i="19"/>
  <c r="G5617" i="19"/>
  <c r="H5617" i="19" s="1"/>
  <c r="G5677" i="19"/>
  <c r="H5677" i="19" s="1"/>
  <c r="F5677" i="19"/>
  <c r="G5688" i="19"/>
  <c r="H5688" i="19" s="1"/>
  <c r="F5688" i="19"/>
  <c r="G5687" i="19"/>
  <c r="H5687" i="19" s="1"/>
  <c r="G5696" i="19"/>
  <c r="H5696" i="19" s="1"/>
  <c r="F5696" i="19"/>
  <c r="G5695" i="19"/>
  <c r="H5695" i="19" s="1"/>
  <c r="F5695" i="19"/>
  <c r="F5816" i="19"/>
  <c r="G5816" i="19"/>
  <c r="H5816" i="19" s="1"/>
  <c r="G5819" i="19"/>
  <c r="H5819" i="19" s="1"/>
  <c r="F5819" i="19"/>
  <c r="F5818" i="19"/>
  <c r="F5828" i="19"/>
  <c r="G5828" i="19"/>
  <c r="H5828" i="19" s="1"/>
  <c r="F6002" i="19"/>
  <c r="G6003" i="19"/>
  <c r="H6003" i="19" s="1"/>
  <c r="F6003" i="19"/>
  <c r="F6462" i="19"/>
  <c r="G6462" i="19"/>
  <c r="H6462" i="19" s="1"/>
  <c r="F5187" i="19"/>
  <c r="G5202" i="19"/>
  <c r="H5202" i="19" s="1"/>
  <c r="G5235" i="19"/>
  <c r="H5235" i="19" s="1"/>
  <c r="F5235" i="19"/>
  <c r="G5246" i="19"/>
  <c r="H5246" i="19" s="1"/>
  <c r="F5246" i="19"/>
  <c r="G5266" i="19"/>
  <c r="H5266" i="19" s="1"/>
  <c r="G5299" i="19"/>
  <c r="H5299" i="19" s="1"/>
  <c r="F5299" i="19"/>
  <c r="G5310" i="19"/>
  <c r="H5310" i="19" s="1"/>
  <c r="F5310" i="19"/>
  <c r="G5330" i="19"/>
  <c r="H5330" i="19" s="1"/>
  <c r="G5363" i="19"/>
  <c r="H5363" i="19" s="1"/>
  <c r="F5363" i="19"/>
  <c r="G5374" i="19"/>
  <c r="H5374" i="19" s="1"/>
  <c r="F5374" i="19"/>
  <c r="G5394" i="19"/>
  <c r="H5394" i="19" s="1"/>
  <c r="G5448" i="19"/>
  <c r="H5448" i="19" s="1"/>
  <c r="F5448" i="19"/>
  <c r="G5447" i="19"/>
  <c r="H5447" i="19" s="1"/>
  <c r="F5447" i="19"/>
  <c r="G5544" i="19"/>
  <c r="H5544" i="19" s="1"/>
  <c r="F5544" i="19"/>
  <c r="F5543" i="19"/>
  <c r="G5557" i="19"/>
  <c r="H5557" i="19" s="1"/>
  <c r="F5557" i="19"/>
  <c r="F5556" i="19"/>
  <c r="G5672" i="19"/>
  <c r="H5672" i="19" s="1"/>
  <c r="F5672" i="19"/>
  <c r="F5671" i="19"/>
  <c r="G5685" i="19"/>
  <c r="H5685" i="19" s="1"/>
  <c r="F5685" i="19"/>
  <c r="F5684" i="19"/>
  <c r="G5851" i="19"/>
  <c r="H5851" i="19" s="1"/>
  <c r="F5851" i="19"/>
  <c r="F5850" i="19"/>
  <c r="G5925" i="19"/>
  <c r="H5925" i="19" s="1"/>
  <c r="F5925" i="19"/>
  <c r="F6042" i="19"/>
  <c r="G6042" i="19"/>
  <c r="H6042" i="19" s="1"/>
  <c r="F6091" i="19"/>
  <c r="G6091" i="19"/>
  <c r="H6091" i="19" s="1"/>
  <c r="G6090" i="19"/>
  <c r="H6090" i="19" s="1"/>
  <c r="G6148" i="19"/>
  <c r="H6148" i="19" s="1"/>
  <c r="F6148" i="19"/>
  <c r="F6147" i="19"/>
  <c r="G6147" i="19"/>
  <c r="H6147" i="19" s="1"/>
  <c r="F6154" i="19"/>
  <c r="G6154" i="19"/>
  <c r="H6154" i="19" s="1"/>
  <c r="G6368" i="19"/>
  <c r="H6368" i="19" s="1"/>
  <c r="G6367" i="19"/>
  <c r="H6367" i="19" s="1"/>
  <c r="F6367" i="19"/>
  <c r="F6368" i="19"/>
  <c r="F6574" i="19"/>
  <c r="G6574" i="19"/>
  <c r="H6574" i="19" s="1"/>
  <c r="G6573" i="19"/>
  <c r="H6573" i="19" s="1"/>
  <c r="G5432" i="19"/>
  <c r="H5432" i="19" s="1"/>
  <c r="F5432" i="19"/>
  <c r="G5509" i="19"/>
  <c r="H5509" i="19" s="1"/>
  <c r="F5509" i="19"/>
  <c r="G5520" i="19"/>
  <c r="H5520" i="19" s="1"/>
  <c r="F5520" i="19"/>
  <c r="G5573" i="19"/>
  <c r="H5573" i="19" s="1"/>
  <c r="F5573" i="19"/>
  <c r="G5584" i="19"/>
  <c r="H5584" i="19" s="1"/>
  <c r="F5584" i="19"/>
  <c r="G5637" i="19"/>
  <c r="H5637" i="19" s="1"/>
  <c r="F5637" i="19"/>
  <c r="G5648" i="19"/>
  <c r="H5648" i="19" s="1"/>
  <c r="F5648" i="19"/>
  <c r="G5701" i="19"/>
  <c r="H5701" i="19" s="1"/>
  <c r="F5701" i="19"/>
  <c r="G5720" i="19"/>
  <c r="H5720" i="19" s="1"/>
  <c r="F5720" i="19"/>
  <c r="F5784" i="19"/>
  <c r="G5784" i="19"/>
  <c r="H5784" i="19" s="1"/>
  <c r="G5783" i="19"/>
  <c r="H5783" i="19" s="1"/>
  <c r="F5848" i="19"/>
  <c r="G5848" i="19"/>
  <c r="H5848" i="19" s="1"/>
  <c r="G5863" i="19"/>
  <c r="H5863" i="19" s="1"/>
  <c r="F5863" i="19"/>
  <c r="G5862" i="19"/>
  <c r="H5862" i="19" s="1"/>
  <c r="F5862" i="19"/>
  <c r="G5882" i="19"/>
  <c r="H5882" i="19" s="1"/>
  <c r="G5891" i="19"/>
  <c r="H5891" i="19" s="1"/>
  <c r="F5891" i="19"/>
  <c r="F5890" i="19"/>
  <c r="F5948" i="19"/>
  <c r="G5948" i="19"/>
  <c r="H5948" i="19" s="1"/>
  <c r="G5983" i="19"/>
  <c r="H5983" i="19" s="1"/>
  <c r="F5983" i="19"/>
  <c r="G5982" i="19"/>
  <c r="H5982" i="19" s="1"/>
  <c r="F5982" i="19"/>
  <c r="G5991" i="19"/>
  <c r="H5991" i="19" s="1"/>
  <c r="F5991" i="19"/>
  <c r="G5990" i="19"/>
  <c r="H5990" i="19" s="1"/>
  <c r="G6024" i="19"/>
  <c r="H6024" i="19" s="1"/>
  <c r="F6024" i="19"/>
  <c r="F6027" i="19"/>
  <c r="G6027" i="19"/>
  <c r="H6027" i="19" s="1"/>
  <c r="F6129" i="19"/>
  <c r="G6129" i="19"/>
  <c r="H6129" i="19" s="1"/>
  <c r="F6157" i="19"/>
  <c r="G6157" i="19"/>
  <c r="H6157" i="19" s="1"/>
  <c r="F6221" i="19"/>
  <c r="G6221" i="19"/>
  <c r="H6221" i="19" s="1"/>
  <c r="G6400" i="19"/>
  <c r="H6400" i="19" s="1"/>
  <c r="F6399" i="19"/>
  <c r="F6400" i="19"/>
  <c r="G6399" i="19"/>
  <c r="H6399" i="19" s="1"/>
  <c r="F6466" i="19"/>
  <c r="G6466" i="19"/>
  <c r="H6466" i="19" s="1"/>
  <c r="G6485" i="19"/>
  <c r="H6485" i="19" s="1"/>
  <c r="F6485" i="19"/>
  <c r="F6484" i="19"/>
  <c r="F6850" i="19"/>
  <c r="F6849" i="19"/>
  <c r="G6850" i="19"/>
  <c r="H6850" i="19" s="1"/>
  <c r="F5437" i="19"/>
  <c r="G5443" i="19"/>
  <c r="H5443" i="19" s="1"/>
  <c r="F5455" i="19"/>
  <c r="G5468" i="19"/>
  <c r="H5468" i="19" s="1"/>
  <c r="G5501" i="19"/>
  <c r="H5501" i="19" s="1"/>
  <c r="F5501" i="19"/>
  <c r="G5512" i="19"/>
  <c r="H5512" i="19" s="1"/>
  <c r="F5512" i="19"/>
  <c r="F5527" i="19"/>
  <c r="G5532" i="19"/>
  <c r="H5532" i="19" s="1"/>
  <c r="G5565" i="19"/>
  <c r="H5565" i="19" s="1"/>
  <c r="F5565" i="19"/>
  <c r="G5576" i="19"/>
  <c r="H5576" i="19" s="1"/>
  <c r="F5576" i="19"/>
  <c r="F5591" i="19"/>
  <c r="G5596" i="19"/>
  <c r="H5596" i="19" s="1"/>
  <c r="G5629" i="19"/>
  <c r="H5629" i="19" s="1"/>
  <c r="F5629" i="19"/>
  <c r="G5640" i="19"/>
  <c r="H5640" i="19" s="1"/>
  <c r="F5640" i="19"/>
  <c r="F5655" i="19"/>
  <c r="G5660" i="19"/>
  <c r="H5660" i="19" s="1"/>
  <c r="G5693" i="19"/>
  <c r="H5693" i="19" s="1"/>
  <c r="F5693" i="19"/>
  <c r="G5704" i="19"/>
  <c r="H5704" i="19" s="1"/>
  <c r="F5704" i="19"/>
  <c r="F5708" i="19"/>
  <c r="G5725" i="19"/>
  <c r="H5725" i="19" s="1"/>
  <c r="G5798" i="19"/>
  <c r="H5798" i="19" s="1"/>
  <c r="F5876" i="19"/>
  <c r="F5875" i="19"/>
  <c r="F5916" i="19"/>
  <c r="G5916" i="19"/>
  <c r="H5916" i="19" s="1"/>
  <c r="G5989" i="19"/>
  <c r="H5989" i="19" s="1"/>
  <c r="F5989" i="19"/>
  <c r="G5988" i="19"/>
  <c r="H5988" i="19" s="1"/>
  <c r="F5994" i="19"/>
  <c r="G5995" i="19"/>
  <c r="H5995" i="19" s="1"/>
  <c r="F5995" i="19"/>
  <c r="F6093" i="19"/>
  <c r="G6093" i="19"/>
  <c r="H6093" i="19" s="1"/>
  <c r="G6321" i="19"/>
  <c r="H6321" i="19" s="1"/>
  <c r="G6320" i="19"/>
  <c r="H6320" i="19" s="1"/>
  <c r="F6321" i="19"/>
  <c r="F6324" i="19"/>
  <c r="F6323" i="19"/>
  <c r="G6324" i="19"/>
  <c r="H6324" i="19" s="1"/>
  <c r="F6538" i="19"/>
  <c r="G6538" i="19"/>
  <c r="H6538" i="19" s="1"/>
  <c r="G6580" i="19"/>
  <c r="H6580" i="19" s="1"/>
  <c r="F6580" i="19"/>
  <c r="F5429" i="19"/>
  <c r="G5435" i="19"/>
  <c r="H5435" i="19" s="1"/>
  <c r="G5460" i="19"/>
  <c r="H5460" i="19" s="1"/>
  <c r="G5464" i="19"/>
  <c r="H5464" i="19" s="1"/>
  <c r="F5464" i="19"/>
  <c r="G5477" i="19"/>
  <c r="H5477" i="19" s="1"/>
  <c r="F5477" i="19"/>
  <c r="G5488" i="19"/>
  <c r="H5488" i="19" s="1"/>
  <c r="F5488" i="19"/>
  <c r="G5508" i="19"/>
  <c r="H5508" i="19" s="1"/>
  <c r="G5541" i="19"/>
  <c r="H5541" i="19" s="1"/>
  <c r="F5541" i="19"/>
  <c r="G5552" i="19"/>
  <c r="H5552" i="19" s="1"/>
  <c r="F5552" i="19"/>
  <c r="G5572" i="19"/>
  <c r="H5572" i="19" s="1"/>
  <c r="G5605" i="19"/>
  <c r="H5605" i="19" s="1"/>
  <c r="F5605" i="19"/>
  <c r="G5616" i="19"/>
  <c r="H5616" i="19" s="1"/>
  <c r="F5616" i="19"/>
  <c r="G5636" i="19"/>
  <c r="H5636" i="19" s="1"/>
  <c r="G5669" i="19"/>
  <c r="H5669" i="19" s="1"/>
  <c r="F5669" i="19"/>
  <c r="G5680" i="19"/>
  <c r="H5680" i="19" s="1"/>
  <c r="F5680" i="19"/>
  <c r="G5700" i="19"/>
  <c r="H5700" i="19" s="1"/>
  <c r="G5714" i="19"/>
  <c r="H5714" i="19" s="1"/>
  <c r="F5713" i="19"/>
  <c r="F5714" i="19"/>
  <c r="F5731" i="19"/>
  <c r="G5731" i="19"/>
  <c r="G5780" i="19"/>
  <c r="H5780" i="19" s="1"/>
  <c r="F5780" i="19"/>
  <c r="G5893" i="19"/>
  <c r="H5893" i="19" s="1"/>
  <c r="F5893" i="19"/>
  <c r="G5892" i="19"/>
  <c r="H5892" i="19" s="1"/>
  <c r="F5920" i="19"/>
  <c r="G5920" i="19"/>
  <c r="H5920" i="19" s="1"/>
  <c r="F6029" i="19"/>
  <c r="G6029" i="19"/>
  <c r="H6029" i="19" s="1"/>
  <c r="G6041" i="19"/>
  <c r="H6041" i="19" s="1"/>
  <c r="F6041" i="19"/>
  <c r="G6048" i="19"/>
  <c r="H6048" i="19" s="1"/>
  <c r="F6047" i="19"/>
  <c r="F6048" i="19"/>
  <c r="G6104" i="19"/>
  <c r="H6104" i="19" s="1"/>
  <c r="F6103" i="19"/>
  <c r="F6104" i="19"/>
  <c r="F6173" i="19"/>
  <c r="G6173" i="19"/>
  <c r="H6173" i="19" s="1"/>
  <c r="F6189" i="19"/>
  <c r="G6189" i="19"/>
  <c r="H6189" i="19" s="1"/>
  <c r="G6493" i="19"/>
  <c r="H6493" i="19" s="1"/>
  <c r="F6493" i="19"/>
  <c r="F6492" i="19"/>
  <c r="F6533" i="19"/>
  <c r="G6533" i="19"/>
  <c r="H6533" i="19" s="1"/>
  <c r="F6532" i="19"/>
  <c r="G6645" i="19"/>
  <c r="H6645" i="19" s="1"/>
  <c r="F6645" i="19"/>
  <c r="G6644" i="19"/>
  <c r="H6644" i="19" s="1"/>
  <c r="F6644" i="19"/>
  <c r="G6755" i="19"/>
  <c r="H6755" i="19" s="1"/>
  <c r="F6755" i="19"/>
  <c r="G6754" i="19"/>
  <c r="H6754" i="19" s="1"/>
  <c r="G6760" i="19"/>
  <c r="H6760" i="19" s="1"/>
  <c r="G6761" i="19"/>
  <c r="H6761" i="19" s="1"/>
  <c r="F6761" i="19"/>
  <c r="F6760" i="19"/>
  <c r="G5452" i="19"/>
  <c r="H5452" i="19" s="1"/>
  <c r="G5456" i="19"/>
  <c r="H5456" i="19" s="1"/>
  <c r="F5456" i="19"/>
  <c r="G5484" i="19"/>
  <c r="H5484" i="19" s="1"/>
  <c r="G5517" i="19"/>
  <c r="H5517" i="19" s="1"/>
  <c r="F5517" i="19"/>
  <c r="G5528" i="19"/>
  <c r="H5528" i="19" s="1"/>
  <c r="F5528" i="19"/>
  <c r="G5548" i="19"/>
  <c r="H5548" i="19" s="1"/>
  <c r="G5581" i="19"/>
  <c r="H5581" i="19" s="1"/>
  <c r="F5581" i="19"/>
  <c r="G5592" i="19"/>
  <c r="H5592" i="19" s="1"/>
  <c r="F5592" i="19"/>
  <c r="G5612" i="19"/>
  <c r="H5612" i="19" s="1"/>
  <c r="G5645" i="19"/>
  <c r="H5645" i="19" s="1"/>
  <c r="F5645" i="19"/>
  <c r="G5656" i="19"/>
  <c r="H5656" i="19" s="1"/>
  <c r="F5656" i="19"/>
  <c r="G5676" i="19"/>
  <c r="H5676" i="19" s="1"/>
  <c r="F5709" i="19"/>
  <c r="G5709" i="19"/>
  <c r="H5709" i="19" s="1"/>
  <c r="G5796" i="19"/>
  <c r="H5796" i="19" s="1"/>
  <c r="G5827" i="19"/>
  <c r="H5827" i="19" s="1"/>
  <c r="F5827" i="19"/>
  <c r="F5826" i="19"/>
  <c r="G5831" i="19"/>
  <c r="H5831" i="19" s="1"/>
  <c r="F5831" i="19"/>
  <c r="G5830" i="19"/>
  <c r="H5830" i="19" s="1"/>
  <c r="F5830" i="19"/>
  <c r="F5856" i="19"/>
  <c r="G5856" i="19"/>
  <c r="H5856" i="19" s="1"/>
  <c r="F5917" i="19"/>
  <c r="G5917" i="19"/>
  <c r="H5917" i="19" s="1"/>
  <c r="G5923" i="19"/>
  <c r="H5923" i="19" s="1"/>
  <c r="F5922" i="19"/>
  <c r="F5923" i="19"/>
  <c r="F5976" i="19"/>
  <c r="G5976" i="19"/>
  <c r="H5976" i="19" s="1"/>
  <c r="F6090" i="19"/>
  <c r="G6162" i="19"/>
  <c r="H6162" i="19" s="1"/>
  <c r="F6162" i="19"/>
  <c r="F6237" i="19"/>
  <c r="G6237" i="19"/>
  <c r="H6237" i="19" s="1"/>
  <c r="G6276" i="19"/>
  <c r="H6276" i="19" s="1"/>
  <c r="F6276" i="19"/>
  <c r="F6275" i="19"/>
  <c r="G6275" i="19"/>
  <c r="H6275" i="19" s="1"/>
  <c r="G6497" i="19"/>
  <c r="H6497" i="19" s="1"/>
  <c r="F6497" i="19"/>
  <c r="F6496" i="19"/>
  <c r="G6496" i="19"/>
  <c r="H6496" i="19" s="1"/>
  <c r="G6503" i="19"/>
  <c r="H6503" i="19" s="1"/>
  <c r="F6503" i="19"/>
  <c r="F6699" i="19"/>
  <c r="G6699" i="19"/>
  <c r="H6699" i="19" s="1"/>
  <c r="G5727" i="19"/>
  <c r="H5727" i="19" s="1"/>
  <c r="F5727" i="19"/>
  <c r="G5804" i="19"/>
  <c r="H5804" i="19" s="1"/>
  <c r="G5859" i="19"/>
  <c r="H5859" i="19" s="1"/>
  <c r="F5858" i="19"/>
  <c r="G5909" i="19"/>
  <c r="H5909" i="19" s="1"/>
  <c r="F5912" i="19"/>
  <c r="G5912" i="19"/>
  <c r="H5912" i="19" s="1"/>
  <c r="G5922" i="19"/>
  <c r="H5922" i="19" s="1"/>
  <c r="F5944" i="19"/>
  <c r="G5944" i="19"/>
  <c r="H5944" i="19" s="1"/>
  <c r="G5957" i="19"/>
  <c r="H5957" i="19" s="1"/>
  <c r="F5957" i="19"/>
  <c r="G5997" i="19"/>
  <c r="H5997" i="19" s="1"/>
  <c r="G5996" i="19"/>
  <c r="H5996" i="19" s="1"/>
  <c r="F5997" i="19"/>
  <c r="G6065" i="19"/>
  <c r="H6065" i="19" s="1"/>
  <c r="F6065" i="19"/>
  <c r="G6194" i="19"/>
  <c r="H6194" i="19" s="1"/>
  <c r="F6194" i="19"/>
  <c r="F7179" i="19"/>
  <c r="G7179" i="19"/>
  <c r="H7179" i="19" s="1"/>
  <c r="F7178" i="19"/>
  <c r="G5722" i="19"/>
  <c r="H5722" i="19" s="1"/>
  <c r="F5724" i="19"/>
  <c r="G5778" i="19"/>
  <c r="H5778" i="19" s="1"/>
  <c r="F5783" i="19"/>
  <c r="G5795" i="19"/>
  <c r="H5795" i="19" s="1"/>
  <c r="F5795" i="19"/>
  <c r="F5805" i="19"/>
  <c r="G5818" i="19"/>
  <c r="H5818" i="19" s="1"/>
  <c r="G5823" i="19"/>
  <c r="H5823" i="19" s="1"/>
  <c r="F5823" i="19"/>
  <c r="F5822" i="19"/>
  <c r="G5847" i="19"/>
  <c r="H5847" i="19" s="1"/>
  <c r="F5847" i="19"/>
  <c r="F5860" i="19"/>
  <c r="G5860" i="19"/>
  <c r="H5860" i="19" s="1"/>
  <c r="F5892" i="19"/>
  <c r="G5895" i="19"/>
  <c r="H5895" i="19" s="1"/>
  <c r="F5895" i="19"/>
  <c r="G5894" i="19"/>
  <c r="H5894" i="19" s="1"/>
  <c r="F5910" i="19"/>
  <c r="G5915" i="19"/>
  <c r="H5915" i="19" s="1"/>
  <c r="F5915" i="19"/>
  <c r="G5947" i="19"/>
  <c r="H5947" i="19" s="1"/>
  <c r="F5947" i="19"/>
  <c r="G5955" i="19"/>
  <c r="H5955" i="19" s="1"/>
  <c r="F5955" i="19"/>
  <c r="F5954" i="19"/>
  <c r="G5981" i="19"/>
  <c r="H5981" i="19" s="1"/>
  <c r="G5980" i="19"/>
  <c r="H5980" i="19" s="1"/>
  <c r="F5981" i="19"/>
  <c r="F6108" i="19"/>
  <c r="G6108" i="19"/>
  <c r="H6108" i="19" s="1"/>
  <c r="G6107" i="19"/>
  <c r="H6107" i="19" s="1"/>
  <c r="G6192" i="19"/>
  <c r="H6192" i="19" s="1"/>
  <c r="F6192" i="19"/>
  <c r="F6191" i="19"/>
  <c r="G6256" i="19"/>
  <c r="H6256" i="19" s="1"/>
  <c r="F6256" i="19"/>
  <c r="F6255" i="19"/>
  <c r="G6308" i="19"/>
  <c r="H6308" i="19" s="1"/>
  <c r="F6308" i="19"/>
  <c r="F6307" i="19"/>
  <c r="F6338" i="19"/>
  <c r="G6338" i="19"/>
  <c r="H6338" i="19" s="1"/>
  <c r="G6381" i="19"/>
  <c r="H6381" i="19" s="1"/>
  <c r="F6380" i="19"/>
  <c r="F6381" i="19"/>
  <c r="G6392" i="19"/>
  <c r="H6392" i="19" s="1"/>
  <c r="F6392" i="19"/>
  <c r="G6423" i="19"/>
  <c r="H6423" i="19" s="1"/>
  <c r="F6423" i="19"/>
  <c r="G6422" i="19"/>
  <c r="H6422" i="19" s="1"/>
  <c r="F6422" i="19"/>
  <c r="F6438" i="19"/>
  <c r="G6439" i="19"/>
  <c r="H6439" i="19" s="1"/>
  <c r="F6439" i="19"/>
  <c r="B5733" i="19"/>
  <c r="G5805" i="19"/>
  <c r="H5805" i="19" s="1"/>
  <c r="G5829" i="19"/>
  <c r="H5829" i="19" s="1"/>
  <c r="F5829" i="19"/>
  <c r="F5852" i="19"/>
  <c r="G5852" i="19"/>
  <c r="H5852" i="19" s="1"/>
  <c r="F5884" i="19"/>
  <c r="G5884" i="19"/>
  <c r="H5884" i="19" s="1"/>
  <c r="F5906" i="19"/>
  <c r="G5927" i="19"/>
  <c r="H5927" i="19" s="1"/>
  <c r="F5927" i="19"/>
  <c r="G5926" i="19"/>
  <c r="H5926" i="19" s="1"/>
  <c r="F5926" i="19"/>
  <c r="F5986" i="19"/>
  <c r="G5987" i="19"/>
  <c r="H5987" i="19" s="1"/>
  <c r="F5987" i="19"/>
  <c r="G5999" i="19"/>
  <c r="H5999" i="19" s="1"/>
  <c r="F5999" i="19"/>
  <c r="G5998" i="19"/>
  <c r="H5998" i="19" s="1"/>
  <c r="F5998" i="19"/>
  <c r="F6004" i="19"/>
  <c r="G6007" i="19"/>
  <c r="H6007" i="19" s="1"/>
  <c r="F6007" i="19"/>
  <c r="G6006" i="19"/>
  <c r="H6006" i="19" s="1"/>
  <c r="F6074" i="19"/>
  <c r="G6074" i="19"/>
  <c r="H6074" i="19" s="1"/>
  <c r="G6097" i="19"/>
  <c r="H6097" i="19" s="1"/>
  <c r="F6096" i="19"/>
  <c r="F6097" i="19"/>
  <c r="G6128" i="19"/>
  <c r="H6128" i="19" s="1"/>
  <c r="F6128" i="19"/>
  <c r="F6127" i="19"/>
  <c r="F6161" i="19"/>
  <c r="G6161" i="19"/>
  <c r="H6161" i="19" s="1"/>
  <c r="G6216" i="19"/>
  <c r="H6216" i="19" s="1"/>
  <c r="F6216" i="19"/>
  <c r="F6225" i="19"/>
  <c r="G6225" i="19"/>
  <c r="H6225" i="19" s="1"/>
  <c r="G6325" i="19"/>
  <c r="H6325" i="19" s="1"/>
  <c r="F6325" i="19"/>
  <c r="F6385" i="19"/>
  <c r="G6384" i="19"/>
  <c r="H6384" i="19" s="1"/>
  <c r="F6384" i="19"/>
  <c r="F5719" i="19"/>
  <c r="G5779" i="19"/>
  <c r="H5779" i="19" s="1"/>
  <c r="F5778" i="19"/>
  <c r="G5826" i="19"/>
  <c r="H5826" i="19" s="1"/>
  <c r="G5855" i="19"/>
  <c r="H5855" i="19" s="1"/>
  <c r="F5855" i="19"/>
  <c r="F5854" i="19"/>
  <c r="G5887" i="19"/>
  <c r="H5887" i="19" s="1"/>
  <c r="F5887" i="19"/>
  <c r="F5886" i="19"/>
  <c r="G5911" i="19"/>
  <c r="H5911" i="19" s="1"/>
  <c r="F5911" i="19"/>
  <c r="F5924" i="19"/>
  <c r="G5924" i="19"/>
  <c r="H5924" i="19" s="1"/>
  <c r="G5959" i="19"/>
  <c r="H5959" i="19" s="1"/>
  <c r="F5959" i="19"/>
  <c r="G5958" i="19"/>
  <c r="H5958" i="19" s="1"/>
  <c r="G5979" i="19"/>
  <c r="H5979" i="19" s="1"/>
  <c r="F5979" i="19"/>
  <c r="G6013" i="19"/>
  <c r="H6013" i="19" s="1"/>
  <c r="G6012" i="19"/>
  <c r="H6012" i="19" s="1"/>
  <c r="F6013" i="19"/>
  <c r="G6120" i="19"/>
  <c r="H6120" i="19" s="1"/>
  <c r="F6120" i="19"/>
  <c r="F6119" i="19"/>
  <c r="G6260" i="19"/>
  <c r="H6260" i="19" s="1"/>
  <c r="F6260" i="19"/>
  <c r="G6259" i="19"/>
  <c r="H6259" i="19" s="1"/>
  <c r="F6301" i="19"/>
  <c r="G6301" i="19"/>
  <c r="H6301" i="19" s="1"/>
  <c r="G6359" i="19"/>
  <c r="H6359" i="19" s="1"/>
  <c r="F6359" i="19"/>
  <c r="G6358" i="19"/>
  <c r="H6358" i="19" s="1"/>
  <c r="F6358" i="19"/>
  <c r="G6413" i="19"/>
  <c r="H6413" i="19" s="1"/>
  <c r="F6412" i="19"/>
  <c r="F6413" i="19"/>
  <c r="G6487" i="19"/>
  <c r="H6487" i="19" s="1"/>
  <c r="G6486" i="19"/>
  <c r="H6486" i="19" s="1"/>
  <c r="F6602" i="19"/>
  <c r="G6602" i="19"/>
  <c r="H6602" i="19" s="1"/>
  <c r="F6674" i="19"/>
  <c r="G6674" i="19"/>
  <c r="H6674" i="19" s="1"/>
  <c r="F6734" i="19"/>
  <c r="G6734" i="19"/>
  <c r="H6734" i="19" s="1"/>
  <c r="G5839" i="19"/>
  <c r="H5839" i="19" s="1"/>
  <c r="F5839" i="19"/>
  <c r="G5903" i="19"/>
  <c r="H5903" i="19" s="1"/>
  <c r="F5903" i="19"/>
  <c r="G5967" i="19"/>
  <c r="H5967" i="19" s="1"/>
  <c r="F5967" i="19"/>
  <c r="G5986" i="19"/>
  <c r="H5986" i="19" s="1"/>
  <c r="G6002" i="19"/>
  <c r="H6002" i="19" s="1"/>
  <c r="G6072" i="19"/>
  <c r="H6072" i="19" s="1"/>
  <c r="F6071" i="19"/>
  <c r="F6079" i="19"/>
  <c r="G6088" i="19"/>
  <c r="H6088" i="19" s="1"/>
  <c r="F6088" i="19"/>
  <c r="G6105" i="19"/>
  <c r="H6105" i="19" s="1"/>
  <c r="F6105" i="19"/>
  <c r="G6228" i="19"/>
  <c r="H6228" i="19" s="1"/>
  <c r="F6228" i="19"/>
  <c r="G6227" i="19"/>
  <c r="H6227" i="19" s="1"/>
  <c r="F6227" i="19"/>
  <c r="F6249" i="19"/>
  <c r="G6249" i="19"/>
  <c r="H6249" i="19" s="1"/>
  <c r="F6416" i="19"/>
  <c r="G6432" i="19"/>
  <c r="H6432" i="19" s="1"/>
  <c r="F6432" i="19"/>
  <c r="G6431" i="19"/>
  <c r="H6431" i="19" s="1"/>
  <c r="F6518" i="19"/>
  <c r="F6517" i="19"/>
  <c r="G6518" i="19"/>
  <c r="H6518" i="19" s="1"/>
  <c r="G6563" i="19"/>
  <c r="H6563" i="19" s="1"/>
  <c r="F6563" i="19"/>
  <c r="F6562" i="19"/>
  <c r="F6597" i="19"/>
  <c r="G6597" i="19"/>
  <c r="H6597" i="19" s="1"/>
  <c r="G7186" i="19"/>
  <c r="H7186" i="19" s="1"/>
  <c r="F7186" i="19"/>
  <c r="G7185" i="19"/>
  <c r="H7185" i="19" s="1"/>
  <c r="F7185" i="19"/>
  <c r="F7252" i="19"/>
  <c r="G7252" i="19"/>
  <c r="H7252" i="19" s="1"/>
  <c r="F7251" i="19"/>
  <c r="F6061" i="19"/>
  <c r="G6061" i="19"/>
  <c r="H6061" i="19" s="1"/>
  <c r="G6119" i="19"/>
  <c r="H6119" i="19" s="1"/>
  <c r="G6130" i="19"/>
  <c r="H6130" i="19" s="1"/>
  <c r="F6130" i="19"/>
  <c r="G6160" i="19"/>
  <c r="H6160" i="19" s="1"/>
  <c r="F6159" i="19"/>
  <c r="G6212" i="19"/>
  <c r="H6212" i="19" s="1"/>
  <c r="F6212" i="19"/>
  <c r="F6245" i="19"/>
  <c r="G6245" i="19"/>
  <c r="H6245" i="19" s="1"/>
  <c r="G6258" i="19"/>
  <c r="H6258" i="19" s="1"/>
  <c r="F6258" i="19"/>
  <c r="G6292" i="19"/>
  <c r="H6292" i="19" s="1"/>
  <c r="F6292" i="19"/>
  <c r="G6319" i="19"/>
  <c r="H6319" i="19" s="1"/>
  <c r="G6318" i="19"/>
  <c r="H6318" i="19" s="1"/>
  <c r="F6318" i="19"/>
  <c r="F6319" i="19"/>
  <c r="F6361" i="19"/>
  <c r="G6361" i="19"/>
  <c r="H6361" i="19" s="1"/>
  <c r="F6366" i="19"/>
  <c r="G6366" i="19"/>
  <c r="H6366" i="19" s="1"/>
  <c r="F6539" i="19"/>
  <c r="F6540" i="19"/>
  <c r="G6539" i="19"/>
  <c r="H6539" i="19" s="1"/>
  <c r="F6598" i="19"/>
  <c r="G6598" i="19"/>
  <c r="H6598" i="19" s="1"/>
  <c r="G6612" i="19"/>
  <c r="H6612" i="19" s="1"/>
  <c r="F6612" i="19"/>
  <c r="F6611" i="19"/>
  <c r="G6819" i="19"/>
  <c r="H6819" i="19" s="1"/>
  <c r="G6818" i="19"/>
  <c r="H6818" i="19" s="1"/>
  <c r="F6819" i="19"/>
  <c r="F6947" i="19"/>
  <c r="G6947" i="19"/>
  <c r="H6947" i="19" s="1"/>
  <c r="G5771" i="19"/>
  <c r="H5771" i="19" s="1"/>
  <c r="G5786" i="19"/>
  <c r="H5786" i="19" s="1"/>
  <c r="G5803" i="19"/>
  <c r="H5803" i="19" s="1"/>
  <c r="G5811" i="19"/>
  <c r="H5811" i="19" s="1"/>
  <c r="G5815" i="19"/>
  <c r="H5815" i="19" s="1"/>
  <c r="F5815" i="19"/>
  <c r="F5844" i="19"/>
  <c r="G5850" i="19"/>
  <c r="H5850" i="19" s="1"/>
  <c r="G5875" i="19"/>
  <c r="H5875" i="19" s="1"/>
  <c r="G5879" i="19"/>
  <c r="H5879" i="19" s="1"/>
  <c r="F5879" i="19"/>
  <c r="F5908" i="19"/>
  <c r="G5914" i="19"/>
  <c r="H5914" i="19" s="1"/>
  <c r="G5939" i="19"/>
  <c r="H5939" i="19" s="1"/>
  <c r="G5943" i="19"/>
  <c r="H5943" i="19" s="1"/>
  <c r="F5943" i="19"/>
  <c r="F5972" i="19"/>
  <c r="G5978" i="19"/>
  <c r="H5978" i="19" s="1"/>
  <c r="F6017" i="19"/>
  <c r="G6023" i="19"/>
  <c r="H6023" i="19" s="1"/>
  <c r="G6040" i="19"/>
  <c r="H6040" i="19" s="1"/>
  <c r="F6039" i="19"/>
  <c r="G6056" i="19"/>
  <c r="H6056" i="19" s="1"/>
  <c r="F6056" i="19"/>
  <c r="G6058" i="19"/>
  <c r="H6058" i="19" s="1"/>
  <c r="G6073" i="19"/>
  <c r="H6073" i="19" s="1"/>
  <c r="F6073" i="19"/>
  <c r="G6103" i="19"/>
  <c r="H6103" i="19" s="1"/>
  <c r="G6127" i="19"/>
  <c r="H6127" i="19" s="1"/>
  <c r="G6152" i="19"/>
  <c r="H6152" i="19" s="1"/>
  <c r="F6152" i="19"/>
  <c r="F6193" i="19"/>
  <c r="G6196" i="19"/>
  <c r="H6196" i="19" s="1"/>
  <c r="F6196" i="19"/>
  <c r="G6195" i="19"/>
  <c r="H6195" i="19" s="1"/>
  <c r="F6207" i="19"/>
  <c r="G6220" i="19"/>
  <c r="H6220" i="19" s="1"/>
  <c r="F6220" i="19"/>
  <c r="F6219" i="19"/>
  <c r="G6255" i="19"/>
  <c r="H6255" i="19" s="1"/>
  <c r="F6285" i="19"/>
  <c r="G6285" i="19"/>
  <c r="H6285" i="19" s="1"/>
  <c r="F6378" i="19"/>
  <c r="G6378" i="19"/>
  <c r="H6378" i="19" s="1"/>
  <c r="G6383" i="19"/>
  <c r="H6383" i="19" s="1"/>
  <c r="G6382" i="19"/>
  <c r="H6382" i="19" s="1"/>
  <c r="F6383" i="19"/>
  <c r="G6441" i="19"/>
  <c r="H6441" i="19" s="1"/>
  <c r="F6441" i="19"/>
  <c r="G6440" i="19"/>
  <c r="H6440" i="19" s="1"/>
  <c r="F6440" i="19"/>
  <c r="F6498" i="19"/>
  <c r="G6498" i="19"/>
  <c r="H6498" i="19" s="1"/>
  <c r="G6619" i="19"/>
  <c r="H6619" i="19" s="1"/>
  <c r="G6618" i="19"/>
  <c r="H6618" i="19" s="1"/>
  <c r="G6627" i="19"/>
  <c r="H6627" i="19" s="1"/>
  <c r="F6627" i="19"/>
  <c r="F6794" i="19"/>
  <c r="G6794" i="19"/>
  <c r="H6794" i="19" s="1"/>
  <c r="F6915" i="19"/>
  <c r="G6915" i="19"/>
  <c r="H6915" i="19" s="1"/>
  <c r="F7018" i="19"/>
  <c r="G7018" i="19"/>
  <c r="H7018" i="19" s="1"/>
  <c r="F5775" i="19"/>
  <c r="G5807" i="19"/>
  <c r="H5807" i="19" s="1"/>
  <c r="F5807" i="19"/>
  <c r="F5836" i="19"/>
  <c r="G5842" i="19"/>
  <c r="H5842" i="19" s="1"/>
  <c r="G5867" i="19"/>
  <c r="H5867" i="19" s="1"/>
  <c r="G5871" i="19"/>
  <c r="H5871" i="19" s="1"/>
  <c r="F5871" i="19"/>
  <c r="F5900" i="19"/>
  <c r="G5906" i="19"/>
  <c r="H5906" i="19" s="1"/>
  <c r="G5931" i="19"/>
  <c r="H5931" i="19" s="1"/>
  <c r="G5935" i="19"/>
  <c r="H5935" i="19" s="1"/>
  <c r="F5935" i="19"/>
  <c r="F5964" i="19"/>
  <c r="G5970" i="19"/>
  <c r="H5970" i="19" s="1"/>
  <c r="G5994" i="19"/>
  <c r="H5994" i="19" s="1"/>
  <c r="G6010" i="19"/>
  <c r="H6010" i="19" s="1"/>
  <c r="F6026" i="19"/>
  <c r="F6043" i="19"/>
  <c r="F6076" i="19"/>
  <c r="G6076" i="19"/>
  <c r="H6076" i="19" s="1"/>
  <c r="F6080" i="19"/>
  <c r="F6089" i="19"/>
  <c r="F6160" i="19"/>
  <c r="G6164" i="19"/>
  <c r="H6164" i="19" s="1"/>
  <c r="F6164" i="19"/>
  <c r="G6163" i="19"/>
  <c r="H6163" i="19" s="1"/>
  <c r="F6163" i="19"/>
  <c r="F6185" i="19"/>
  <c r="G6185" i="19"/>
  <c r="H6185" i="19" s="1"/>
  <c r="F6320" i="19"/>
  <c r="F6374" i="19"/>
  <c r="G6375" i="19"/>
  <c r="H6375" i="19" s="1"/>
  <c r="F6402" i="19"/>
  <c r="G6401" i="19"/>
  <c r="H6401" i="19" s="1"/>
  <c r="G6402" i="19"/>
  <c r="H6402" i="19" s="1"/>
  <c r="F6406" i="19"/>
  <c r="G6407" i="19"/>
  <c r="H6407" i="19" s="1"/>
  <c r="F6410" i="19"/>
  <c r="G6410" i="19"/>
  <c r="H6410" i="19" s="1"/>
  <c r="G6417" i="19"/>
  <c r="H6417" i="19" s="1"/>
  <c r="G6470" i="19"/>
  <c r="H6470" i="19" s="1"/>
  <c r="G6514" i="19"/>
  <c r="H6514" i="19" s="1"/>
  <c r="G6540" i="19"/>
  <c r="H6540" i="19" s="1"/>
  <c r="F6549" i="19"/>
  <c r="G6549" i="19"/>
  <c r="H6549" i="19" s="1"/>
  <c r="F6613" i="19"/>
  <c r="G6613" i="19"/>
  <c r="H6613" i="19" s="1"/>
  <c r="F6702" i="19"/>
  <c r="G6702" i="19"/>
  <c r="H6702" i="19" s="1"/>
  <c r="G6718" i="19"/>
  <c r="H6718" i="19" s="1"/>
  <c r="G6864" i="19"/>
  <c r="H6864" i="19" s="1"/>
  <c r="G6865" i="19"/>
  <c r="H6865" i="19" s="1"/>
  <c r="F6865" i="19"/>
  <c r="F6864" i="19"/>
  <c r="F6020" i="19"/>
  <c r="F6052" i="19"/>
  <c r="F6084" i="19"/>
  <c r="F6116" i="19"/>
  <c r="G6136" i="19"/>
  <c r="H6136" i="19" s="1"/>
  <c r="G6140" i="19"/>
  <c r="H6140" i="19" s="1"/>
  <c r="F6140" i="19"/>
  <c r="F6169" i="19"/>
  <c r="G6200" i="19"/>
  <c r="H6200" i="19" s="1"/>
  <c r="G6204" i="19"/>
  <c r="H6204" i="19" s="1"/>
  <c r="F6204" i="19"/>
  <c r="F6233" i="19"/>
  <c r="G6264" i="19"/>
  <c r="H6264" i="19" s="1"/>
  <c r="G6268" i="19"/>
  <c r="H6268" i="19" s="1"/>
  <c r="F6268" i="19"/>
  <c r="F6281" i="19"/>
  <c r="F6287" i="19"/>
  <c r="G6288" i="19"/>
  <c r="H6288" i="19" s="1"/>
  <c r="F6297" i="19"/>
  <c r="F6303" i="19"/>
  <c r="G6304" i="19"/>
  <c r="H6304" i="19" s="1"/>
  <c r="F6313" i="19"/>
  <c r="G6376" i="19"/>
  <c r="H6376" i="19" s="1"/>
  <c r="F6376" i="19"/>
  <c r="F6393" i="19"/>
  <c r="G6393" i="19"/>
  <c r="H6393" i="19" s="1"/>
  <c r="F6453" i="19"/>
  <c r="F6458" i="19"/>
  <c r="G6458" i="19"/>
  <c r="H6458" i="19" s="1"/>
  <c r="G6471" i="19"/>
  <c r="H6471" i="19" s="1"/>
  <c r="F6471" i="19"/>
  <c r="G6501" i="19"/>
  <c r="H6501" i="19" s="1"/>
  <c r="F6500" i="19"/>
  <c r="G6633" i="19"/>
  <c r="H6633" i="19" s="1"/>
  <c r="F6633" i="19"/>
  <c r="F6632" i="19"/>
  <c r="F6642" i="19"/>
  <c r="G6642" i="19"/>
  <c r="H6642" i="19" s="1"/>
  <c r="F6666" i="19"/>
  <c r="G6666" i="19"/>
  <c r="H6666" i="19" s="1"/>
  <c r="G6691" i="19"/>
  <c r="H6691" i="19" s="1"/>
  <c r="G6690" i="19"/>
  <c r="H6690" i="19" s="1"/>
  <c r="G6736" i="19"/>
  <c r="H6736" i="19" s="1"/>
  <c r="G6737" i="19"/>
  <c r="H6737" i="19" s="1"/>
  <c r="F6737" i="19"/>
  <c r="F6736" i="19"/>
  <c r="G6741" i="19"/>
  <c r="H6741" i="19" s="1"/>
  <c r="F6741" i="19"/>
  <c r="G6740" i="19"/>
  <c r="H6740" i="19" s="1"/>
  <c r="F6740" i="19"/>
  <c r="G6765" i="19"/>
  <c r="H6765" i="19" s="1"/>
  <c r="F6765" i="19"/>
  <c r="F6764" i="19"/>
  <c r="G6764" i="19"/>
  <c r="H6764" i="19" s="1"/>
  <c r="G6771" i="19"/>
  <c r="H6771" i="19" s="1"/>
  <c r="F6771" i="19"/>
  <c r="F6798" i="19"/>
  <c r="G6798" i="19"/>
  <c r="H6798" i="19" s="1"/>
  <c r="G6824" i="19"/>
  <c r="H6824" i="19" s="1"/>
  <c r="G6825" i="19"/>
  <c r="H6825" i="19" s="1"/>
  <c r="F6825" i="19"/>
  <c r="F6824" i="19"/>
  <c r="F6866" i="19"/>
  <c r="G6866" i="19"/>
  <c r="H6866" i="19" s="1"/>
  <c r="G6966" i="19"/>
  <c r="H6966" i="19" s="1"/>
  <c r="G6967" i="19"/>
  <c r="H6967" i="19" s="1"/>
  <c r="F6967" i="19"/>
  <c r="G7055" i="19"/>
  <c r="H7055" i="19" s="1"/>
  <c r="F7055" i="19"/>
  <c r="F7157" i="19"/>
  <c r="G7157" i="19"/>
  <c r="H7157" i="19" s="1"/>
  <c r="F6028" i="19"/>
  <c r="F6060" i="19"/>
  <c r="F6092" i="19"/>
  <c r="G6124" i="19"/>
  <c r="H6124" i="19" s="1"/>
  <c r="F6124" i="19"/>
  <c r="F6153" i="19"/>
  <c r="G6159" i="19"/>
  <c r="H6159" i="19" s="1"/>
  <c r="G6184" i="19"/>
  <c r="H6184" i="19" s="1"/>
  <c r="G6188" i="19"/>
  <c r="H6188" i="19" s="1"/>
  <c r="F6188" i="19"/>
  <c r="F6217" i="19"/>
  <c r="G6223" i="19"/>
  <c r="H6223" i="19" s="1"/>
  <c r="G6248" i="19"/>
  <c r="H6248" i="19" s="1"/>
  <c r="G6252" i="19"/>
  <c r="H6252" i="19" s="1"/>
  <c r="F6252" i="19"/>
  <c r="F6377" i="19"/>
  <c r="F6382" i="19"/>
  <c r="G6408" i="19"/>
  <c r="H6408" i="19" s="1"/>
  <c r="F6408" i="19"/>
  <c r="F6425" i="19"/>
  <c r="G6425" i="19"/>
  <c r="H6425" i="19" s="1"/>
  <c r="G6505" i="19"/>
  <c r="H6505" i="19" s="1"/>
  <c r="F6505" i="19"/>
  <c r="G6504" i="19"/>
  <c r="H6504" i="19" s="1"/>
  <c r="F6504" i="19"/>
  <c r="F6526" i="19"/>
  <c r="G6526" i="19"/>
  <c r="H6526" i="19" s="1"/>
  <c r="G6531" i="19"/>
  <c r="H6531" i="19" s="1"/>
  <c r="F6531" i="19"/>
  <c r="G6530" i="19"/>
  <c r="H6530" i="19" s="1"/>
  <c r="G6637" i="19"/>
  <c r="H6637" i="19" s="1"/>
  <c r="F6637" i="19"/>
  <c r="F6636" i="19"/>
  <c r="G6636" i="19"/>
  <c r="H6636" i="19" s="1"/>
  <c r="G6643" i="19"/>
  <c r="H6643" i="19" s="1"/>
  <c r="F6643" i="19"/>
  <c r="F6670" i="19"/>
  <c r="G6670" i="19"/>
  <c r="H6670" i="19" s="1"/>
  <c r="G6697" i="19"/>
  <c r="H6697" i="19" s="1"/>
  <c r="F6697" i="19"/>
  <c r="F6696" i="19"/>
  <c r="F6738" i="19"/>
  <c r="G6738" i="19"/>
  <c r="H6738" i="19" s="1"/>
  <c r="G6805" i="19"/>
  <c r="H6805" i="19" s="1"/>
  <c r="F6805" i="19"/>
  <c r="G6804" i="19"/>
  <c r="H6804" i="19" s="1"/>
  <c r="F6804" i="19"/>
  <c r="G6816" i="19"/>
  <c r="H6816" i="19" s="1"/>
  <c r="G6817" i="19"/>
  <c r="H6817" i="19" s="1"/>
  <c r="F6817" i="19"/>
  <c r="G6829" i="19"/>
  <c r="H6829" i="19" s="1"/>
  <c r="F6829" i="19"/>
  <c r="F6828" i="19"/>
  <c r="G6828" i="19"/>
  <c r="H6828" i="19" s="1"/>
  <c r="F6876" i="19"/>
  <c r="G6875" i="19"/>
  <c r="H6875" i="19" s="1"/>
  <c r="G7066" i="19"/>
  <c r="H7066" i="19" s="1"/>
  <c r="F7066" i="19"/>
  <c r="F7065" i="19"/>
  <c r="G7065" i="19"/>
  <c r="H7065" i="19" s="1"/>
  <c r="G6032" i="19"/>
  <c r="H6032" i="19" s="1"/>
  <c r="G6047" i="19"/>
  <c r="H6047" i="19" s="1"/>
  <c r="G6064" i="19"/>
  <c r="H6064" i="19" s="1"/>
  <c r="G6079" i="19"/>
  <c r="H6079" i="19" s="1"/>
  <c r="G6096" i="19"/>
  <c r="H6096" i="19" s="1"/>
  <c r="G6111" i="19"/>
  <c r="H6111" i="19" s="1"/>
  <c r="F6145" i="19"/>
  <c r="G6151" i="19"/>
  <c r="H6151" i="19" s="1"/>
  <c r="F6167" i="19"/>
  <c r="G6176" i="19"/>
  <c r="H6176" i="19" s="1"/>
  <c r="G6180" i="19"/>
  <c r="H6180" i="19" s="1"/>
  <c r="F6180" i="19"/>
  <c r="F6209" i="19"/>
  <c r="G6215" i="19"/>
  <c r="H6215" i="19" s="1"/>
  <c r="F6231" i="19"/>
  <c r="G6240" i="19"/>
  <c r="H6240" i="19" s="1"/>
  <c r="G6244" i="19"/>
  <c r="H6244" i="19" s="1"/>
  <c r="F6244" i="19"/>
  <c r="F6273" i="19"/>
  <c r="G6284" i="19"/>
  <c r="H6284" i="19" s="1"/>
  <c r="F6284" i="19"/>
  <c r="G6300" i="19"/>
  <c r="H6300" i="19" s="1"/>
  <c r="F6300" i="19"/>
  <c r="G6330" i="19"/>
  <c r="H6330" i="19" s="1"/>
  <c r="F6330" i="19"/>
  <c r="G6337" i="19"/>
  <c r="H6337" i="19" s="1"/>
  <c r="F6337" i="19"/>
  <c r="G6350" i="19"/>
  <c r="H6350" i="19" s="1"/>
  <c r="F6351" i="19"/>
  <c r="F6350" i="19"/>
  <c r="G6351" i="19"/>
  <c r="H6351" i="19" s="1"/>
  <c r="G6360" i="19"/>
  <c r="H6360" i="19" s="1"/>
  <c r="G6374" i="19"/>
  <c r="H6374" i="19" s="1"/>
  <c r="G6391" i="19"/>
  <c r="H6391" i="19" s="1"/>
  <c r="F6391" i="19"/>
  <c r="G6469" i="19"/>
  <c r="H6469" i="19" s="1"/>
  <c r="F6469" i="19"/>
  <c r="F6468" i="19"/>
  <c r="F6502" i="19"/>
  <c r="G6502" i="19"/>
  <c r="H6502" i="19" s="1"/>
  <c r="F6542" i="19"/>
  <c r="G6541" i="19"/>
  <c r="H6541" i="19" s="1"/>
  <c r="G6542" i="19"/>
  <c r="H6542" i="19" s="1"/>
  <c r="G6555" i="19"/>
  <c r="H6555" i="19" s="1"/>
  <c r="F6555" i="19"/>
  <c r="G6616" i="19"/>
  <c r="H6616" i="19" s="1"/>
  <c r="G6617" i="19"/>
  <c r="H6617" i="19" s="1"/>
  <c r="F6616" i="19"/>
  <c r="F6617" i="19"/>
  <c r="F6722" i="19"/>
  <c r="F6721" i="19"/>
  <c r="G6722" i="19"/>
  <c r="H6722" i="19" s="1"/>
  <c r="G6902" i="19"/>
  <c r="H6902" i="19" s="1"/>
  <c r="G6903" i="19"/>
  <c r="H6903" i="19" s="1"/>
  <c r="F6903" i="19"/>
  <c r="F6902" i="19"/>
  <c r="G6028" i="19"/>
  <c r="H6028" i="19" s="1"/>
  <c r="G6045" i="19"/>
  <c r="H6045" i="19" s="1"/>
  <c r="G6060" i="19"/>
  <c r="H6060" i="19" s="1"/>
  <c r="G6077" i="19"/>
  <c r="H6077" i="19" s="1"/>
  <c r="G6092" i="19"/>
  <c r="H6092" i="19" s="1"/>
  <c r="G6109" i="19"/>
  <c r="H6109" i="19" s="1"/>
  <c r="G6143" i="19"/>
  <c r="H6143" i="19" s="1"/>
  <c r="G6149" i="19"/>
  <c r="H6149" i="19" s="1"/>
  <c r="G6153" i="19"/>
  <c r="H6153" i="19" s="1"/>
  <c r="G6172" i="19"/>
  <c r="H6172" i="19" s="1"/>
  <c r="F6172" i="19"/>
  <c r="F6184" i="19"/>
  <c r="G6207" i="19"/>
  <c r="H6207" i="19" s="1"/>
  <c r="G6213" i="19"/>
  <c r="H6213" i="19" s="1"/>
  <c r="G6217" i="19"/>
  <c r="H6217" i="19" s="1"/>
  <c r="G6236" i="19"/>
  <c r="H6236" i="19" s="1"/>
  <c r="F6236" i="19"/>
  <c r="F6248" i="19"/>
  <c r="G6271" i="19"/>
  <c r="H6271" i="19" s="1"/>
  <c r="G6277" i="19"/>
  <c r="H6277" i="19" s="1"/>
  <c r="F6279" i="19"/>
  <c r="G6280" i="19"/>
  <c r="H6280" i="19" s="1"/>
  <c r="G6293" i="19"/>
  <c r="H6293" i="19" s="1"/>
  <c r="F6295" i="19"/>
  <c r="G6296" i="19"/>
  <c r="H6296" i="19" s="1"/>
  <c r="G6309" i="19"/>
  <c r="H6309" i="19" s="1"/>
  <c r="F6311" i="19"/>
  <c r="G6312" i="19"/>
  <c r="H6312" i="19" s="1"/>
  <c r="G6323" i="19"/>
  <c r="H6323" i="19" s="1"/>
  <c r="F6340" i="19"/>
  <c r="G6340" i="19"/>
  <c r="H6340" i="19" s="1"/>
  <c r="G6377" i="19"/>
  <c r="H6377" i="19" s="1"/>
  <c r="G6394" i="19"/>
  <c r="H6394" i="19" s="1"/>
  <c r="F6409" i="19"/>
  <c r="G6430" i="19"/>
  <c r="H6430" i="19" s="1"/>
  <c r="G6454" i="19"/>
  <c r="H6454" i="19" s="1"/>
  <c r="G6489" i="19"/>
  <c r="H6489" i="19" s="1"/>
  <c r="F6489" i="19"/>
  <c r="F6522" i="19"/>
  <c r="G6522" i="19"/>
  <c r="H6522" i="19" s="1"/>
  <c r="G6677" i="19"/>
  <c r="H6677" i="19" s="1"/>
  <c r="F6677" i="19"/>
  <c r="G6676" i="19"/>
  <c r="H6676" i="19" s="1"/>
  <c r="F6676" i="19"/>
  <c r="G6689" i="19"/>
  <c r="H6689" i="19" s="1"/>
  <c r="F6689" i="19"/>
  <c r="G6701" i="19"/>
  <c r="H6701" i="19" s="1"/>
  <c r="F6701" i="19"/>
  <c r="F6700" i="19"/>
  <c r="G6700" i="19"/>
  <c r="H6700" i="19" s="1"/>
  <c r="G6773" i="19"/>
  <c r="H6773" i="19" s="1"/>
  <c r="F6773" i="19"/>
  <c r="G6772" i="19"/>
  <c r="H6772" i="19" s="1"/>
  <c r="F6772" i="19"/>
  <c r="F6830" i="19"/>
  <c r="G6830" i="19"/>
  <c r="H6830" i="19" s="1"/>
  <c r="F6835" i="19"/>
  <c r="G6876" i="19"/>
  <c r="H6876" i="19" s="1"/>
  <c r="G6897" i="19"/>
  <c r="H6897" i="19" s="1"/>
  <c r="F6897" i="19"/>
  <c r="G6896" i="19"/>
  <c r="H6896" i="19" s="1"/>
  <c r="F6896" i="19"/>
  <c r="G6985" i="19"/>
  <c r="H6985" i="19" s="1"/>
  <c r="F6985" i="19"/>
  <c r="F6984" i="19"/>
  <c r="G6984" i="19"/>
  <c r="H6984" i="19" s="1"/>
  <c r="F7047" i="19"/>
  <c r="G7047" i="19"/>
  <c r="H7047" i="19" s="1"/>
  <c r="F6316" i="19"/>
  <c r="G6335" i="19"/>
  <c r="H6335" i="19" s="1"/>
  <c r="G6357" i="19"/>
  <c r="H6357" i="19" s="1"/>
  <c r="G6372" i="19"/>
  <c r="H6372" i="19" s="1"/>
  <c r="G6389" i="19"/>
  <c r="H6389" i="19" s="1"/>
  <c r="G6404" i="19"/>
  <c r="H6404" i="19" s="1"/>
  <c r="G6421" i="19"/>
  <c r="H6421" i="19" s="1"/>
  <c r="G6436" i="19"/>
  <c r="H6436" i="19" s="1"/>
  <c r="F6446" i="19"/>
  <c r="G6477" i="19"/>
  <c r="H6477" i="19" s="1"/>
  <c r="G6481" i="19"/>
  <c r="H6481" i="19" s="1"/>
  <c r="F6481" i="19"/>
  <c r="F6510" i="19"/>
  <c r="F6546" i="19"/>
  <c r="G6547" i="19"/>
  <c r="H6547" i="19" s="1"/>
  <c r="F6550" i="19"/>
  <c r="G6550" i="19"/>
  <c r="H6550" i="19" s="1"/>
  <c r="F6571" i="19"/>
  <c r="G6578" i="19"/>
  <c r="H6578" i="19" s="1"/>
  <c r="F6588" i="19"/>
  <c r="G6595" i="19"/>
  <c r="H6595" i="19" s="1"/>
  <c r="F6595" i="19"/>
  <c r="G6629" i="19"/>
  <c r="H6629" i="19" s="1"/>
  <c r="F6629" i="19"/>
  <c r="F6657" i="19"/>
  <c r="F6662" i="19"/>
  <c r="G6662" i="19"/>
  <c r="H6662" i="19" s="1"/>
  <c r="G6675" i="19"/>
  <c r="H6675" i="19" s="1"/>
  <c r="F6675" i="19"/>
  <c r="G6705" i="19"/>
  <c r="H6705" i="19" s="1"/>
  <c r="F6704" i="19"/>
  <c r="G6757" i="19"/>
  <c r="H6757" i="19" s="1"/>
  <c r="F6757" i="19"/>
  <c r="F6785" i="19"/>
  <c r="F6790" i="19"/>
  <c r="G6790" i="19"/>
  <c r="H6790" i="19" s="1"/>
  <c r="G6803" i="19"/>
  <c r="H6803" i="19" s="1"/>
  <c r="F6803" i="19"/>
  <c r="G6832" i="19"/>
  <c r="H6832" i="19" s="1"/>
  <c r="G6833" i="19"/>
  <c r="H6833" i="19" s="1"/>
  <c r="F6832" i="19"/>
  <c r="G6873" i="19"/>
  <c r="H6873" i="19" s="1"/>
  <c r="F6873" i="19"/>
  <c r="G6874" i="19"/>
  <c r="H6874" i="19" s="1"/>
  <c r="F7022" i="19"/>
  <c r="G7022" i="19"/>
  <c r="H7022" i="19" s="1"/>
  <c r="F7021" i="19"/>
  <c r="F7038" i="19"/>
  <c r="G7038" i="19"/>
  <c r="H7038" i="19" s="1"/>
  <c r="F7037" i="19"/>
  <c r="F6332" i="19"/>
  <c r="F6339" i="19"/>
  <c r="G6365" i="19"/>
  <c r="H6365" i="19" s="1"/>
  <c r="G6380" i="19"/>
  <c r="H6380" i="19" s="1"/>
  <c r="G6397" i="19"/>
  <c r="H6397" i="19" s="1"/>
  <c r="G6412" i="19"/>
  <c r="H6412" i="19" s="1"/>
  <c r="G6429" i="19"/>
  <c r="H6429" i="19" s="1"/>
  <c r="G6461" i="19"/>
  <c r="H6461" i="19" s="1"/>
  <c r="G6465" i="19"/>
  <c r="H6465" i="19" s="1"/>
  <c r="F6465" i="19"/>
  <c r="F6494" i="19"/>
  <c r="G6500" i="19"/>
  <c r="H6500" i="19" s="1"/>
  <c r="G6525" i="19"/>
  <c r="H6525" i="19" s="1"/>
  <c r="G6553" i="19"/>
  <c r="H6553" i="19" s="1"/>
  <c r="F6552" i="19"/>
  <c r="F6553" i="19"/>
  <c r="F6578" i="19"/>
  <c r="G6579" i="19"/>
  <c r="H6579" i="19" s="1"/>
  <c r="F6582" i="19"/>
  <c r="G6582" i="19"/>
  <c r="H6582" i="19" s="1"/>
  <c r="G6596" i="19"/>
  <c r="H6596" i="19" s="1"/>
  <c r="G6709" i="19"/>
  <c r="H6709" i="19" s="1"/>
  <c r="F6709" i="19"/>
  <c r="G6708" i="19"/>
  <c r="H6708" i="19" s="1"/>
  <c r="F6708" i="19"/>
  <c r="F6730" i="19"/>
  <c r="G6730" i="19"/>
  <c r="H6730" i="19" s="1"/>
  <c r="G6752" i="19"/>
  <c r="H6752" i="19" s="1"/>
  <c r="G6753" i="19"/>
  <c r="H6753" i="19" s="1"/>
  <c r="G6837" i="19"/>
  <c r="H6837" i="19" s="1"/>
  <c r="F6837" i="19"/>
  <c r="G6836" i="19"/>
  <c r="H6836" i="19" s="1"/>
  <c r="F6836" i="19"/>
  <c r="F6858" i="19"/>
  <c r="G6858" i="19"/>
  <c r="H6858" i="19" s="1"/>
  <c r="G6929" i="19"/>
  <c r="H6929" i="19" s="1"/>
  <c r="F6929" i="19"/>
  <c r="G6928" i="19"/>
  <c r="H6928" i="19" s="1"/>
  <c r="G6934" i="19"/>
  <c r="H6934" i="19" s="1"/>
  <c r="G6935" i="19"/>
  <c r="H6935" i="19" s="1"/>
  <c r="F6935" i="19"/>
  <c r="F6934" i="19"/>
  <c r="F6962" i="19"/>
  <c r="G6962" i="19"/>
  <c r="H6962" i="19" s="1"/>
  <c r="G6961" i="19"/>
  <c r="H6961" i="19" s="1"/>
  <c r="G6327" i="19"/>
  <c r="H6327" i="19" s="1"/>
  <c r="G6342" i="19"/>
  <c r="H6342" i="19" s="1"/>
  <c r="G6343" i="19"/>
  <c r="H6343" i="19" s="1"/>
  <c r="F6369" i="19"/>
  <c r="F6401" i="19"/>
  <c r="F6433" i="19"/>
  <c r="F6444" i="19"/>
  <c r="G6453" i="19"/>
  <c r="H6453" i="19" s="1"/>
  <c r="G6457" i="19"/>
  <c r="H6457" i="19" s="1"/>
  <c r="F6457" i="19"/>
  <c r="F6486" i="19"/>
  <c r="G6492" i="19"/>
  <c r="H6492" i="19" s="1"/>
  <c r="F6508" i="19"/>
  <c r="G6517" i="19"/>
  <c r="H6517" i="19" s="1"/>
  <c r="G6521" i="19"/>
  <c r="H6521" i="19" s="1"/>
  <c r="F6521" i="19"/>
  <c r="G6532" i="19"/>
  <c r="H6532" i="19" s="1"/>
  <c r="G6537" i="19"/>
  <c r="H6537" i="19" s="1"/>
  <c r="F6537" i="19"/>
  <c r="F6536" i="19"/>
  <c r="G6548" i="19"/>
  <c r="H6548" i="19" s="1"/>
  <c r="F6548" i="19"/>
  <c r="F6565" i="19"/>
  <c r="G6565" i="19"/>
  <c r="H6565" i="19" s="1"/>
  <c r="G6603" i="19"/>
  <c r="H6603" i="19" s="1"/>
  <c r="G6620" i="19"/>
  <c r="H6620" i="19" s="1"/>
  <c r="F6638" i="19"/>
  <c r="G6638" i="19"/>
  <c r="H6638" i="19" s="1"/>
  <c r="G6673" i="19"/>
  <c r="H6673" i="19" s="1"/>
  <c r="F6673" i="19"/>
  <c r="F6672" i="19"/>
  <c r="F6706" i="19"/>
  <c r="G6706" i="19"/>
  <c r="H6706" i="19" s="1"/>
  <c r="F6766" i="19"/>
  <c r="G6766" i="19"/>
  <c r="H6766" i="19" s="1"/>
  <c r="G6800" i="19"/>
  <c r="H6800" i="19" s="1"/>
  <c r="G6801" i="19"/>
  <c r="H6801" i="19" s="1"/>
  <c r="F6801" i="19"/>
  <c r="F6800" i="19"/>
  <c r="F6834" i="19"/>
  <c r="G6834" i="19"/>
  <c r="H6834" i="19" s="1"/>
  <c r="F6904" i="19"/>
  <c r="G6904" i="19"/>
  <c r="H6904" i="19" s="1"/>
  <c r="G6332" i="19"/>
  <c r="H6332" i="19" s="1"/>
  <c r="G6339" i="19"/>
  <c r="H6339" i="19" s="1"/>
  <c r="F6365" i="19"/>
  <c r="F6397" i="19"/>
  <c r="F6429" i="19"/>
  <c r="G6449" i="19"/>
  <c r="H6449" i="19" s="1"/>
  <c r="F6449" i="19"/>
  <c r="F6461" i="19"/>
  <c r="G6484" i="19"/>
  <c r="H6484" i="19" s="1"/>
  <c r="G6490" i="19"/>
  <c r="H6490" i="19" s="1"/>
  <c r="G6494" i="19"/>
  <c r="H6494" i="19" s="1"/>
  <c r="G6513" i="19"/>
  <c r="H6513" i="19" s="1"/>
  <c r="F6513" i="19"/>
  <c r="F6525" i="19"/>
  <c r="F6572" i="19"/>
  <c r="F6579" i="19"/>
  <c r="G6585" i="19"/>
  <c r="H6585" i="19" s="1"/>
  <c r="F6584" i="19"/>
  <c r="F6585" i="19"/>
  <c r="G6589" i="19"/>
  <c r="H6589" i="19" s="1"/>
  <c r="F6596" i="19"/>
  <c r="F6610" i="19"/>
  <c r="G6611" i="19"/>
  <c r="H6611" i="19" s="1"/>
  <c r="F6614" i="19"/>
  <c r="G6614" i="19"/>
  <c r="H6614" i="19" s="1"/>
  <c r="F6625" i="19"/>
  <c r="G6641" i="19"/>
  <c r="H6641" i="19" s="1"/>
  <c r="F6640" i="19"/>
  <c r="G6658" i="19"/>
  <c r="H6658" i="19" s="1"/>
  <c r="G6693" i="19"/>
  <c r="H6693" i="19" s="1"/>
  <c r="F6693" i="19"/>
  <c r="F6726" i="19"/>
  <c r="G6726" i="19"/>
  <c r="H6726" i="19" s="1"/>
  <c r="G6739" i="19"/>
  <c r="H6739" i="19" s="1"/>
  <c r="F6739" i="19"/>
  <c r="F6753" i="19"/>
  <c r="G6768" i="19"/>
  <c r="H6768" i="19" s="1"/>
  <c r="G6769" i="19"/>
  <c r="H6769" i="19" s="1"/>
  <c r="F6768" i="19"/>
  <c r="G6786" i="19"/>
  <c r="H6786" i="19" s="1"/>
  <c r="G6821" i="19"/>
  <c r="H6821" i="19" s="1"/>
  <c r="F6821" i="19"/>
  <c r="F6854" i="19"/>
  <c r="G6854" i="19"/>
  <c r="H6854" i="19" s="1"/>
  <c r="G6867" i="19"/>
  <c r="H6867" i="19" s="1"/>
  <c r="F6867" i="19"/>
  <c r="G6888" i="19"/>
  <c r="H6888" i="19" s="1"/>
  <c r="F6936" i="19"/>
  <c r="G6936" i="19"/>
  <c r="H6936" i="19" s="1"/>
  <c r="G6981" i="19"/>
  <c r="H6981" i="19" s="1"/>
  <c r="F6981" i="19"/>
  <c r="F6980" i="19"/>
  <c r="G7005" i="19"/>
  <c r="H7005" i="19" s="1"/>
  <c r="F7005" i="19"/>
  <c r="G7208" i="19"/>
  <c r="H7208" i="19" s="1"/>
  <c r="F7208" i="19"/>
  <c r="G6529" i="19"/>
  <c r="H6529" i="19" s="1"/>
  <c r="G6544" i="19"/>
  <c r="H6544" i="19" s="1"/>
  <c r="G6561" i="19"/>
  <c r="H6561" i="19" s="1"/>
  <c r="G6576" i="19"/>
  <c r="H6576" i="19" s="1"/>
  <c r="G6592" i="19"/>
  <c r="H6592" i="19" s="1"/>
  <c r="G6593" i="19"/>
  <c r="H6593" i="19" s="1"/>
  <c r="G6608" i="19"/>
  <c r="H6608" i="19" s="1"/>
  <c r="F6650" i="19"/>
  <c r="G6681" i="19"/>
  <c r="H6681" i="19" s="1"/>
  <c r="G6685" i="19"/>
  <c r="H6685" i="19" s="1"/>
  <c r="F6685" i="19"/>
  <c r="F6714" i="19"/>
  <c r="G6744" i="19"/>
  <c r="H6744" i="19" s="1"/>
  <c r="G6745" i="19"/>
  <c r="H6745" i="19" s="1"/>
  <c r="G6749" i="19"/>
  <c r="H6749" i="19" s="1"/>
  <c r="F6749" i="19"/>
  <c r="F6778" i="19"/>
  <c r="G6808" i="19"/>
  <c r="H6808" i="19" s="1"/>
  <c r="G6809" i="19"/>
  <c r="H6809" i="19" s="1"/>
  <c r="G6813" i="19"/>
  <c r="H6813" i="19" s="1"/>
  <c r="F6813" i="19"/>
  <c r="F6842" i="19"/>
  <c r="G6880" i="19"/>
  <c r="H6880" i="19" s="1"/>
  <c r="G6881" i="19"/>
  <c r="H6881" i="19" s="1"/>
  <c r="F6884" i="19"/>
  <c r="G6884" i="19"/>
  <c r="H6884" i="19" s="1"/>
  <c r="G6898" i="19"/>
  <c r="H6898" i="19" s="1"/>
  <c r="F6898" i="19"/>
  <c r="F6916" i="19"/>
  <c r="G6916" i="19"/>
  <c r="H6916" i="19" s="1"/>
  <c r="G6930" i="19"/>
  <c r="H6930" i="19" s="1"/>
  <c r="F6930" i="19"/>
  <c r="F6948" i="19"/>
  <c r="G6948" i="19"/>
  <c r="H6948" i="19" s="1"/>
  <c r="G6957" i="19"/>
  <c r="H6957" i="19" s="1"/>
  <c r="F6957" i="19"/>
  <c r="G6991" i="19"/>
  <c r="H6991" i="19" s="1"/>
  <c r="F6991" i="19"/>
  <c r="F7034" i="19"/>
  <c r="G7034" i="19"/>
  <c r="H7034" i="19" s="1"/>
  <c r="F7050" i="19"/>
  <c r="G7050" i="19"/>
  <c r="H7050" i="19" s="1"/>
  <c r="F7116" i="19"/>
  <c r="G7116" i="19"/>
  <c r="H7116" i="19" s="1"/>
  <c r="G7226" i="19"/>
  <c r="H7226" i="19" s="1"/>
  <c r="G7225" i="19"/>
  <c r="H7225" i="19" s="1"/>
  <c r="F7226" i="19"/>
  <c r="G6552" i="19"/>
  <c r="H6552" i="19" s="1"/>
  <c r="G6569" i="19"/>
  <c r="H6569" i="19" s="1"/>
  <c r="G6584" i="19"/>
  <c r="H6584" i="19" s="1"/>
  <c r="G6601" i="19"/>
  <c r="H6601" i="19" s="1"/>
  <c r="F6634" i="19"/>
  <c r="G6640" i="19"/>
  <c r="H6640" i="19" s="1"/>
  <c r="G6665" i="19"/>
  <c r="H6665" i="19" s="1"/>
  <c r="G6669" i="19"/>
  <c r="H6669" i="19" s="1"/>
  <c r="F6669" i="19"/>
  <c r="F6698" i="19"/>
  <c r="G6704" i="19"/>
  <c r="H6704" i="19" s="1"/>
  <c r="G6729" i="19"/>
  <c r="H6729" i="19" s="1"/>
  <c r="G6733" i="19"/>
  <c r="H6733" i="19" s="1"/>
  <c r="F6733" i="19"/>
  <c r="F6762" i="19"/>
  <c r="G6792" i="19"/>
  <c r="H6792" i="19" s="1"/>
  <c r="G6793" i="19"/>
  <c r="H6793" i="19" s="1"/>
  <c r="G6797" i="19"/>
  <c r="H6797" i="19" s="1"/>
  <c r="F6797" i="19"/>
  <c r="F6826" i="19"/>
  <c r="G6856" i="19"/>
  <c r="H6856" i="19" s="1"/>
  <c r="G6857" i="19"/>
  <c r="H6857" i="19" s="1"/>
  <c r="G6861" i="19"/>
  <c r="H6861" i="19" s="1"/>
  <c r="F6861" i="19"/>
  <c r="G6871" i="19"/>
  <c r="H6871" i="19" s="1"/>
  <c r="F6871" i="19"/>
  <c r="G6870" i="19"/>
  <c r="H6870" i="19" s="1"/>
  <c r="G6886" i="19"/>
  <c r="H6886" i="19" s="1"/>
  <c r="G6887" i="19"/>
  <c r="H6887" i="19" s="1"/>
  <c r="F6886" i="19"/>
  <c r="F6887" i="19"/>
  <c r="F6899" i="19"/>
  <c r="G6899" i="19"/>
  <c r="H6899" i="19" s="1"/>
  <c r="G6912" i="19"/>
  <c r="H6912" i="19" s="1"/>
  <c r="G6913" i="19"/>
  <c r="H6913" i="19" s="1"/>
  <c r="F6913" i="19"/>
  <c r="G6918" i="19"/>
  <c r="H6918" i="19" s="1"/>
  <c r="G6919" i="19"/>
  <c r="H6919" i="19" s="1"/>
  <c r="F6918" i="19"/>
  <c r="F6919" i="19"/>
  <c r="F6931" i="19"/>
  <c r="G6931" i="19"/>
  <c r="H6931" i="19" s="1"/>
  <c r="G6944" i="19"/>
  <c r="H6944" i="19" s="1"/>
  <c r="G6945" i="19"/>
  <c r="H6945" i="19" s="1"/>
  <c r="F6945" i="19"/>
  <c r="G6950" i="19"/>
  <c r="H6950" i="19" s="1"/>
  <c r="G6951" i="19"/>
  <c r="H6951" i="19" s="1"/>
  <c r="F6950" i="19"/>
  <c r="F6951" i="19"/>
  <c r="G6965" i="19"/>
  <c r="H6965" i="19" s="1"/>
  <c r="F6965" i="19"/>
  <c r="G7009" i="19"/>
  <c r="H7009" i="19" s="1"/>
  <c r="F7009" i="19"/>
  <c r="F7008" i="19"/>
  <c r="F7015" i="19"/>
  <c r="G7015" i="19"/>
  <c r="H7015" i="19" s="1"/>
  <c r="G7057" i="19"/>
  <c r="H7057" i="19" s="1"/>
  <c r="F7057" i="19"/>
  <c r="G7056" i="19"/>
  <c r="H7056" i="19" s="1"/>
  <c r="F7092" i="19"/>
  <c r="G7092" i="19"/>
  <c r="H7092" i="19" s="1"/>
  <c r="G7098" i="19"/>
  <c r="H7098" i="19" s="1"/>
  <c r="G7097" i="19"/>
  <c r="H7097" i="19" s="1"/>
  <c r="F7098" i="19"/>
  <c r="F7097" i="19"/>
  <c r="G7146" i="19"/>
  <c r="H7146" i="19" s="1"/>
  <c r="F7145" i="19"/>
  <c r="G7145" i="19"/>
  <c r="H7145" i="19" s="1"/>
  <c r="F7146" i="19"/>
  <c r="G7264" i="19"/>
  <c r="H7264" i="19" s="1"/>
  <c r="F7264" i="19"/>
  <c r="F6541" i="19"/>
  <c r="F6573" i="19"/>
  <c r="F6605" i="19"/>
  <c r="F6626" i="19"/>
  <c r="G6632" i="19"/>
  <c r="H6632" i="19" s="1"/>
  <c r="G6657" i="19"/>
  <c r="H6657" i="19" s="1"/>
  <c r="G6661" i="19"/>
  <c r="H6661" i="19" s="1"/>
  <c r="F6661" i="19"/>
  <c r="F6690" i="19"/>
  <c r="G6696" i="19"/>
  <c r="H6696" i="19" s="1"/>
  <c r="F6712" i="19"/>
  <c r="G6721" i="19"/>
  <c r="H6721" i="19" s="1"/>
  <c r="G6725" i="19"/>
  <c r="H6725" i="19" s="1"/>
  <c r="F6725" i="19"/>
  <c r="F6754" i="19"/>
  <c r="G6784" i="19"/>
  <c r="H6784" i="19" s="1"/>
  <c r="G6785" i="19"/>
  <c r="H6785" i="19" s="1"/>
  <c r="G6789" i="19"/>
  <c r="H6789" i="19" s="1"/>
  <c r="F6789" i="19"/>
  <c r="F6818" i="19"/>
  <c r="G6848" i="19"/>
  <c r="H6848" i="19" s="1"/>
  <c r="G6849" i="19"/>
  <c r="H6849" i="19" s="1"/>
  <c r="G6853" i="19"/>
  <c r="H6853" i="19" s="1"/>
  <c r="F6853" i="19"/>
  <c r="G6882" i="19"/>
  <c r="H6882" i="19" s="1"/>
  <c r="F6882" i="19"/>
  <c r="F6958" i="19"/>
  <c r="G6958" i="19"/>
  <c r="H6958" i="19" s="1"/>
  <c r="G6980" i="19"/>
  <c r="H6980" i="19" s="1"/>
  <c r="G6989" i="19"/>
  <c r="H6989" i="19" s="1"/>
  <c r="F6989" i="19"/>
  <c r="F6988" i="19"/>
  <c r="F7042" i="19"/>
  <c r="G7042" i="19"/>
  <c r="H7042" i="19" s="1"/>
  <c r="F7054" i="19"/>
  <c r="G7054" i="19"/>
  <c r="H7054" i="19" s="1"/>
  <c r="G7120" i="19"/>
  <c r="H7120" i="19" s="1"/>
  <c r="F7120" i="19"/>
  <c r="G7272" i="19"/>
  <c r="H7272" i="19" s="1"/>
  <c r="F7272" i="19"/>
  <c r="F7275" i="19"/>
  <c r="G7275" i="19"/>
  <c r="H7275" i="19" s="1"/>
  <c r="F6569" i="19"/>
  <c r="F6601" i="19"/>
  <c r="G6624" i="19"/>
  <c r="H6624" i="19" s="1"/>
  <c r="G6630" i="19"/>
  <c r="H6630" i="19" s="1"/>
  <c r="G6634" i="19"/>
  <c r="H6634" i="19" s="1"/>
  <c r="G6648" i="19"/>
  <c r="H6648" i="19" s="1"/>
  <c r="G6649" i="19"/>
  <c r="H6649" i="19" s="1"/>
  <c r="G6653" i="19"/>
  <c r="H6653" i="19" s="1"/>
  <c r="F6653" i="19"/>
  <c r="F6665" i="19"/>
  <c r="G6688" i="19"/>
  <c r="H6688" i="19" s="1"/>
  <c r="G6694" i="19"/>
  <c r="H6694" i="19" s="1"/>
  <c r="G6698" i="19"/>
  <c r="H6698" i="19" s="1"/>
  <c r="G6717" i="19"/>
  <c r="H6717" i="19" s="1"/>
  <c r="F6717" i="19"/>
  <c r="F6729" i="19"/>
  <c r="G6758" i="19"/>
  <c r="H6758" i="19" s="1"/>
  <c r="G6762" i="19"/>
  <c r="H6762" i="19" s="1"/>
  <c r="G6776" i="19"/>
  <c r="H6776" i="19" s="1"/>
  <c r="G6777" i="19"/>
  <c r="H6777" i="19" s="1"/>
  <c r="G6781" i="19"/>
  <c r="H6781" i="19" s="1"/>
  <c r="F6781" i="19"/>
  <c r="F6793" i="19"/>
  <c r="G6822" i="19"/>
  <c r="H6822" i="19" s="1"/>
  <c r="G6826" i="19"/>
  <c r="H6826" i="19" s="1"/>
  <c r="G6840" i="19"/>
  <c r="H6840" i="19" s="1"/>
  <c r="G6841" i="19"/>
  <c r="H6841" i="19" s="1"/>
  <c r="G6845" i="19"/>
  <c r="H6845" i="19" s="1"/>
  <c r="F6845" i="19"/>
  <c r="F6857" i="19"/>
  <c r="F6900" i="19"/>
  <c r="G6900" i="19"/>
  <c r="H6900" i="19" s="1"/>
  <c r="G6914" i="19"/>
  <c r="H6914" i="19" s="1"/>
  <c r="F6914" i="19"/>
  <c r="F6932" i="19"/>
  <c r="G6932" i="19"/>
  <c r="H6932" i="19" s="1"/>
  <c r="G6946" i="19"/>
  <c r="H6946" i="19" s="1"/>
  <c r="F6946" i="19"/>
  <c r="F6978" i="19"/>
  <c r="G6978" i="19"/>
  <c r="H6978" i="19" s="1"/>
  <c r="G7006" i="19"/>
  <c r="H7006" i="19" s="1"/>
  <c r="F7007" i="19"/>
  <c r="F7010" i="19"/>
  <c r="G7010" i="19"/>
  <c r="H7010" i="19" s="1"/>
  <c r="G7025" i="19"/>
  <c r="H7025" i="19" s="1"/>
  <c r="F7025" i="19"/>
  <c r="G7024" i="19"/>
  <c r="H7024" i="19" s="1"/>
  <c r="F7024" i="19"/>
  <c r="F7083" i="19"/>
  <c r="G7083" i="19"/>
  <c r="H7083" i="19" s="1"/>
  <c r="F7109" i="19"/>
  <c r="G7109" i="19"/>
  <c r="H7109" i="19" s="1"/>
  <c r="G7108" i="19"/>
  <c r="H7108" i="19" s="1"/>
  <c r="F7124" i="19"/>
  <c r="G7124" i="19"/>
  <c r="H7124" i="19" s="1"/>
  <c r="G7210" i="19"/>
  <c r="H7210" i="19" s="1"/>
  <c r="F7209" i="19"/>
  <c r="F7210" i="19"/>
  <c r="F7213" i="19"/>
  <c r="G7213" i="19"/>
  <c r="H7213" i="19" s="1"/>
  <c r="G6988" i="19"/>
  <c r="H6988" i="19" s="1"/>
  <c r="F7014" i="19"/>
  <c r="G7014" i="19"/>
  <c r="H7014" i="19" s="1"/>
  <c r="F7046" i="19"/>
  <c r="G7046" i="19"/>
  <c r="H7046" i="19" s="1"/>
  <c r="G7091" i="19"/>
  <c r="H7091" i="19" s="1"/>
  <c r="F7091" i="19"/>
  <c r="F7115" i="19"/>
  <c r="G7144" i="19"/>
  <c r="H7144" i="19" s="1"/>
  <c r="F7144" i="19"/>
  <c r="F7147" i="19"/>
  <c r="G7147" i="19"/>
  <c r="H7147" i="19" s="1"/>
  <c r="F7156" i="19"/>
  <c r="G7156" i="19"/>
  <c r="H7156" i="19" s="1"/>
  <c r="G7176" i="19"/>
  <c r="H7176" i="19" s="1"/>
  <c r="F7176" i="19"/>
  <c r="F7212" i="19"/>
  <c r="G7212" i="19"/>
  <c r="H7212" i="19" s="1"/>
  <c r="G7240" i="19"/>
  <c r="H7240" i="19" s="1"/>
  <c r="F7240" i="19"/>
  <c r="F7277" i="19"/>
  <c r="G7277" i="19"/>
  <c r="H7277" i="19" s="1"/>
  <c r="G6894" i="19"/>
  <c r="H6894" i="19" s="1"/>
  <c r="G6895" i="19"/>
  <c r="H6895" i="19" s="1"/>
  <c r="G6926" i="19"/>
  <c r="H6926" i="19" s="1"/>
  <c r="G6927" i="19"/>
  <c r="H6927" i="19" s="1"/>
  <c r="G7017" i="19"/>
  <c r="H7017" i="19" s="1"/>
  <c r="F7017" i="19"/>
  <c r="F7016" i="19"/>
  <c r="G7049" i="19"/>
  <c r="H7049" i="19" s="1"/>
  <c r="F7049" i="19"/>
  <c r="F7048" i="19"/>
  <c r="G7107" i="19"/>
  <c r="H7107" i="19" s="1"/>
  <c r="F7107" i="19"/>
  <c r="F7106" i="19"/>
  <c r="G7130" i="19"/>
  <c r="H7130" i="19" s="1"/>
  <c r="F7130" i="19"/>
  <c r="G7129" i="19"/>
  <c r="H7129" i="19" s="1"/>
  <c r="F7129" i="19"/>
  <c r="G7184" i="19"/>
  <c r="H7184" i="19" s="1"/>
  <c r="F7184" i="19"/>
  <c r="G7187" i="19"/>
  <c r="H7187" i="19" s="1"/>
  <c r="F7187" i="19"/>
  <c r="G7218" i="19"/>
  <c r="H7218" i="19" s="1"/>
  <c r="G7217" i="19"/>
  <c r="H7217" i="19" s="1"/>
  <c r="F7217" i="19"/>
  <c r="F7218" i="19"/>
  <c r="F7243" i="19"/>
  <c r="F7242" i="19"/>
  <c r="G7280" i="19"/>
  <c r="H7280" i="19" s="1"/>
  <c r="F7280" i="19"/>
  <c r="F6875" i="19"/>
  <c r="F6907" i="19"/>
  <c r="F6939" i="19"/>
  <c r="G6956" i="19"/>
  <c r="H6956" i="19" s="1"/>
  <c r="F6956" i="19"/>
  <c r="F6990" i="19"/>
  <c r="G6993" i="19"/>
  <c r="H6993" i="19" s="1"/>
  <c r="F6993" i="19"/>
  <c r="G6992" i="19"/>
  <c r="H6992" i="19" s="1"/>
  <c r="G7021" i="19"/>
  <c r="H7021" i="19" s="1"/>
  <c r="F7020" i="19"/>
  <c r="G7154" i="19"/>
  <c r="H7154" i="19" s="1"/>
  <c r="G7153" i="19"/>
  <c r="H7153" i="19" s="1"/>
  <c r="F7153" i="19"/>
  <c r="F7154" i="19"/>
  <c r="F7253" i="19"/>
  <c r="G7253" i="19"/>
  <c r="H7253" i="19" s="1"/>
  <c r="G6878" i="19"/>
  <c r="H6878" i="19" s="1"/>
  <c r="G6879" i="19"/>
  <c r="H6879" i="19" s="1"/>
  <c r="G6910" i="19"/>
  <c r="H6910" i="19" s="1"/>
  <c r="G6911" i="19"/>
  <c r="H6911" i="19" s="1"/>
  <c r="G6942" i="19"/>
  <c r="H6942" i="19" s="1"/>
  <c r="G6943" i="19"/>
  <c r="H6943" i="19" s="1"/>
  <c r="G6969" i="19"/>
  <c r="H6969" i="19" s="1"/>
  <c r="F6969" i="19"/>
  <c r="G6968" i="19"/>
  <c r="H6968" i="19" s="1"/>
  <c r="F6982" i="19"/>
  <c r="G6982" i="19"/>
  <c r="H6982" i="19" s="1"/>
  <c r="G7013" i="19"/>
  <c r="H7013" i="19" s="1"/>
  <c r="F7013" i="19"/>
  <c r="G7045" i="19"/>
  <c r="H7045" i="19" s="1"/>
  <c r="F7045" i="19"/>
  <c r="G7053" i="19"/>
  <c r="H7053" i="19" s="1"/>
  <c r="F7053" i="19"/>
  <c r="F7052" i="19"/>
  <c r="F7076" i="19"/>
  <c r="G7075" i="19"/>
  <c r="H7075" i="19" s="1"/>
  <c r="F7075" i="19"/>
  <c r="F7084" i="19"/>
  <c r="G7084" i="19"/>
  <c r="H7084" i="19" s="1"/>
  <c r="F7093" i="19"/>
  <c r="G7093" i="19"/>
  <c r="H7093" i="19" s="1"/>
  <c r="F7117" i="19"/>
  <c r="G7117" i="19"/>
  <c r="H7117" i="19" s="1"/>
  <c r="G7123" i="19"/>
  <c r="H7123" i="19" s="1"/>
  <c r="F7123" i="19"/>
  <c r="F7149" i="19"/>
  <c r="G7149" i="19"/>
  <c r="H7149" i="19" s="1"/>
  <c r="F7180" i="19"/>
  <c r="G7180" i="19"/>
  <c r="H7180" i="19" s="1"/>
  <c r="F7189" i="19"/>
  <c r="G7189" i="19"/>
  <c r="H7189" i="19" s="1"/>
  <c r="G7239" i="19"/>
  <c r="H7239" i="19" s="1"/>
  <c r="G7250" i="19"/>
  <c r="H7250" i="19" s="1"/>
  <c r="F7250" i="19"/>
  <c r="G7249" i="19"/>
  <c r="H7249" i="19" s="1"/>
  <c r="F7249" i="19"/>
  <c r="F7268" i="19"/>
  <c r="F7267" i="19"/>
  <c r="G7268" i="19"/>
  <c r="H7268" i="19" s="1"/>
  <c r="G6964" i="19"/>
  <c r="H6964" i="19" s="1"/>
  <c r="F6966" i="19"/>
  <c r="G6972" i="19"/>
  <c r="H6972" i="19" s="1"/>
  <c r="G6997" i="19"/>
  <c r="H6997" i="19" s="1"/>
  <c r="G7001" i="19"/>
  <c r="H7001" i="19" s="1"/>
  <c r="F7001" i="19"/>
  <c r="F7030" i="19"/>
  <c r="G7036" i="19"/>
  <c r="H7036" i="19" s="1"/>
  <c r="G7155" i="19"/>
  <c r="H7155" i="19" s="1"/>
  <c r="F7155" i="19"/>
  <c r="F7181" i="19"/>
  <c r="G7181" i="19"/>
  <c r="H7181" i="19" s="1"/>
  <c r="G7194" i="19"/>
  <c r="H7194" i="19" s="1"/>
  <c r="F7194" i="19"/>
  <c r="F7221" i="19"/>
  <c r="G7221" i="19"/>
  <c r="H7221" i="19" s="1"/>
  <c r="F7244" i="19"/>
  <c r="G7244" i="19"/>
  <c r="H7244" i="19" s="1"/>
  <c r="F6961" i="19"/>
  <c r="G6973" i="19"/>
  <c r="H6973" i="19" s="1"/>
  <c r="G6977" i="19"/>
  <c r="H6977" i="19" s="1"/>
  <c r="F6977" i="19"/>
  <c r="F7006" i="19"/>
  <c r="G7012" i="19"/>
  <c r="H7012" i="19" s="1"/>
  <c r="F7028" i="19"/>
  <c r="G7037" i="19"/>
  <c r="H7037" i="19" s="1"/>
  <c r="G7041" i="19"/>
  <c r="H7041" i="19" s="1"/>
  <c r="F7041" i="19"/>
  <c r="G7082" i="19"/>
  <c r="H7082" i="19" s="1"/>
  <c r="F7081" i="19"/>
  <c r="G7087" i="19"/>
  <c r="H7087" i="19" s="1"/>
  <c r="G7090" i="19"/>
  <c r="H7090" i="19" s="1"/>
  <c r="G7089" i="19"/>
  <c r="H7089" i="19" s="1"/>
  <c r="F7089" i="19"/>
  <c r="F7090" i="19"/>
  <c r="G7219" i="19"/>
  <c r="H7219" i="19" s="1"/>
  <c r="F7219" i="19"/>
  <c r="F7245" i="19"/>
  <c r="G7245" i="19"/>
  <c r="H7245" i="19" s="1"/>
  <c r="G7258" i="19"/>
  <c r="H7258" i="19" s="1"/>
  <c r="F7258" i="19"/>
  <c r="F7285" i="19"/>
  <c r="G7285" i="19"/>
  <c r="H7285" i="19" s="1"/>
  <c r="G7004" i="19"/>
  <c r="H7004" i="19" s="1"/>
  <c r="G7033" i="19"/>
  <c r="H7033" i="19" s="1"/>
  <c r="F7033" i="19"/>
  <c r="G7080" i="19"/>
  <c r="H7080" i="19" s="1"/>
  <c r="F7080" i="19"/>
  <c r="F7085" i="19"/>
  <c r="G7085" i="19"/>
  <c r="H7085" i="19" s="1"/>
  <c r="G7112" i="19"/>
  <c r="H7112" i="19" s="1"/>
  <c r="F7112" i="19"/>
  <c r="G7119" i="19"/>
  <c r="H7119" i="19" s="1"/>
  <c r="G7122" i="19"/>
  <c r="H7122" i="19" s="1"/>
  <c r="F7122" i="19"/>
  <c r="G7121" i="19"/>
  <c r="H7121" i="19" s="1"/>
  <c r="F7148" i="19"/>
  <c r="G7148" i="19"/>
  <c r="H7148" i="19" s="1"/>
  <c r="G7162" i="19"/>
  <c r="H7162" i="19" s="1"/>
  <c r="G7161" i="19"/>
  <c r="H7161" i="19" s="1"/>
  <c r="G7175" i="19"/>
  <c r="H7175" i="19" s="1"/>
  <c r="F7188" i="19"/>
  <c r="G7188" i="19"/>
  <c r="H7188" i="19" s="1"/>
  <c r="F7211" i="19"/>
  <c r="G7248" i="19"/>
  <c r="H7248" i="19" s="1"/>
  <c r="F7248" i="19"/>
  <c r="G7251" i="19"/>
  <c r="H7251" i="19" s="1"/>
  <c r="G7274" i="19"/>
  <c r="H7274" i="19" s="1"/>
  <c r="F7273" i="19"/>
  <c r="G7279" i="19"/>
  <c r="H7279" i="19" s="1"/>
  <c r="G7282" i="19"/>
  <c r="H7282" i="19" s="1"/>
  <c r="G7281" i="19"/>
  <c r="H7281" i="19" s="1"/>
  <c r="F7281" i="19"/>
  <c r="F7282" i="19"/>
  <c r="F7068" i="19"/>
  <c r="F7132" i="19"/>
  <c r="F7196" i="19"/>
  <c r="G7079" i="19"/>
  <c r="H7079" i="19" s="1"/>
  <c r="F7108" i="19"/>
  <c r="G7114" i="19"/>
  <c r="H7114" i="19" s="1"/>
  <c r="G7143" i="19"/>
  <c r="H7143" i="19" s="1"/>
  <c r="F7172" i="19"/>
  <c r="G7178" i="19"/>
  <c r="H7178" i="19" s="1"/>
  <c r="G7207" i="19"/>
  <c r="H7207" i="19" s="1"/>
  <c r="F7236" i="19"/>
  <c r="G7242" i="19"/>
  <c r="H7242" i="19" s="1"/>
  <c r="G7271" i="19"/>
  <c r="H7271" i="19" s="1"/>
  <c r="G7071" i="19"/>
  <c r="H7071" i="19" s="1"/>
  <c r="G7106" i="19"/>
  <c r="H7106" i="19" s="1"/>
  <c r="G7135" i="19"/>
  <c r="H7135" i="19" s="1"/>
  <c r="G7170" i="19"/>
  <c r="H7170" i="19" s="1"/>
  <c r="G7199" i="19"/>
  <c r="H7199" i="19" s="1"/>
  <c r="G7234" i="19"/>
  <c r="H7234" i="19" s="1"/>
  <c r="G7263" i="19"/>
  <c r="H7263" i="19" s="1"/>
  <c r="F7063" i="19"/>
  <c r="F7071" i="19"/>
  <c r="F7079" i="19"/>
  <c r="F7087" i="19"/>
  <c r="F7095" i="19"/>
  <c r="F7103" i="19"/>
  <c r="F7111" i="19"/>
  <c r="F7119" i="19"/>
  <c r="F7127" i="19"/>
  <c r="F7135" i="19"/>
  <c r="F7143" i="19"/>
  <c r="F7151" i="19"/>
  <c r="F7159" i="19"/>
  <c r="F7167" i="19"/>
  <c r="F7175" i="19"/>
  <c r="F7183" i="19"/>
  <c r="F7191" i="19"/>
  <c r="F7199" i="19"/>
  <c r="F7207" i="19"/>
  <c r="F7215" i="19"/>
  <c r="F7223" i="19"/>
  <c r="F7231" i="19"/>
  <c r="F7239" i="19"/>
  <c r="F7247" i="19"/>
  <c r="F7255" i="19"/>
  <c r="F7263" i="19"/>
  <c r="F7271" i="19"/>
  <c r="F7279" i="19"/>
  <c r="M11" i="2"/>
  <c r="N11" i="2"/>
  <c r="O11" i="2"/>
  <c r="P11" i="2"/>
  <c r="J27" i="5" s="1"/>
  <c r="U11" i="2"/>
  <c r="S11" i="2"/>
  <c r="J26" i="5" s="1"/>
  <c r="U10" i="2"/>
  <c r="S10" i="2"/>
  <c r="P10" i="2"/>
  <c r="O10" i="2"/>
  <c r="N10" i="2"/>
  <c r="M10" i="2"/>
  <c r="R164" i="2"/>
  <c r="R11" i="2" s="1"/>
  <c r="J25" i="5" s="1"/>
  <c r="J28" i="5" l="1"/>
  <c r="J29" i="5" s="1"/>
  <c r="R10" i="2"/>
  <c r="D5733" i="19"/>
  <c r="B5734" i="19"/>
  <c r="E5733" i="19"/>
  <c r="C15" i="4"/>
  <c r="B5735" i="19" l="1"/>
  <c r="D5734" i="19"/>
  <c r="G5733" i="19" s="1"/>
  <c r="E5734" i="19"/>
  <c r="F5732" i="19"/>
  <c r="G5732" i="19"/>
  <c r="F5733" i="19" l="1"/>
  <c r="E5735" i="19"/>
  <c r="B5736" i="19"/>
  <c r="D5735" i="19"/>
  <c r="B5737" i="19" l="1"/>
  <c r="E5736" i="19"/>
  <c r="D5736" i="19"/>
  <c r="F5734" i="19"/>
  <c r="G5734" i="19"/>
  <c r="E532"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113" i="2"/>
  <c r="E82"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I26" i="2" l="1"/>
  <c r="I20" i="2"/>
  <c r="E10" i="2"/>
  <c r="I27" i="2"/>
  <c r="I21" i="2"/>
  <c r="B5738" i="19"/>
  <c r="E5737" i="19"/>
  <c r="D5737" i="19"/>
  <c r="G5736" i="19" s="1"/>
  <c r="F5735" i="19"/>
  <c r="G5735" i="19"/>
  <c r="G13" i="2" l="1"/>
  <c r="F13" i="2"/>
  <c r="G28" i="2"/>
  <c r="G315" i="2"/>
  <c r="G24" i="2"/>
  <c r="G143" i="2"/>
  <c r="G14" i="2"/>
  <c r="G500" i="2"/>
  <c r="G426" i="2"/>
  <c r="G344" i="2"/>
  <c r="G181" i="2"/>
  <c r="G509" i="2"/>
  <c r="G274" i="2"/>
  <c r="G222" i="2"/>
  <c r="G323" i="2"/>
  <c r="G525" i="2"/>
  <c r="G467" i="2"/>
  <c r="G183" i="2"/>
  <c r="G164" i="2"/>
  <c r="G224" i="2"/>
  <c r="G154" i="2"/>
  <c r="G379" i="2"/>
  <c r="G52" i="2"/>
  <c r="G61" i="2"/>
  <c r="G466" i="2"/>
  <c r="G180" i="2"/>
  <c r="G189" i="2"/>
  <c r="G64" i="2"/>
  <c r="G490" i="2"/>
  <c r="G228" i="2"/>
  <c r="G245" i="2"/>
  <c r="G422" i="2"/>
  <c r="G131" i="2"/>
  <c r="G348" i="2"/>
  <c r="G333" i="2"/>
  <c r="G353" i="2"/>
  <c r="G146" i="2"/>
  <c r="G474" i="2"/>
  <c r="G339" i="2"/>
  <c r="G220" i="2"/>
  <c r="G36" i="2"/>
  <c r="G205" i="2"/>
  <c r="G53" i="2"/>
  <c r="G193" i="2"/>
  <c r="G282" i="2"/>
  <c r="G147" i="2"/>
  <c r="G507" i="2"/>
  <c r="G356" i="2"/>
  <c r="G246" i="2"/>
  <c r="G373" i="2"/>
  <c r="G247" i="2"/>
  <c r="G33" i="2"/>
  <c r="G298" i="2"/>
  <c r="G187" i="2"/>
  <c r="G515" i="2"/>
  <c r="G372" i="2"/>
  <c r="G310" i="2"/>
  <c r="G381" i="2"/>
  <c r="G311" i="2"/>
  <c r="G280" i="2"/>
  <c r="G338" i="2"/>
  <c r="G195" i="2"/>
  <c r="G531" i="2"/>
  <c r="G412" i="2"/>
  <c r="G326" i="2"/>
  <c r="G397" i="2"/>
  <c r="G375" i="2"/>
  <c r="G41" i="2"/>
  <c r="G210" i="2"/>
  <c r="G362" i="2"/>
  <c r="G34" i="2"/>
  <c r="G251" i="2"/>
  <c r="G403" i="2"/>
  <c r="G67" i="2"/>
  <c r="G284" i="2"/>
  <c r="G436" i="2"/>
  <c r="G134" i="2"/>
  <c r="G117" i="2"/>
  <c r="G269" i="2"/>
  <c r="G445" i="2"/>
  <c r="G254" i="2"/>
  <c r="G503" i="2"/>
  <c r="G62" i="2"/>
  <c r="G161" i="2"/>
  <c r="G218" i="2"/>
  <c r="G402" i="2"/>
  <c r="G50" i="2"/>
  <c r="G259" i="2"/>
  <c r="G443" i="2"/>
  <c r="G116" i="2"/>
  <c r="G292" i="2"/>
  <c r="G476" i="2"/>
  <c r="G150" i="2"/>
  <c r="G125" i="2"/>
  <c r="G309" i="2"/>
  <c r="G461" i="2"/>
  <c r="G318" i="2"/>
  <c r="G63" i="2"/>
  <c r="G520" i="2"/>
  <c r="G297" i="2"/>
  <c r="G170" i="2"/>
  <c r="G346" i="2"/>
  <c r="G530" i="2"/>
  <c r="G211" i="2"/>
  <c r="G387" i="2"/>
  <c r="G59" i="2"/>
  <c r="G244" i="2"/>
  <c r="G420" i="2"/>
  <c r="G126" i="2"/>
  <c r="G350" i="2"/>
  <c r="G253" i="2"/>
  <c r="G437" i="2"/>
  <c r="G77" i="2"/>
  <c r="G439" i="2"/>
  <c r="G502" i="2"/>
  <c r="G440" i="2"/>
  <c r="G26" i="2"/>
  <c r="G234" i="2"/>
  <c r="G410" i="2"/>
  <c r="G123" i="2"/>
  <c r="G275" i="2"/>
  <c r="G451" i="2"/>
  <c r="G156" i="2"/>
  <c r="G308" i="2"/>
  <c r="G484" i="2"/>
  <c r="G206" i="2"/>
  <c r="G141" i="2"/>
  <c r="G317" i="2"/>
  <c r="G501" i="2"/>
  <c r="G119" i="2"/>
  <c r="G160" i="2"/>
  <c r="G225" i="2"/>
  <c r="G457" i="2"/>
  <c r="G270" i="2"/>
  <c r="G127" i="2"/>
  <c r="G191" i="2"/>
  <c r="G255" i="2"/>
  <c r="G319" i="2"/>
  <c r="G383" i="2"/>
  <c r="G447" i="2"/>
  <c r="G511" i="2"/>
  <c r="G71" i="2"/>
  <c r="G168" i="2"/>
  <c r="G438" i="2"/>
  <c r="G80" i="2"/>
  <c r="G361" i="2"/>
  <c r="G446" i="2"/>
  <c r="G510" i="2"/>
  <c r="G78" i="2"/>
  <c r="G40" i="2"/>
  <c r="G241" i="2"/>
  <c r="G377" i="2"/>
  <c r="G81" i="2"/>
  <c r="G288" i="2"/>
  <c r="G352" i="2"/>
  <c r="G456" i="2"/>
  <c r="G177" i="2"/>
  <c r="G313" i="2"/>
  <c r="G481" i="2"/>
  <c r="G16" i="2"/>
  <c r="G162" i="2"/>
  <c r="G226" i="2"/>
  <c r="G290" i="2"/>
  <c r="G354" i="2"/>
  <c r="G418" i="2"/>
  <c r="G482" i="2"/>
  <c r="G42" i="2"/>
  <c r="G139" i="2"/>
  <c r="G203" i="2"/>
  <c r="G267" i="2"/>
  <c r="G331" i="2"/>
  <c r="G395" i="2"/>
  <c r="G459" i="2"/>
  <c r="G523" i="2"/>
  <c r="G75" i="2"/>
  <c r="G172" i="2"/>
  <c r="G236" i="2"/>
  <c r="G300" i="2"/>
  <c r="G364" i="2"/>
  <c r="G428" i="2"/>
  <c r="G492" i="2"/>
  <c r="G44" i="2"/>
  <c r="G142" i="2"/>
  <c r="G238" i="2"/>
  <c r="G334" i="2"/>
  <c r="G133" i="2"/>
  <c r="G197" i="2"/>
  <c r="G261" i="2"/>
  <c r="G325" i="2"/>
  <c r="G389" i="2"/>
  <c r="G453" i="2"/>
  <c r="G517" i="2"/>
  <c r="G69" i="2"/>
  <c r="G294" i="2"/>
  <c r="G135" i="2"/>
  <c r="G199" i="2"/>
  <c r="G263" i="2"/>
  <c r="G327" i="2"/>
  <c r="G391" i="2"/>
  <c r="G455" i="2"/>
  <c r="G519" i="2"/>
  <c r="G79" i="2"/>
  <c r="G176" i="2"/>
  <c r="G70" i="2"/>
  <c r="G121" i="2"/>
  <c r="G409" i="2"/>
  <c r="G454" i="2"/>
  <c r="G518" i="2"/>
  <c r="G376" i="2"/>
  <c r="G72" i="2"/>
  <c r="G257" i="2"/>
  <c r="G393" i="2"/>
  <c r="G430" i="2"/>
  <c r="G296" i="2"/>
  <c r="G360" i="2"/>
  <c r="G472" i="2"/>
  <c r="G201" i="2"/>
  <c r="G329" i="2"/>
  <c r="G513" i="2"/>
  <c r="G207" i="2"/>
  <c r="G271" i="2"/>
  <c r="G335" i="2"/>
  <c r="G399" i="2"/>
  <c r="G463" i="2"/>
  <c r="G527" i="2"/>
  <c r="G120" i="2"/>
  <c r="G184" i="2"/>
  <c r="G424" i="2"/>
  <c r="G449" i="2"/>
  <c r="G433" i="2"/>
  <c r="G462" i="2"/>
  <c r="G526" i="2"/>
  <c r="G408" i="2"/>
  <c r="G145" i="2"/>
  <c r="G273" i="2"/>
  <c r="G417" i="2"/>
  <c r="G232" i="2"/>
  <c r="G304" i="2"/>
  <c r="G368" i="2"/>
  <c r="G496" i="2"/>
  <c r="G217" i="2"/>
  <c r="G345" i="2"/>
  <c r="G529" i="2"/>
  <c r="G114" i="2"/>
  <c r="G178" i="2"/>
  <c r="G242" i="2"/>
  <c r="G306" i="2"/>
  <c r="G370" i="2"/>
  <c r="G434" i="2"/>
  <c r="G498" i="2"/>
  <c r="G58" i="2"/>
  <c r="G155" i="2"/>
  <c r="G219" i="2"/>
  <c r="G283" i="2"/>
  <c r="G347" i="2"/>
  <c r="G411" i="2"/>
  <c r="G475" i="2"/>
  <c r="G27" i="2"/>
  <c r="G124" i="2"/>
  <c r="G188" i="2"/>
  <c r="G252" i="2"/>
  <c r="G316" i="2"/>
  <c r="G380" i="2"/>
  <c r="G444" i="2"/>
  <c r="G508" i="2"/>
  <c r="G60" i="2"/>
  <c r="G158" i="2"/>
  <c r="G262" i="2"/>
  <c r="G358" i="2"/>
  <c r="G149" i="2"/>
  <c r="G213" i="2"/>
  <c r="G277" i="2"/>
  <c r="G341" i="2"/>
  <c r="G405" i="2"/>
  <c r="G469" i="2"/>
  <c r="G82" i="2"/>
  <c r="G166" i="2"/>
  <c r="G342" i="2"/>
  <c r="G151" i="2"/>
  <c r="G215" i="2"/>
  <c r="G279" i="2"/>
  <c r="G343" i="2"/>
  <c r="G407" i="2"/>
  <c r="G471" i="2"/>
  <c r="G31" i="2"/>
  <c r="G128" i="2"/>
  <c r="G192" i="2"/>
  <c r="G480" i="2"/>
  <c r="G57" i="2"/>
  <c r="G465" i="2"/>
  <c r="G470" i="2"/>
  <c r="G30" i="2"/>
  <c r="G432" i="2"/>
  <c r="G153" i="2"/>
  <c r="G289" i="2"/>
  <c r="G441" i="2"/>
  <c r="G248" i="2"/>
  <c r="G312" i="2"/>
  <c r="G384" i="2"/>
  <c r="G512" i="2"/>
  <c r="G233" i="2"/>
  <c r="G369" i="2"/>
  <c r="G83" i="2"/>
  <c r="G91" i="2"/>
  <c r="G99" i="2"/>
  <c r="G107" i="2"/>
  <c r="G84" i="2"/>
  <c r="G92" i="2"/>
  <c r="G100" i="2"/>
  <c r="G108" i="2"/>
  <c r="G86" i="2"/>
  <c r="G94" i="2"/>
  <c r="G102" i="2"/>
  <c r="G110" i="2"/>
  <c r="G87" i="2"/>
  <c r="G98" i="2"/>
  <c r="G112" i="2"/>
  <c r="G546" i="2"/>
  <c r="G610" i="2"/>
  <c r="G88" i="2"/>
  <c r="G101" i="2"/>
  <c r="G95" i="2"/>
  <c r="G106" i="2"/>
  <c r="G554" i="2"/>
  <c r="G593" i="2"/>
  <c r="G618" i="2"/>
  <c r="G657" i="2"/>
  <c r="G96" i="2"/>
  <c r="G109" i="2"/>
  <c r="G89" i="2"/>
  <c r="G537" i="2"/>
  <c r="G577" i="2"/>
  <c r="G617" i="2"/>
  <c r="G658" i="2"/>
  <c r="G93" i="2"/>
  <c r="G541" i="2"/>
  <c r="G583" i="2"/>
  <c r="G623" i="2"/>
  <c r="G665" i="2"/>
  <c r="G626" i="2"/>
  <c r="G666" i="2"/>
  <c r="G90" i="2"/>
  <c r="G538" i="2"/>
  <c r="G578" i="2"/>
  <c r="G601" i="2"/>
  <c r="G641" i="2"/>
  <c r="G562" i="2"/>
  <c r="G602" i="2"/>
  <c r="G642" i="2"/>
  <c r="G97" i="2"/>
  <c r="G565" i="2"/>
  <c r="G605" i="2"/>
  <c r="G647" i="2"/>
  <c r="G103" i="2"/>
  <c r="G545" i="2"/>
  <c r="G567" i="2"/>
  <c r="G104" i="2"/>
  <c r="G569" i="2"/>
  <c r="G609" i="2"/>
  <c r="G105" i="2"/>
  <c r="G570" i="2"/>
  <c r="G633" i="2"/>
  <c r="G85" i="2"/>
  <c r="G111" i="2"/>
  <c r="G533" i="2"/>
  <c r="G553" i="2"/>
  <c r="G594" i="2"/>
  <c r="G634" i="2"/>
  <c r="G656" i="2"/>
  <c r="G552" i="2"/>
  <c r="G661" i="2"/>
  <c r="G632" i="2"/>
  <c r="G607" i="2"/>
  <c r="G581" i="2"/>
  <c r="G588" i="2"/>
  <c r="G603" i="2"/>
  <c r="G644" i="2"/>
  <c r="G643" i="2"/>
  <c r="G625" i="2"/>
  <c r="G622" i="2"/>
  <c r="G558" i="2"/>
  <c r="G655" i="2"/>
  <c r="G629" i="2"/>
  <c r="G600" i="2"/>
  <c r="G575" i="2"/>
  <c r="G549" i="2"/>
  <c r="G556" i="2"/>
  <c r="G571" i="2"/>
  <c r="G612" i="2"/>
  <c r="G611" i="2"/>
  <c r="G561" i="2"/>
  <c r="G606" i="2"/>
  <c r="G542" i="2"/>
  <c r="G616" i="2"/>
  <c r="G668" i="2"/>
  <c r="G540" i="2"/>
  <c r="G555" i="2"/>
  <c r="G596" i="2"/>
  <c r="G595" i="2"/>
  <c r="G662" i="2"/>
  <c r="G598" i="2"/>
  <c r="G534" i="2"/>
  <c r="G648" i="2"/>
  <c r="G544" i="2"/>
  <c r="G653" i="2"/>
  <c r="G624" i="2"/>
  <c r="G599" i="2"/>
  <c r="G573" i="2"/>
  <c r="G572" i="2"/>
  <c r="G587" i="2"/>
  <c r="G628" i="2"/>
  <c r="G627" i="2"/>
  <c r="G585" i="2"/>
  <c r="G614" i="2"/>
  <c r="G550" i="2"/>
  <c r="G640" i="2"/>
  <c r="G631" i="2"/>
  <c r="G608" i="2"/>
  <c r="G615" i="2"/>
  <c r="G597" i="2"/>
  <c r="G560" i="2"/>
  <c r="G535" i="2"/>
  <c r="G652" i="2"/>
  <c r="G667" i="2"/>
  <c r="G539" i="2"/>
  <c r="G580" i="2"/>
  <c r="G579" i="2"/>
  <c r="G654" i="2"/>
  <c r="G590" i="2"/>
  <c r="G584" i="2"/>
  <c r="G621" i="2"/>
  <c r="G592" i="2"/>
  <c r="G591" i="2"/>
  <c r="G589" i="2"/>
  <c r="G536" i="2"/>
  <c r="G645" i="2"/>
  <c r="G636" i="2"/>
  <c r="G651" i="2"/>
  <c r="G650" i="2"/>
  <c r="G564" i="2"/>
  <c r="G563" i="2"/>
  <c r="G646" i="2"/>
  <c r="G582" i="2"/>
  <c r="G559" i="2"/>
  <c r="G557" i="2"/>
  <c r="G663" i="2"/>
  <c r="G637" i="2"/>
  <c r="G620" i="2"/>
  <c r="G635" i="2"/>
  <c r="G586" i="2"/>
  <c r="G548" i="2"/>
  <c r="G547" i="2"/>
  <c r="G638" i="2"/>
  <c r="G574" i="2"/>
  <c r="G568" i="2"/>
  <c r="G576" i="2"/>
  <c r="G551" i="2"/>
  <c r="G664" i="2"/>
  <c r="G639" i="2"/>
  <c r="G613" i="2"/>
  <c r="G604" i="2"/>
  <c r="G619" i="2"/>
  <c r="G660" i="2"/>
  <c r="G659" i="2"/>
  <c r="G649" i="2"/>
  <c r="G630" i="2"/>
  <c r="G566" i="2"/>
  <c r="G543" i="2"/>
  <c r="G122" i="2"/>
  <c r="G186" i="2"/>
  <c r="G250" i="2"/>
  <c r="G314" i="2"/>
  <c r="G378" i="2"/>
  <c r="G442" i="2"/>
  <c r="G506" i="2"/>
  <c r="G66" i="2"/>
  <c r="G163" i="2"/>
  <c r="G227" i="2"/>
  <c r="G291" i="2"/>
  <c r="G355" i="2"/>
  <c r="G419" i="2"/>
  <c r="G483" i="2"/>
  <c r="G35" i="2"/>
  <c r="G132" i="2"/>
  <c r="G196" i="2"/>
  <c r="G260" i="2"/>
  <c r="G324" i="2"/>
  <c r="G388" i="2"/>
  <c r="G452" i="2"/>
  <c r="G516" i="2"/>
  <c r="G68" i="2"/>
  <c r="G174" i="2"/>
  <c r="G278" i="2"/>
  <c r="G374" i="2"/>
  <c r="G157" i="2"/>
  <c r="G221" i="2"/>
  <c r="G285" i="2"/>
  <c r="G349" i="2"/>
  <c r="G413" i="2"/>
  <c r="G477" i="2"/>
  <c r="G29" i="2"/>
  <c r="G190" i="2"/>
  <c r="G366" i="2"/>
  <c r="G159" i="2"/>
  <c r="G223" i="2"/>
  <c r="G287" i="2"/>
  <c r="G351" i="2"/>
  <c r="G415" i="2"/>
  <c r="G479" i="2"/>
  <c r="G39" i="2"/>
  <c r="G136" i="2"/>
  <c r="G200" i="2"/>
  <c r="G504" i="2"/>
  <c r="G137" i="2"/>
  <c r="G497" i="2"/>
  <c r="G478" i="2"/>
  <c r="G38" i="2"/>
  <c r="G448" i="2"/>
  <c r="G169" i="2"/>
  <c r="G305" i="2"/>
  <c r="G473" i="2"/>
  <c r="G256" i="2"/>
  <c r="G320" i="2"/>
  <c r="G392" i="2"/>
  <c r="G32" i="2"/>
  <c r="G249" i="2"/>
  <c r="G385" i="2"/>
  <c r="G73" i="2"/>
  <c r="G130" i="2"/>
  <c r="G194" i="2"/>
  <c r="G258" i="2"/>
  <c r="G322" i="2"/>
  <c r="G386" i="2"/>
  <c r="G450" i="2"/>
  <c r="G514" i="2"/>
  <c r="G74" i="2"/>
  <c r="G171" i="2"/>
  <c r="G235" i="2"/>
  <c r="G299" i="2"/>
  <c r="G363" i="2"/>
  <c r="G427" i="2"/>
  <c r="G491" i="2"/>
  <c r="G43" i="2"/>
  <c r="G140" i="2"/>
  <c r="G204" i="2"/>
  <c r="G268" i="2"/>
  <c r="G332" i="2"/>
  <c r="G396" i="2"/>
  <c r="G460" i="2"/>
  <c r="G524" i="2"/>
  <c r="G76" i="2"/>
  <c r="G182" i="2"/>
  <c r="G286" i="2"/>
  <c r="G382" i="2"/>
  <c r="G165" i="2"/>
  <c r="G229" i="2"/>
  <c r="G293" i="2"/>
  <c r="G357" i="2"/>
  <c r="G421" i="2"/>
  <c r="G485" i="2"/>
  <c r="G37" i="2"/>
  <c r="G214" i="2"/>
  <c r="G390" i="2"/>
  <c r="G167" i="2"/>
  <c r="G231" i="2"/>
  <c r="G295" i="2"/>
  <c r="G359" i="2"/>
  <c r="G423" i="2"/>
  <c r="G487" i="2"/>
  <c r="G47" i="2"/>
  <c r="G144" i="2"/>
  <c r="G208" i="2"/>
  <c r="G528" i="2"/>
  <c r="G489" i="2"/>
  <c r="G49" i="2"/>
  <c r="G486" i="2"/>
  <c r="G46" i="2"/>
  <c r="G464" i="2"/>
  <c r="G185" i="2"/>
  <c r="G321" i="2"/>
  <c r="G505" i="2"/>
  <c r="G264" i="2"/>
  <c r="G328" i="2"/>
  <c r="G400" i="2"/>
  <c r="G56" i="2"/>
  <c r="G265" i="2"/>
  <c r="G401" i="2"/>
  <c r="G240" i="2"/>
  <c r="G18" i="2"/>
  <c r="G138" i="2"/>
  <c r="G202" i="2"/>
  <c r="G266" i="2"/>
  <c r="G330" i="2"/>
  <c r="G394" i="2"/>
  <c r="G458" i="2"/>
  <c r="G522" i="2"/>
  <c r="G115" i="2"/>
  <c r="G179" i="2"/>
  <c r="G243" i="2"/>
  <c r="G307" i="2"/>
  <c r="G371" i="2"/>
  <c r="G435" i="2"/>
  <c r="G499" i="2"/>
  <c r="G51" i="2"/>
  <c r="G148" i="2"/>
  <c r="G212" i="2"/>
  <c r="G276" i="2"/>
  <c r="G340" i="2"/>
  <c r="G404" i="2"/>
  <c r="G468" i="2"/>
  <c r="G113" i="2"/>
  <c r="G118" i="2"/>
  <c r="G198" i="2"/>
  <c r="G302" i="2"/>
  <c r="G398" i="2"/>
  <c r="G173" i="2"/>
  <c r="G237" i="2"/>
  <c r="G301" i="2"/>
  <c r="G365" i="2"/>
  <c r="G429" i="2"/>
  <c r="G493" i="2"/>
  <c r="G45" i="2"/>
  <c r="G230" i="2"/>
  <c r="G406" i="2"/>
  <c r="G175" i="2"/>
  <c r="G239" i="2"/>
  <c r="G303" i="2"/>
  <c r="G367" i="2"/>
  <c r="G431" i="2"/>
  <c r="G495" i="2"/>
  <c r="G55" i="2"/>
  <c r="G152" i="2"/>
  <c r="G216" i="2"/>
  <c r="G48" i="2"/>
  <c r="G414" i="2"/>
  <c r="G65" i="2"/>
  <c r="G494" i="2"/>
  <c r="G54" i="2"/>
  <c r="G488" i="2"/>
  <c r="G209" i="2"/>
  <c r="G337" i="2"/>
  <c r="G521" i="2"/>
  <c r="G272" i="2"/>
  <c r="G336" i="2"/>
  <c r="G416" i="2"/>
  <c r="G129" i="2"/>
  <c r="G281" i="2"/>
  <c r="G425" i="2"/>
  <c r="G532" i="2"/>
  <c r="G15" i="2"/>
  <c r="G23" i="2"/>
  <c r="G19" i="2"/>
  <c r="G17" i="2"/>
  <c r="G20" i="2"/>
  <c r="G25" i="2"/>
  <c r="G21" i="2"/>
  <c r="G22" i="2"/>
  <c r="F27" i="2"/>
  <c r="F24" i="2"/>
  <c r="F533" i="2"/>
  <c r="F537" i="2"/>
  <c r="F541" i="2"/>
  <c r="F545" i="2"/>
  <c r="F549" i="2"/>
  <c r="F553" i="2"/>
  <c r="F557" i="2"/>
  <c r="F561" i="2"/>
  <c r="F565" i="2"/>
  <c r="F569" i="2"/>
  <c r="F573" i="2"/>
  <c r="F577" i="2"/>
  <c r="F581" i="2"/>
  <c r="F585" i="2"/>
  <c r="F589" i="2"/>
  <c r="F593" i="2"/>
  <c r="F597" i="2"/>
  <c r="F601" i="2"/>
  <c r="F605" i="2"/>
  <c r="F609" i="2"/>
  <c r="F613" i="2"/>
  <c r="F617" i="2"/>
  <c r="F621" i="2"/>
  <c r="F625" i="2"/>
  <c r="F629" i="2"/>
  <c r="F633" i="2"/>
  <c r="F637" i="2"/>
  <c r="F641" i="2"/>
  <c r="F645" i="2"/>
  <c r="F649" i="2"/>
  <c r="F653" i="2"/>
  <c r="F657" i="2"/>
  <c r="F661" i="2"/>
  <c r="F665" i="2"/>
  <c r="F536" i="2"/>
  <c r="F552" i="2"/>
  <c r="F560" i="2"/>
  <c r="F568" i="2"/>
  <c r="F576" i="2"/>
  <c r="F584" i="2"/>
  <c r="F592" i="2"/>
  <c r="F600" i="2"/>
  <c r="F608" i="2"/>
  <c r="F616" i="2"/>
  <c r="F624" i="2"/>
  <c r="F632" i="2"/>
  <c r="F644" i="2"/>
  <c r="F652" i="2"/>
  <c r="F660" i="2"/>
  <c r="F668" i="2"/>
  <c r="F540" i="2"/>
  <c r="F544" i="2"/>
  <c r="F548" i="2"/>
  <c r="F556" i="2"/>
  <c r="F564" i="2"/>
  <c r="F572" i="2"/>
  <c r="F580" i="2"/>
  <c r="F588" i="2"/>
  <c r="F596" i="2"/>
  <c r="F604" i="2"/>
  <c r="F612" i="2"/>
  <c r="F620" i="2"/>
  <c r="F628" i="2"/>
  <c r="F636" i="2"/>
  <c r="F640" i="2"/>
  <c r="F648" i="2"/>
  <c r="F656" i="2"/>
  <c r="F664" i="2"/>
  <c r="F667" i="2"/>
  <c r="F603" i="2"/>
  <c r="F663" i="2"/>
  <c r="F599" i="2"/>
  <c r="F535" i="2"/>
  <c r="F622" i="2"/>
  <c r="F558" i="2"/>
  <c r="F642" i="2"/>
  <c r="F578" i="2"/>
  <c r="F639" i="2"/>
  <c r="F619" i="2"/>
  <c r="F543" i="2"/>
  <c r="F659" i="2"/>
  <c r="F595" i="2"/>
  <c r="F655" i="2"/>
  <c r="F591" i="2"/>
  <c r="F555" i="2"/>
  <c r="F614" i="2"/>
  <c r="F550" i="2"/>
  <c r="F634" i="2"/>
  <c r="F570" i="2"/>
  <c r="F579" i="2"/>
  <c r="F547" i="2"/>
  <c r="F638" i="2"/>
  <c r="F574" i="2"/>
  <c r="F658" i="2"/>
  <c r="F594" i="2"/>
  <c r="F607" i="2"/>
  <c r="F651" i="2"/>
  <c r="F587" i="2"/>
  <c r="F647" i="2"/>
  <c r="F583" i="2"/>
  <c r="F554" i="2"/>
  <c r="F606" i="2"/>
  <c r="F542" i="2"/>
  <c r="F626" i="2"/>
  <c r="F562" i="2"/>
  <c r="F643" i="2"/>
  <c r="F575" i="2"/>
  <c r="F662" i="2"/>
  <c r="F598" i="2"/>
  <c r="F534" i="2"/>
  <c r="F618" i="2"/>
  <c r="F538" i="2"/>
  <c r="F551" i="2"/>
  <c r="F546" i="2"/>
  <c r="F630" i="2"/>
  <c r="F566" i="2"/>
  <c r="F650" i="2"/>
  <c r="F586" i="2"/>
  <c r="F635" i="2"/>
  <c r="F571" i="2"/>
  <c r="F631" i="2"/>
  <c r="F567" i="2"/>
  <c r="F654" i="2"/>
  <c r="F590" i="2"/>
  <c r="F539" i="2"/>
  <c r="F610" i="2"/>
  <c r="F627" i="2"/>
  <c r="F563" i="2"/>
  <c r="F623" i="2"/>
  <c r="F559" i="2"/>
  <c r="F646" i="2"/>
  <c r="F582" i="2"/>
  <c r="F666" i="2"/>
  <c r="F602" i="2"/>
  <c r="F615" i="2"/>
  <c r="F611" i="2"/>
  <c r="F14" i="2"/>
  <c r="F428" i="2"/>
  <c r="F493" i="2"/>
  <c r="F399" i="2"/>
  <c r="F424" i="2"/>
  <c r="F221" i="2"/>
  <c r="F188" i="2"/>
  <c r="F527" i="2"/>
  <c r="F32" i="2"/>
  <c r="F52" i="2"/>
  <c r="F124" i="2"/>
  <c r="F463" i="2"/>
  <c r="F488" i="2"/>
  <c r="F125" i="2"/>
  <c r="F46" i="2"/>
  <c r="F143" i="2"/>
  <c r="F81" i="2"/>
  <c r="F43" i="2"/>
  <c r="F452" i="2"/>
  <c r="F207" i="2"/>
  <c r="F232" i="2"/>
  <c r="F381" i="2"/>
  <c r="F437" i="2"/>
  <c r="F71" i="2"/>
  <c r="F17" i="2"/>
  <c r="F34" i="2"/>
  <c r="F168" i="2"/>
  <c r="F260" i="2"/>
  <c r="F68" i="2"/>
  <c r="F271" i="2"/>
  <c r="F296" i="2"/>
  <c r="F37" i="2"/>
  <c r="F324" i="2"/>
  <c r="F261" i="2"/>
  <c r="F335" i="2"/>
  <c r="F360" i="2"/>
  <c r="F74" i="2"/>
  <c r="F236" i="2"/>
  <c r="F300" i="2"/>
  <c r="F372" i="2"/>
  <c r="F516" i="2"/>
  <c r="F173" i="2"/>
  <c r="F349" i="2"/>
  <c r="F53" i="2"/>
  <c r="F404" i="2"/>
  <c r="F20" i="2"/>
  <c r="F197" i="2"/>
  <c r="F397" i="2"/>
  <c r="F54" i="2"/>
  <c r="F164" i="2"/>
  <c r="F228" i="2"/>
  <c r="F119" i="2"/>
  <c r="F183" i="2"/>
  <c r="F247" i="2"/>
  <c r="F311" i="2"/>
  <c r="F375" i="2"/>
  <c r="F439" i="2"/>
  <c r="F503" i="2"/>
  <c r="F47" i="2"/>
  <c r="F144" i="2"/>
  <c r="F208" i="2"/>
  <c r="F272" i="2"/>
  <c r="F336" i="2"/>
  <c r="F400" i="2"/>
  <c r="F464" i="2"/>
  <c r="F528" i="2"/>
  <c r="F72" i="2"/>
  <c r="F57" i="2"/>
  <c r="F309" i="2"/>
  <c r="F501" i="2"/>
  <c r="F18" i="2"/>
  <c r="F244" i="2"/>
  <c r="F308" i="2"/>
  <c r="F396" i="2"/>
  <c r="F113" i="2"/>
  <c r="F189" i="2"/>
  <c r="F373" i="2"/>
  <c r="F77" i="2"/>
  <c r="F420" i="2"/>
  <c r="F28" i="2"/>
  <c r="F213" i="2"/>
  <c r="F421" i="2"/>
  <c r="F70" i="2"/>
  <c r="F172" i="2"/>
  <c r="F388" i="2"/>
  <c r="F127" i="2"/>
  <c r="F191" i="2"/>
  <c r="F255" i="2"/>
  <c r="F319" i="2"/>
  <c r="F383" i="2"/>
  <c r="F447" i="2"/>
  <c r="F511" i="2"/>
  <c r="F55" i="2"/>
  <c r="F152" i="2"/>
  <c r="F216" i="2"/>
  <c r="F280" i="2"/>
  <c r="F344" i="2"/>
  <c r="F408" i="2"/>
  <c r="F472" i="2"/>
  <c r="F16" i="2"/>
  <c r="F80" i="2"/>
  <c r="F65" i="2"/>
  <c r="F333" i="2"/>
  <c r="F525" i="2"/>
  <c r="F26" i="2"/>
  <c r="F35" i="2"/>
  <c r="F252" i="2"/>
  <c r="F316" i="2"/>
  <c r="F412" i="2"/>
  <c r="F36" i="2"/>
  <c r="F205" i="2"/>
  <c r="F413" i="2"/>
  <c r="F22" i="2"/>
  <c r="F436" i="2"/>
  <c r="F44" i="2"/>
  <c r="F237" i="2"/>
  <c r="F461" i="2"/>
  <c r="F116" i="2"/>
  <c r="F180" i="2"/>
  <c r="F508" i="2"/>
  <c r="F135" i="2"/>
  <c r="F199" i="2"/>
  <c r="F263" i="2"/>
  <c r="F327" i="2"/>
  <c r="F391" i="2"/>
  <c r="F455" i="2"/>
  <c r="F519" i="2"/>
  <c r="F63" i="2"/>
  <c r="F160" i="2"/>
  <c r="F224" i="2"/>
  <c r="F288" i="2"/>
  <c r="F352" i="2"/>
  <c r="F416" i="2"/>
  <c r="F480" i="2"/>
  <c r="F532" i="2"/>
  <c r="F73" i="2"/>
  <c r="F357" i="2"/>
  <c r="F21" i="2"/>
  <c r="F485" i="2"/>
  <c r="F19" i="2"/>
  <c r="F484" i="2"/>
  <c r="F149" i="2"/>
  <c r="F317" i="2"/>
  <c r="F45" i="2"/>
  <c r="F140" i="2"/>
  <c r="F204" i="2"/>
  <c r="F389" i="2"/>
  <c r="F159" i="2"/>
  <c r="F223" i="2"/>
  <c r="F287" i="2"/>
  <c r="F351" i="2"/>
  <c r="F415" i="2"/>
  <c r="F479" i="2"/>
  <c r="F23" i="2"/>
  <c r="F120" i="2"/>
  <c r="F184" i="2"/>
  <c r="F248" i="2"/>
  <c r="F312" i="2"/>
  <c r="F376" i="2"/>
  <c r="F440" i="2"/>
  <c r="F504" i="2"/>
  <c r="F48" i="2"/>
  <c r="F33" i="2"/>
  <c r="F229" i="2"/>
  <c r="F429" i="2"/>
  <c r="D5738" i="19"/>
  <c r="G5737" i="19" s="1"/>
  <c r="B5739" i="19"/>
  <c r="E5738" i="19"/>
  <c r="F121" i="2"/>
  <c r="F129" i="2"/>
  <c r="F137" i="2"/>
  <c r="F145" i="2"/>
  <c r="F153" i="2"/>
  <c r="F161" i="2"/>
  <c r="F169" i="2"/>
  <c r="F177" i="2"/>
  <c r="F185" i="2"/>
  <c r="F193" i="2"/>
  <c r="F201" i="2"/>
  <c r="F209" i="2"/>
  <c r="F217" i="2"/>
  <c r="F225" i="2"/>
  <c r="F233" i="2"/>
  <c r="F241" i="2"/>
  <c r="F249" i="2"/>
  <c r="F257" i="2"/>
  <c r="F265" i="2"/>
  <c r="F273" i="2"/>
  <c r="F281" i="2"/>
  <c r="F289" i="2"/>
  <c r="F297" i="2"/>
  <c r="F305" i="2"/>
  <c r="F313" i="2"/>
  <c r="F321" i="2"/>
  <c r="F329" i="2"/>
  <c r="F337" i="2"/>
  <c r="F345" i="2"/>
  <c r="F353" i="2"/>
  <c r="F361" i="2"/>
  <c r="F369" i="2"/>
  <c r="F377" i="2"/>
  <c r="F385" i="2"/>
  <c r="F393" i="2"/>
  <c r="F401" i="2"/>
  <c r="F409" i="2"/>
  <c r="F417" i="2"/>
  <c r="F425" i="2"/>
  <c r="F433" i="2"/>
  <c r="F441" i="2"/>
  <c r="F449" i="2"/>
  <c r="F457" i="2"/>
  <c r="F465" i="2"/>
  <c r="F473" i="2"/>
  <c r="F481" i="2"/>
  <c r="F489" i="2"/>
  <c r="F497" i="2"/>
  <c r="F505" i="2"/>
  <c r="F513" i="2"/>
  <c r="F521" i="2"/>
  <c r="F529" i="2"/>
  <c r="F114" i="2"/>
  <c r="F122" i="2"/>
  <c r="F130" i="2"/>
  <c r="F138" i="2"/>
  <c r="F146" i="2"/>
  <c r="F154" i="2"/>
  <c r="F162" i="2"/>
  <c r="F170" i="2"/>
  <c r="F178" i="2"/>
  <c r="F186" i="2"/>
  <c r="F194" i="2"/>
  <c r="F202" i="2"/>
  <c r="F210" i="2"/>
  <c r="F218" i="2"/>
  <c r="F226" i="2"/>
  <c r="F234" i="2"/>
  <c r="F242" i="2"/>
  <c r="F250" i="2"/>
  <c r="F258" i="2"/>
  <c r="F266" i="2"/>
  <c r="F274" i="2"/>
  <c r="F282" i="2"/>
  <c r="F290" i="2"/>
  <c r="F298" i="2"/>
  <c r="F306" i="2"/>
  <c r="F314" i="2"/>
  <c r="F322" i="2"/>
  <c r="F330" i="2"/>
  <c r="F338" i="2"/>
  <c r="F346" i="2"/>
  <c r="F354" i="2"/>
  <c r="F362" i="2"/>
  <c r="F370" i="2"/>
  <c r="F378" i="2"/>
  <c r="F386" i="2"/>
  <c r="F394" i="2"/>
  <c r="F402" i="2"/>
  <c r="F410" i="2"/>
  <c r="F418" i="2"/>
  <c r="F426" i="2"/>
  <c r="F434" i="2"/>
  <c r="F442" i="2"/>
  <c r="F450" i="2"/>
  <c r="F458" i="2"/>
  <c r="F466" i="2"/>
  <c r="F474" i="2"/>
  <c r="F482" i="2"/>
  <c r="F490" i="2"/>
  <c r="F498" i="2"/>
  <c r="F506" i="2"/>
  <c r="F514" i="2"/>
  <c r="F522" i="2"/>
  <c r="F530" i="2"/>
  <c r="F115" i="2"/>
  <c r="F123" i="2"/>
  <c r="F131" i="2"/>
  <c r="F139" i="2"/>
  <c r="F147" i="2"/>
  <c r="F155" i="2"/>
  <c r="F163" i="2"/>
  <c r="F171" i="2"/>
  <c r="F179" i="2"/>
  <c r="F187" i="2"/>
  <c r="F195" i="2"/>
  <c r="F203" i="2"/>
  <c r="F211" i="2"/>
  <c r="F219" i="2"/>
  <c r="F227" i="2"/>
  <c r="F235" i="2"/>
  <c r="F243" i="2"/>
  <c r="F251" i="2"/>
  <c r="F259" i="2"/>
  <c r="F267" i="2"/>
  <c r="F275" i="2"/>
  <c r="F283" i="2"/>
  <c r="F291" i="2"/>
  <c r="F299" i="2"/>
  <c r="F307" i="2"/>
  <c r="F315" i="2"/>
  <c r="F323" i="2"/>
  <c r="F331" i="2"/>
  <c r="F339" i="2"/>
  <c r="F347" i="2"/>
  <c r="F355" i="2"/>
  <c r="F363" i="2"/>
  <c r="F371" i="2"/>
  <c r="F379" i="2"/>
  <c r="F387" i="2"/>
  <c r="F395" i="2"/>
  <c r="F403" i="2"/>
  <c r="F411" i="2"/>
  <c r="F419" i="2"/>
  <c r="F427" i="2"/>
  <c r="F435" i="2"/>
  <c r="F451" i="2"/>
  <c r="F459" i="2"/>
  <c r="F467" i="2"/>
  <c r="F475" i="2"/>
  <c r="F483" i="2"/>
  <c r="F491" i="2"/>
  <c r="F499" i="2"/>
  <c r="F507" i="2"/>
  <c r="F515" i="2"/>
  <c r="F523" i="2"/>
  <c r="F531" i="2"/>
  <c r="F443" i="2"/>
  <c r="F118" i="2"/>
  <c r="F126" i="2"/>
  <c r="F134" i="2"/>
  <c r="F142" i="2"/>
  <c r="F150" i="2"/>
  <c r="F158" i="2"/>
  <c r="F166" i="2"/>
  <c r="F174" i="2"/>
  <c r="F182" i="2"/>
  <c r="F190" i="2"/>
  <c r="F198" i="2"/>
  <c r="F206" i="2"/>
  <c r="F214" i="2"/>
  <c r="F222" i="2"/>
  <c r="F230" i="2"/>
  <c r="F238" i="2"/>
  <c r="F246" i="2"/>
  <c r="F254" i="2"/>
  <c r="F262" i="2"/>
  <c r="F270" i="2"/>
  <c r="F278" i="2"/>
  <c r="F286" i="2"/>
  <c r="F294" i="2"/>
  <c r="F302" i="2"/>
  <c r="F310" i="2"/>
  <c r="F318" i="2"/>
  <c r="F326" i="2"/>
  <c r="F334" i="2"/>
  <c r="F342" i="2"/>
  <c r="F350" i="2"/>
  <c r="F358" i="2"/>
  <c r="F366" i="2"/>
  <c r="F374" i="2"/>
  <c r="F382" i="2"/>
  <c r="F390" i="2"/>
  <c r="F398" i="2"/>
  <c r="F406" i="2"/>
  <c r="F414" i="2"/>
  <c r="F422" i="2"/>
  <c r="F430" i="2"/>
  <c r="F438" i="2"/>
  <c r="F446" i="2"/>
  <c r="F454" i="2"/>
  <c r="F462" i="2"/>
  <c r="F470" i="2"/>
  <c r="F478" i="2"/>
  <c r="F486" i="2"/>
  <c r="F494" i="2"/>
  <c r="F502" i="2"/>
  <c r="F510" i="2"/>
  <c r="F518" i="2"/>
  <c r="F526" i="2"/>
  <c r="F51" i="2"/>
  <c r="F340" i="2"/>
  <c r="F60" i="2"/>
  <c r="F469" i="2"/>
  <c r="F141" i="2"/>
  <c r="F301" i="2"/>
  <c r="F50" i="2"/>
  <c r="F59" i="2"/>
  <c r="F276" i="2"/>
  <c r="F348" i="2"/>
  <c r="F460" i="2"/>
  <c r="F76" i="2"/>
  <c r="F269" i="2"/>
  <c r="F5736" i="19"/>
  <c r="F58" i="2"/>
  <c r="F67" i="2"/>
  <c r="F284" i="2"/>
  <c r="F356" i="2"/>
  <c r="F476" i="2"/>
  <c r="F117" i="2"/>
  <c r="F293" i="2"/>
  <c r="F509" i="2"/>
  <c r="F332" i="2"/>
  <c r="F500" i="2"/>
  <c r="F165" i="2"/>
  <c r="F341" i="2"/>
  <c r="F69" i="2"/>
  <c r="F148" i="2"/>
  <c r="F212" i="2"/>
  <c r="F453" i="2"/>
  <c r="F167" i="2"/>
  <c r="F231" i="2"/>
  <c r="F295" i="2"/>
  <c r="F359" i="2"/>
  <c r="F423" i="2"/>
  <c r="F487" i="2"/>
  <c r="F31" i="2"/>
  <c r="F128" i="2"/>
  <c r="F192" i="2"/>
  <c r="F256" i="2"/>
  <c r="F320" i="2"/>
  <c r="F384" i="2"/>
  <c r="F448" i="2"/>
  <c r="F512" i="2"/>
  <c r="F56" i="2"/>
  <c r="F41" i="2"/>
  <c r="F253" i="2"/>
  <c r="F445" i="2"/>
  <c r="F38" i="2"/>
  <c r="F42" i="2"/>
  <c r="F268" i="2"/>
  <c r="F444" i="2"/>
  <c r="F245" i="2"/>
  <c r="F78" i="2"/>
  <c r="F468" i="2"/>
  <c r="F285" i="2"/>
  <c r="F82" i="2"/>
  <c r="F132" i="2"/>
  <c r="F196" i="2"/>
  <c r="F151" i="2"/>
  <c r="F215" i="2"/>
  <c r="F279" i="2"/>
  <c r="F343" i="2"/>
  <c r="F407" i="2"/>
  <c r="F471" i="2"/>
  <c r="F15" i="2"/>
  <c r="F79" i="2"/>
  <c r="F176" i="2"/>
  <c r="F240" i="2"/>
  <c r="F304" i="2"/>
  <c r="F368" i="2"/>
  <c r="F432" i="2"/>
  <c r="F496" i="2"/>
  <c r="F40" i="2"/>
  <c r="F25" i="2"/>
  <c r="F133" i="2"/>
  <c r="F405" i="2"/>
  <c r="F61" i="2"/>
  <c r="F66" i="2"/>
  <c r="F75" i="2"/>
  <c r="F292" i="2"/>
  <c r="F364" i="2"/>
  <c r="F492" i="2"/>
  <c r="F157" i="2"/>
  <c r="F325" i="2"/>
  <c r="F29" i="2"/>
  <c r="F380" i="2"/>
  <c r="F524" i="2"/>
  <c r="F181" i="2"/>
  <c r="F365" i="2"/>
  <c r="F30" i="2"/>
  <c r="F156" i="2"/>
  <c r="F220" i="2"/>
  <c r="F517" i="2"/>
  <c r="F175" i="2"/>
  <c r="F239" i="2"/>
  <c r="F303" i="2"/>
  <c r="F367" i="2"/>
  <c r="F431" i="2"/>
  <c r="F495" i="2"/>
  <c r="F39" i="2"/>
  <c r="F136" i="2"/>
  <c r="F200" i="2"/>
  <c r="F264" i="2"/>
  <c r="F328" i="2"/>
  <c r="F392" i="2"/>
  <c r="F456" i="2"/>
  <c r="F520" i="2"/>
  <c r="F64" i="2"/>
  <c r="F49" i="2"/>
  <c r="F277" i="2"/>
  <c r="F477" i="2"/>
  <c r="F62" i="2"/>
  <c r="G11" i="2" l="1"/>
  <c r="I29" i="2"/>
  <c r="I23" i="2"/>
  <c r="F5737" i="19"/>
  <c r="B5740" i="19"/>
  <c r="D5739" i="19"/>
  <c r="F5738" i="19" s="1"/>
  <c r="E5739" i="19"/>
  <c r="G5738" i="19" l="1"/>
  <c r="D5740" i="19"/>
  <c r="E5740" i="19"/>
  <c r="B5741" i="19"/>
  <c r="E13" i="1"/>
  <c r="F13" i="1" s="1"/>
  <c r="C11" i="4" s="1"/>
  <c r="F5739" i="19" l="1"/>
  <c r="D5741" i="19"/>
  <c r="B5742" i="19"/>
  <c r="E5741" i="19"/>
  <c r="G5739" i="19"/>
  <c r="F12" i="1"/>
  <c r="C12" i="4" s="1"/>
  <c r="E5742" i="19" l="1"/>
  <c r="D5742" i="19"/>
  <c r="F5741" i="19" s="1"/>
  <c r="B5743" i="19"/>
  <c r="G5740" i="19"/>
  <c r="F5740" i="19"/>
  <c r="J37" i="6"/>
  <c r="G5741" i="19" l="1"/>
  <c r="E5743" i="19"/>
  <c r="B5744" i="19"/>
  <c r="D5743" i="19"/>
  <c r="F5742" i="19" s="1"/>
  <c r="E5744" i="19" l="1"/>
  <c r="D5744" i="19"/>
  <c r="G5743" i="19" s="1"/>
  <c r="B5745" i="19"/>
  <c r="G5742" i="19"/>
  <c r="B5746" i="19" l="1"/>
  <c r="D5745" i="19"/>
  <c r="F5744" i="19" s="1"/>
  <c r="E5745" i="19"/>
  <c r="F5743" i="19"/>
  <c r="I15" i="3" l="1"/>
  <c r="J15" i="3"/>
  <c r="D5746" i="19"/>
  <c r="G5745" i="19" s="1"/>
  <c r="H5745" i="19" s="1"/>
  <c r="B5747" i="19"/>
  <c r="E5746" i="19"/>
  <c r="G5744" i="19"/>
  <c r="H5744" i="19" s="1"/>
  <c r="N17" i="3" l="1"/>
  <c r="N16" i="3"/>
  <c r="M16" i="3"/>
  <c r="M17" i="3"/>
  <c r="P15" i="3" s="1"/>
  <c r="M25" i="3"/>
  <c r="M18" i="3"/>
  <c r="F5745" i="19"/>
  <c r="B5748" i="19"/>
  <c r="D5747" i="19"/>
  <c r="G5746" i="19" s="1"/>
  <c r="H5746" i="19" s="1"/>
  <c r="E5747" i="19"/>
  <c r="P288" i="3" l="1"/>
  <c r="P300" i="3"/>
  <c r="P297" i="3"/>
  <c r="P299" i="3"/>
  <c r="P303" i="3"/>
  <c r="P298" i="3"/>
  <c r="P287" i="3"/>
  <c r="P293" i="3"/>
  <c r="P302" i="3"/>
  <c r="P296" i="3"/>
  <c r="P292" i="3"/>
  <c r="P291" i="3"/>
  <c r="P295" i="3"/>
  <c r="P301" i="3"/>
  <c r="P290" i="3"/>
  <c r="P294" i="3"/>
  <c r="P289" i="3"/>
  <c r="Q301" i="3"/>
  <c r="Q302" i="3"/>
  <c r="Q291" i="3"/>
  <c r="Q298" i="3"/>
  <c r="Q303" i="3"/>
  <c r="Q295" i="3"/>
  <c r="Q294" i="3"/>
  <c r="Q287" i="3"/>
  <c r="Q297" i="3"/>
  <c r="Q293" i="3"/>
  <c r="Q290" i="3"/>
  <c r="Q299" i="3"/>
  <c r="Q289" i="3"/>
  <c r="Q288" i="3"/>
  <c r="Q292" i="3"/>
  <c r="Q296" i="3"/>
  <c r="Q300" i="3"/>
  <c r="Q15" i="3"/>
  <c r="P34" i="3"/>
  <c r="P66" i="3"/>
  <c r="P98" i="3"/>
  <c r="P198" i="3"/>
  <c r="P70" i="3"/>
  <c r="P134" i="3"/>
  <c r="P266" i="3"/>
  <c r="P126" i="3"/>
  <c r="P174" i="3"/>
  <c r="P238" i="3"/>
  <c r="P43" i="3"/>
  <c r="P143" i="3"/>
  <c r="P175" i="3"/>
  <c r="P207" i="3"/>
  <c r="P254" i="3"/>
  <c r="P78" i="3"/>
  <c r="P46" i="3"/>
  <c r="P222" i="3"/>
  <c r="P286" i="3"/>
  <c r="P124" i="3"/>
  <c r="P29" i="3"/>
  <c r="P271" i="3"/>
  <c r="P216" i="3"/>
  <c r="P116" i="3"/>
  <c r="P20" i="3"/>
  <c r="P181" i="3"/>
  <c r="P253" i="3"/>
  <c r="P196" i="3"/>
  <c r="P104" i="3"/>
  <c r="P171" i="3"/>
  <c r="P259" i="3"/>
  <c r="P245" i="3"/>
  <c r="P214" i="3"/>
  <c r="P102" i="3"/>
  <c r="P71" i="3"/>
  <c r="P58" i="3"/>
  <c r="P203" i="3"/>
  <c r="P130" i="3"/>
  <c r="P218" i="3"/>
  <c r="P138" i="3"/>
  <c r="P246" i="3"/>
  <c r="P22" i="3"/>
  <c r="P122" i="3"/>
  <c r="P168" i="3"/>
  <c r="P260" i="3"/>
  <c r="P212" i="3"/>
  <c r="P41" i="3"/>
  <c r="P279" i="3"/>
  <c r="P255" i="3"/>
  <c r="P74" i="3"/>
  <c r="P202" i="3"/>
  <c r="P86" i="3"/>
  <c r="P110" i="3"/>
  <c r="P94" i="3"/>
  <c r="P276" i="3"/>
  <c r="P53" i="3"/>
  <c r="P151" i="3"/>
  <c r="P169" i="3"/>
  <c r="P64" i="3"/>
  <c r="P95" i="3"/>
  <c r="P115" i="3"/>
  <c r="P18" i="3"/>
  <c r="P101" i="3"/>
  <c r="P244" i="3"/>
  <c r="P42" i="3"/>
  <c r="P194" i="3"/>
  <c r="P166" i="3"/>
  <c r="P31" i="3"/>
  <c r="P257" i="3"/>
  <c r="P72" i="3"/>
  <c r="P283" i="3"/>
  <c r="P52" i="3"/>
  <c r="P226" i="3"/>
  <c r="P242" i="3"/>
  <c r="P139" i="3"/>
  <c r="P187" i="3"/>
  <c r="P186" i="3"/>
  <c r="P158" i="3"/>
  <c r="P248" i="3"/>
  <c r="P56" i="3"/>
  <c r="P281" i="3"/>
  <c r="P251" i="3"/>
  <c r="P37" i="3"/>
  <c r="P105" i="3"/>
  <c r="P88" i="3"/>
  <c r="P278" i="3"/>
  <c r="P99" i="3"/>
  <c r="P91" i="3"/>
  <c r="P182" i="3"/>
  <c r="P131" i="3"/>
  <c r="P282" i="3"/>
  <c r="P54" i="3"/>
  <c r="P206" i="3"/>
  <c r="P140" i="3"/>
  <c r="P211" i="3"/>
  <c r="P268" i="3"/>
  <c r="P146" i="3"/>
  <c r="P227" i="3"/>
  <c r="P19" i="3"/>
  <c r="P262" i="3"/>
  <c r="P39" i="3"/>
  <c r="P21" i="3"/>
  <c r="P57" i="3"/>
  <c r="P180" i="3"/>
  <c r="P77" i="3"/>
  <c r="P154" i="3"/>
  <c r="P75" i="3"/>
  <c r="P79" i="3"/>
  <c r="P107" i="3"/>
  <c r="P250" i="3"/>
  <c r="P162" i="3"/>
  <c r="P225" i="3"/>
  <c r="P224" i="3"/>
  <c r="P28" i="3"/>
  <c r="P217" i="3"/>
  <c r="P36" i="3"/>
  <c r="P277" i="3"/>
  <c r="P252" i="3"/>
  <c r="P123" i="3"/>
  <c r="P103" i="3"/>
  <c r="P23" i="3"/>
  <c r="P27" i="3"/>
  <c r="P274" i="3"/>
  <c r="P59" i="3"/>
  <c r="P150" i="3"/>
  <c r="P108" i="3"/>
  <c r="P195" i="3"/>
  <c r="P235" i="3"/>
  <c r="P208" i="3"/>
  <c r="P109" i="3"/>
  <c r="P117" i="3"/>
  <c r="P89" i="3"/>
  <c r="P93" i="3"/>
  <c r="P147" i="3"/>
  <c r="P191" i="3"/>
  <c r="P213" i="3"/>
  <c r="P200" i="3"/>
  <c r="P285" i="3"/>
  <c r="P164" i="3"/>
  <c r="P50" i="3"/>
  <c r="P35" i="3"/>
  <c r="P26" i="3"/>
  <c r="P142" i="3"/>
  <c r="P210" i="3"/>
  <c r="P118" i="3"/>
  <c r="P190" i="3"/>
  <c r="P63" i="3"/>
  <c r="P267" i="3"/>
  <c r="P76" i="3"/>
  <c r="P275" i="3"/>
  <c r="P201" i="3"/>
  <c r="P100" i="3"/>
  <c r="P215" i="3"/>
  <c r="P85" i="3"/>
  <c r="P47" i="3"/>
  <c r="P32" i="3"/>
  <c r="P176" i="3"/>
  <c r="P84" i="3"/>
  <c r="P111" i="3"/>
  <c r="P258" i="3"/>
  <c r="P133" i="3"/>
  <c r="P239" i="3"/>
  <c r="P156" i="3"/>
  <c r="P159" i="3"/>
  <c r="P83" i="3"/>
  <c r="P106" i="3"/>
  <c r="P135" i="3"/>
  <c r="P256" i="3"/>
  <c r="P192" i="3"/>
  <c r="P80" i="3"/>
  <c r="P149" i="3"/>
  <c r="P230" i="3"/>
  <c r="P280" i="3"/>
  <c r="P231" i="3"/>
  <c r="P205" i="3"/>
  <c r="P25" i="3"/>
  <c r="P263" i="3"/>
  <c r="P219" i="3"/>
  <c r="P223" i="3"/>
  <c r="P90" i="3"/>
  <c r="P243" i="3"/>
  <c r="P67" i="3"/>
  <c r="P185" i="3"/>
  <c r="P119" i="3"/>
  <c r="P160" i="3"/>
  <c r="P87" i="3"/>
  <c r="P197" i="3"/>
  <c r="P69" i="3"/>
  <c r="P132" i="3"/>
  <c r="P199" i="3"/>
  <c r="P62" i="3"/>
  <c r="P49" i="3"/>
  <c r="P148" i="3"/>
  <c r="P73" i="3"/>
  <c r="P153" i="3"/>
  <c r="P178" i="3"/>
  <c r="P51" i="3"/>
  <c r="P55" i="3"/>
  <c r="P167" i="3"/>
  <c r="P163" i="3"/>
  <c r="P155" i="3"/>
  <c r="P170" i="3"/>
  <c r="P114" i="3"/>
  <c r="P165" i="3"/>
  <c r="P232" i="3"/>
  <c r="P48" i="3"/>
  <c r="P249" i="3"/>
  <c r="P127" i="3"/>
  <c r="P30" i="3"/>
  <c r="P82" i="3"/>
  <c r="P92" i="3"/>
  <c r="P125" i="3"/>
  <c r="P152" i="3"/>
  <c r="P184" i="3"/>
  <c r="P179" i="3"/>
  <c r="P247" i="3"/>
  <c r="P269" i="3"/>
  <c r="P68" i="3"/>
  <c r="P183" i="3"/>
  <c r="P234" i="3"/>
  <c r="P270" i="3"/>
  <c r="P38" i="3"/>
  <c r="P265" i="3"/>
  <c r="P189" i="3"/>
  <c r="P188" i="3"/>
  <c r="P137" i="3"/>
  <c r="P228" i="3"/>
  <c r="P233" i="3"/>
  <c r="P261" i="3"/>
  <c r="P177" i="3"/>
  <c r="P240" i="3"/>
  <c r="P144" i="3"/>
  <c r="P96" i="3"/>
  <c r="P157" i="3"/>
  <c r="P193" i="3"/>
  <c r="P113" i="3"/>
  <c r="P120" i="3"/>
  <c r="P241" i="3"/>
  <c r="P136" i="3"/>
  <c r="P121" i="3"/>
  <c r="P145" i="3"/>
  <c r="P237" i="3"/>
  <c r="P284" i="3"/>
  <c r="P229" i="3"/>
  <c r="P273" i="3"/>
  <c r="P220" i="3"/>
  <c r="P65" i="3"/>
  <c r="P16" i="3"/>
  <c r="P204" i="3"/>
  <c r="P33" i="3"/>
  <c r="P44" i="3"/>
  <c r="P97" i="3"/>
  <c r="P128" i="3"/>
  <c r="P60" i="3"/>
  <c r="P161" i="3"/>
  <c r="P141" i="3"/>
  <c r="P112" i="3"/>
  <c r="P45" i="3"/>
  <c r="P236" i="3"/>
  <c r="P40" i="3"/>
  <c r="P173" i="3"/>
  <c r="P24" i="3"/>
  <c r="P81" i="3"/>
  <c r="P61" i="3"/>
  <c r="P264" i="3"/>
  <c r="P17" i="3"/>
  <c r="P129" i="3"/>
  <c r="P221" i="3"/>
  <c r="P172" i="3"/>
  <c r="P209" i="3"/>
  <c r="P272" i="3"/>
  <c r="Q27" i="3"/>
  <c r="Q59" i="3"/>
  <c r="Q70" i="3"/>
  <c r="Q75" i="3"/>
  <c r="Q107" i="3"/>
  <c r="Q139" i="3"/>
  <c r="Q42" i="3"/>
  <c r="Q174" i="3"/>
  <c r="Q206" i="3"/>
  <c r="Q78" i="3"/>
  <c r="Q91" i="3"/>
  <c r="Q222" i="3"/>
  <c r="Q286" i="3"/>
  <c r="Q143" i="3"/>
  <c r="Q175" i="3"/>
  <c r="Q207" i="3"/>
  <c r="Q46" i="3"/>
  <c r="Q254" i="3"/>
  <c r="Q271" i="3"/>
  <c r="Q241" i="3"/>
  <c r="Q176" i="3"/>
  <c r="Q56" i="3"/>
  <c r="Q124" i="3"/>
  <c r="Q151" i="3"/>
  <c r="Q220" i="3"/>
  <c r="Q132" i="3"/>
  <c r="Q194" i="3"/>
  <c r="Q279" i="3"/>
  <c r="Q51" i="3"/>
  <c r="Q234" i="3"/>
  <c r="Q168" i="3"/>
  <c r="Q239" i="3"/>
  <c r="Q204" i="3"/>
  <c r="Q104" i="3"/>
  <c r="Q28" i="3"/>
  <c r="Q131" i="3"/>
  <c r="Q119" i="3"/>
  <c r="Q115" i="3"/>
  <c r="Q258" i="3"/>
  <c r="Q155" i="3"/>
  <c r="Q182" i="3"/>
  <c r="Q58" i="3"/>
  <c r="Q127" i="3"/>
  <c r="Q160" i="3"/>
  <c r="Q76" i="3"/>
  <c r="Q67" i="3"/>
  <c r="Q246" i="3"/>
  <c r="Q218" i="3"/>
  <c r="Q38" i="3"/>
  <c r="Q96" i="3"/>
  <c r="Q253" i="3"/>
  <c r="Q267" i="3"/>
  <c r="Q215" i="3"/>
  <c r="Q86" i="3"/>
  <c r="Q266" i="3"/>
  <c r="Q26" i="3"/>
  <c r="Q92" i="3"/>
  <c r="Q144" i="3"/>
  <c r="Q60" i="3"/>
  <c r="Q223" i="3"/>
  <c r="Q23" i="3"/>
  <c r="Q227" i="3"/>
  <c r="Q22" i="3"/>
  <c r="Q88" i="3"/>
  <c r="Q148" i="3"/>
  <c r="Q172" i="3"/>
  <c r="Q32" i="3"/>
  <c r="Q18" i="3"/>
  <c r="Q249" i="3"/>
  <c r="Q199" i="3"/>
  <c r="Q219" i="3"/>
  <c r="Q203" i="3"/>
  <c r="Q62" i="3"/>
  <c r="Q283" i="3"/>
  <c r="Q216" i="3"/>
  <c r="Q184" i="3"/>
  <c r="Q63" i="3"/>
  <c r="Q248" i="3"/>
  <c r="Q164" i="3"/>
  <c r="Q24" i="3"/>
  <c r="Q103" i="3"/>
  <c r="Q217" i="3"/>
  <c r="Q134" i="3"/>
  <c r="Q166" i="3"/>
  <c r="Q120" i="3"/>
  <c r="Q44" i="3"/>
  <c r="Q179" i="3"/>
  <c r="Q178" i="3"/>
  <c r="Q235" i="3"/>
  <c r="Q55" i="3"/>
  <c r="Q50" i="3"/>
  <c r="Q187" i="3"/>
  <c r="Q90" i="3"/>
  <c r="Q191" i="3"/>
  <c r="Q72" i="3"/>
  <c r="Q280" i="3"/>
  <c r="Q156" i="3"/>
  <c r="Q226" i="3"/>
  <c r="Q31" i="3"/>
  <c r="Q71" i="3"/>
  <c r="Q274" i="3"/>
  <c r="Q112" i="3"/>
  <c r="Q147" i="3"/>
  <c r="Q171" i="3"/>
  <c r="Q130" i="3"/>
  <c r="Q74" i="3"/>
  <c r="Q158" i="3"/>
  <c r="Q284" i="3"/>
  <c r="Q140" i="3"/>
  <c r="Q40" i="3"/>
  <c r="Q238" i="3"/>
  <c r="Q242" i="3"/>
  <c r="Q116" i="3"/>
  <c r="Q210" i="3"/>
  <c r="Q146" i="3"/>
  <c r="Q83" i="3"/>
  <c r="Q263" i="3"/>
  <c r="Q19" i="3"/>
  <c r="Q198" i="3"/>
  <c r="Q190" i="3"/>
  <c r="Q154" i="3"/>
  <c r="Q135" i="3"/>
  <c r="Q268" i="3"/>
  <c r="Q188" i="3"/>
  <c r="Q84" i="3"/>
  <c r="Q16" i="3"/>
  <c r="Q251" i="3"/>
  <c r="Q87" i="3"/>
  <c r="Q99" i="3"/>
  <c r="Q270" i="3"/>
  <c r="Q231" i="3"/>
  <c r="Q123" i="3"/>
  <c r="Q282" i="3"/>
  <c r="Q54" i="3"/>
  <c r="Q111" i="3"/>
  <c r="Q250" i="3"/>
  <c r="Q260" i="3"/>
  <c r="Q136" i="3"/>
  <c r="Q225" i="3"/>
  <c r="Q108" i="3"/>
  <c r="Q100" i="3"/>
  <c r="Q183" i="3"/>
  <c r="Q243" i="3"/>
  <c r="Q262" i="3"/>
  <c r="Q142" i="3"/>
  <c r="Q162" i="3"/>
  <c r="Q247" i="3"/>
  <c r="Q43" i="3"/>
  <c r="Q186" i="3"/>
  <c r="Q95" i="3"/>
  <c r="Q202" i="3"/>
  <c r="Q252" i="3"/>
  <c r="Q192" i="3"/>
  <c r="Q64" i="3"/>
  <c r="Q98" i="3"/>
  <c r="Q30" i="3"/>
  <c r="Q152" i="3"/>
  <c r="Q68" i="3"/>
  <c r="Q167" i="3"/>
  <c r="Q102" i="3"/>
  <c r="Q35" i="3"/>
  <c r="Q230" i="3"/>
  <c r="Q259" i="3"/>
  <c r="Q170" i="3"/>
  <c r="Q79" i="3"/>
  <c r="Q150" i="3"/>
  <c r="Q110" i="3"/>
  <c r="Q232" i="3"/>
  <c r="Q221" i="3"/>
  <c r="Q66" i="3"/>
  <c r="Q214" i="3"/>
  <c r="Q180" i="3"/>
  <c r="Q48" i="3"/>
  <c r="Q195" i="3"/>
  <c r="Q82" i="3"/>
  <c r="Q34" i="3"/>
  <c r="Q281" i="3"/>
  <c r="Q275" i="3"/>
  <c r="Q114" i="3"/>
  <c r="Q138" i="3"/>
  <c r="Q47" i="3"/>
  <c r="Q118" i="3"/>
  <c r="Q94" i="3"/>
  <c r="Q269" i="3"/>
  <c r="Q224" i="3"/>
  <c r="Q211" i="3"/>
  <c r="Q255" i="3"/>
  <c r="Q163" i="3"/>
  <c r="Q39" i="3"/>
  <c r="Q196" i="3"/>
  <c r="Q128" i="3"/>
  <c r="Q52" i="3"/>
  <c r="Q106" i="3"/>
  <c r="Q285" i="3"/>
  <c r="Q80" i="3"/>
  <c r="Q278" i="3"/>
  <c r="Q208" i="3"/>
  <c r="Q126" i="3"/>
  <c r="Q240" i="3"/>
  <c r="Q20" i="3"/>
  <c r="Q122" i="3"/>
  <c r="Q200" i="3"/>
  <c r="Q36" i="3"/>
  <c r="Q159" i="3"/>
  <c r="Q69" i="3"/>
  <c r="Q25" i="3"/>
  <c r="Q29" i="3"/>
  <c r="Q276" i="3"/>
  <c r="Q109" i="3"/>
  <c r="Q145" i="3"/>
  <c r="Q256" i="3"/>
  <c r="Q57" i="3"/>
  <c r="Q161" i="3"/>
  <c r="Q137" i="3"/>
  <c r="Q153" i="3"/>
  <c r="Q212" i="3"/>
  <c r="Q185" i="3"/>
  <c r="Q205" i="3"/>
  <c r="Q133" i="3"/>
  <c r="Q201" i="3"/>
  <c r="Q97" i="3"/>
  <c r="Q81" i="3"/>
  <c r="Q129" i="3"/>
  <c r="Q101" i="3"/>
  <c r="Q73" i="3"/>
  <c r="Q236" i="3"/>
  <c r="Q89" i="3"/>
  <c r="Q61" i="3"/>
  <c r="Q261" i="3"/>
  <c r="Q229" i="3"/>
  <c r="Q173" i="3"/>
  <c r="Q209" i="3"/>
  <c r="Q21" i="3"/>
  <c r="Q121" i="3"/>
  <c r="Q193" i="3"/>
  <c r="Q165" i="3"/>
  <c r="Q257" i="3"/>
  <c r="Q93" i="3"/>
  <c r="Q85" i="3"/>
  <c r="Q17" i="3"/>
  <c r="Q277" i="3"/>
  <c r="Q45" i="3"/>
  <c r="Q77" i="3"/>
  <c r="Q49" i="3"/>
  <c r="Q53" i="3"/>
  <c r="Q244" i="3"/>
  <c r="Q125" i="3"/>
  <c r="Q273" i="3"/>
  <c r="Q41" i="3"/>
  <c r="Q237" i="3"/>
  <c r="Q149" i="3"/>
  <c r="Q272" i="3"/>
  <c r="Q141" i="3"/>
  <c r="Q113" i="3"/>
  <c r="Q117" i="3"/>
  <c r="Q157" i="3"/>
  <c r="Q37" i="3"/>
  <c r="Q105" i="3"/>
  <c r="Q33" i="3"/>
  <c r="Q177" i="3"/>
  <c r="Q181" i="3"/>
  <c r="Q189" i="3"/>
  <c r="Q169" i="3"/>
  <c r="Q65" i="3"/>
  <c r="Q228" i="3"/>
  <c r="Q233" i="3"/>
  <c r="Q213" i="3"/>
  <c r="Q197" i="3"/>
  <c r="Q245" i="3"/>
  <c r="Q264" i="3"/>
  <c r="Q265" i="3"/>
  <c r="F5746" i="19"/>
  <c r="E5748" i="19"/>
  <c r="B5749" i="19"/>
  <c r="D5748" i="19"/>
  <c r="G5747" i="19" s="1"/>
  <c r="H5747" i="19" s="1"/>
  <c r="M24" i="3" l="1"/>
  <c r="N24" i="3"/>
  <c r="F5747" i="19"/>
  <c r="E5749" i="19"/>
  <c r="D5749" i="19"/>
  <c r="F5748" i="19" s="1"/>
  <c r="B5750" i="19"/>
  <c r="G5748" i="19" l="1"/>
  <c r="H5748" i="19" s="1"/>
  <c r="D5750" i="19"/>
  <c r="G5749" i="19" s="1"/>
  <c r="H5749" i="19" s="1"/>
  <c r="B5751" i="19"/>
  <c r="E5750" i="19"/>
  <c r="E25" i="5"/>
  <c r="E26" i="5"/>
  <c r="E5751" i="19" l="1"/>
  <c r="B5752" i="19"/>
  <c r="D5751" i="19"/>
  <c r="F5750" i="19" s="1"/>
  <c r="F5749" i="19"/>
  <c r="E28" i="5"/>
  <c r="E27" i="5"/>
  <c r="E34" i="5"/>
  <c r="E35" i="5" s="1"/>
  <c r="F35" i="5" l="1"/>
  <c r="C10" i="4"/>
  <c r="F38" i="5"/>
  <c r="P16" i="5"/>
  <c r="P17" i="5"/>
  <c r="E29" i="5"/>
  <c r="F39" i="5" s="1"/>
  <c r="E5752" i="19"/>
  <c r="D5752" i="19"/>
  <c r="B5753" i="19"/>
  <c r="G5750" i="19"/>
  <c r="H5750" i="19" s="1"/>
  <c r="F34" i="5"/>
  <c r="P18" i="5" l="1"/>
  <c r="G5751" i="19"/>
  <c r="H5751" i="19" s="1"/>
  <c r="F5751" i="19"/>
  <c r="E5753" i="19"/>
  <c r="D5753" i="19"/>
  <c r="F5752" i="19" s="1"/>
  <c r="B5754" i="19"/>
  <c r="G5752" i="19" l="1"/>
  <c r="H5752" i="19" s="1"/>
  <c r="D5754" i="19"/>
  <c r="G5753" i="19" s="1"/>
  <c r="H5753" i="19" s="1"/>
  <c r="B5755" i="19"/>
  <c r="E5754" i="19"/>
  <c r="F5753" i="19" l="1"/>
  <c r="D5755" i="19"/>
  <c r="G5754" i="19" s="1"/>
  <c r="H5754" i="19" s="1"/>
  <c r="B5756" i="19"/>
  <c r="E5755" i="19"/>
  <c r="F5754" i="19" l="1"/>
  <c r="E5756" i="19"/>
  <c r="B5757" i="19"/>
  <c r="D5756" i="19"/>
  <c r="F5755" i="19" s="1"/>
  <c r="G5755" i="19" l="1"/>
  <c r="H5755" i="19" s="1"/>
  <c r="D5757" i="19"/>
  <c r="B5758" i="19"/>
  <c r="E5757" i="19"/>
  <c r="F15" i="1"/>
  <c r="D9" i="3" l="1"/>
  <c r="E11" i="5" s="1"/>
  <c r="F9" i="3"/>
  <c r="D5758" i="19"/>
  <c r="G5757" i="19" s="1"/>
  <c r="H5757" i="19" s="1"/>
  <c r="B5759" i="19"/>
  <c r="E5758" i="19"/>
  <c r="F5756" i="19"/>
  <c r="G5756" i="19"/>
  <c r="H5756" i="19" s="1"/>
  <c r="G9" i="3" l="1"/>
  <c r="E12" i="5" s="1"/>
  <c r="E19" i="5" s="1"/>
  <c r="D10" i="3"/>
  <c r="F5757" i="19"/>
  <c r="D5759" i="19"/>
  <c r="G5758" i="19" s="1"/>
  <c r="H5758" i="19" s="1"/>
  <c r="B5760" i="19"/>
  <c r="E5759" i="19"/>
  <c r="E20" i="5" l="1"/>
  <c r="J30" i="6" s="1"/>
  <c r="F5758" i="19"/>
  <c r="E5760" i="19"/>
  <c r="D5760" i="19"/>
  <c r="G5759" i="19" s="1"/>
  <c r="H5759" i="19" s="1"/>
  <c r="B5761" i="19"/>
  <c r="C9" i="4" l="1"/>
  <c r="C14" i="4" s="1"/>
  <c r="C16" i="4" s="1"/>
  <c r="K37" i="6"/>
  <c r="K33" i="6"/>
  <c r="F5759" i="19"/>
  <c r="B5762" i="19"/>
  <c r="E5761" i="19"/>
  <c r="D5761" i="19"/>
  <c r="F5760" i="19" s="1"/>
  <c r="G5760" i="19" l="1"/>
  <c r="H5760" i="19" s="1"/>
  <c r="D5762" i="19"/>
  <c r="F5761" i="19" s="1"/>
  <c r="B5763" i="19"/>
  <c r="E5762" i="19"/>
  <c r="K31" i="6"/>
  <c r="K32" i="6"/>
  <c r="K34" i="6"/>
  <c r="G5761" i="19" l="1"/>
  <c r="H5761" i="19" s="1"/>
  <c r="B5764" i="19"/>
  <c r="E5763" i="19"/>
  <c r="D5763" i="19"/>
  <c r="G5762" i="19" s="1"/>
  <c r="H5762" i="19" s="1"/>
  <c r="F5762" i="19" l="1"/>
  <c r="E5764" i="19"/>
  <c r="B5765" i="19"/>
  <c r="D5764" i="19"/>
  <c r="F5763" i="19" s="1"/>
  <c r="G5763" i="19" l="1"/>
  <c r="H5763" i="19" s="1"/>
  <c r="B5766" i="19"/>
  <c r="E5765" i="19"/>
  <c r="D5765" i="19"/>
  <c r="F5764" i="19" s="1"/>
  <c r="G5764" i="19" l="1"/>
  <c r="H5764" i="19" s="1"/>
  <c r="D5766" i="19"/>
  <c r="G5765" i="19" s="1"/>
  <c r="H5765" i="19" s="1"/>
  <c r="B5767" i="19"/>
  <c r="E5766" i="19"/>
  <c r="E5767" i="19" l="1"/>
  <c r="D5767" i="19"/>
  <c r="F5766" i="19" s="1"/>
  <c r="F5765" i="19"/>
  <c r="G5766" i="19" l="1"/>
  <c r="H5766" i="19" s="1"/>
  <c r="F5767" i="19"/>
  <c r="G5767" i="19"/>
  <c r="H5767" i="19" s="1"/>
</calcChain>
</file>

<file path=xl/comments1.xml><?xml version="1.0" encoding="utf-8"?>
<comments xmlns="http://schemas.openxmlformats.org/spreadsheetml/2006/main">
  <authors>
    <author>Vanessa Miranda Barbosa (ARSAEMG)</author>
  </authors>
  <commentList>
    <comment ref="C12" authorId="0" shapeId="0">
      <text>
        <r>
          <rPr>
            <sz val="9"/>
            <color indexed="81"/>
            <rFont val="Segoe UI"/>
            <family val="2"/>
          </rPr>
          <t xml:space="preserve">
Média semanal das cotações diárias de fechamento, ajustadas para dividendos e splits, considerando a semana de terça a segunda.</t>
        </r>
      </text>
    </comment>
  </commentList>
</comments>
</file>

<file path=xl/comments2.xml><?xml version="1.0" encoding="utf-8"?>
<comments xmlns="http://schemas.openxmlformats.org/spreadsheetml/2006/main">
  <authors>
    <author>Vanessa Miranda Barbosa (ARSAEMG)</author>
  </authors>
  <commentList>
    <comment ref="M8" authorId="0" shapeId="0">
      <text>
        <r>
          <rPr>
            <sz val="9"/>
            <color indexed="81"/>
            <rFont val="Segoe UI"/>
            <family val="2"/>
          </rPr>
          <t>Retornos "ativo livre de risco". Título de longo prazo (20 anos) do tesouro americano, maturidade constante, sem bônus (20-Year Treasury Constant Maturity Rate). Extraída a série GS20 média mensal em %, sem ajuste sazonal.</t>
        </r>
      </text>
    </comment>
    <comment ref="N8" authorId="0" shapeId="0">
      <text>
        <r>
          <rPr>
            <sz val="9"/>
            <color indexed="81"/>
            <rFont val="Segoe UI"/>
            <family val="2"/>
          </rPr>
          <t>Média mensal dos spreads diários.</t>
        </r>
      </text>
    </comment>
    <comment ref="O8" authorId="0" shapeId="0">
      <text>
        <r>
          <rPr>
            <sz val="9"/>
            <color indexed="81"/>
            <rFont val="Segoe UI"/>
            <family val="2"/>
          </rPr>
          <t>Consumer Price Index - Inflação geral dos EUA. Variação % mensal (all consumers, sem ajuste sazonal).</t>
        </r>
      </text>
    </comment>
    <comment ref="S8" authorId="0" shapeId="0">
      <text>
        <r>
          <rPr>
            <b/>
            <sz val="9"/>
            <color indexed="81"/>
            <rFont val="Segoe UI"/>
            <family val="2"/>
          </rPr>
          <t>Vanessa Miranda Barbosa (ARSAEMG):</t>
        </r>
        <r>
          <rPr>
            <sz val="9"/>
            <color indexed="81"/>
            <rFont val="Segoe UI"/>
            <family val="2"/>
          </rPr>
          <t xml:space="preserve">
Série revisada integralmente em fevereiro de 2017 pelo Bacen</t>
        </r>
      </text>
    </comment>
    <comment ref="D9" authorId="0" shapeId="0">
      <text>
        <r>
          <rPr>
            <sz val="9"/>
            <color indexed="81"/>
            <rFont val="Segoe UI"/>
            <family val="2"/>
          </rPr>
          <t>New York Stock Exchange - Cotações semanais de fechamento (segunda).
http://finance.yahoo.com/quote/%5ENYA/history?period1=1167616800&amp;period2=1489028400&amp;interval=1d&amp;filter=history&amp;frequency=1d
Para expurgar os efeitos da crise financeira de 2008, foram desconsiderados os dados do período de 15/09/2008 a mar/2009</t>
        </r>
      </text>
    </comment>
    <comment ref="F10" authorId="0" shapeId="0">
      <text>
        <r>
          <rPr>
            <sz val="9"/>
            <color indexed="81"/>
            <rFont val="Segoe UI"/>
            <family val="2"/>
          </rPr>
          <t>série inteira</t>
        </r>
      </text>
    </comment>
    <comment ref="G11" authorId="0" shapeId="0">
      <text>
        <r>
          <rPr>
            <b/>
            <sz val="9"/>
            <color indexed="81"/>
            <rFont val="Segoe UI"/>
            <family val="2"/>
          </rPr>
          <t>Últimos 10 anos</t>
        </r>
      </text>
    </comment>
  </commentList>
</comments>
</file>

<file path=xl/comments3.xml><?xml version="1.0" encoding="utf-8"?>
<comments xmlns="http://schemas.openxmlformats.org/spreadsheetml/2006/main">
  <authors>
    <author>Vanessa Miranda Barbosa (ARSAEMG)</author>
  </authors>
  <commentList>
    <comment ref="B2" authorId="0" shapeId="0">
      <text>
        <r>
          <rPr>
            <sz val="9"/>
            <color indexed="81"/>
            <rFont val="Segoe UI"/>
            <family val="2"/>
          </rPr>
          <t xml:space="preserve">
</t>
        </r>
        <r>
          <rPr>
            <u/>
            <sz val="9"/>
            <color indexed="81"/>
            <rFont val="Segoe UI"/>
            <family val="2"/>
          </rPr>
          <t>Coluna B:</t>
        </r>
        <r>
          <rPr>
            <sz val="9"/>
            <color indexed="81"/>
            <rFont val="Segoe UI"/>
            <family val="2"/>
          </rPr>
          <t xml:space="preserve"> Datas dias corridos.
</t>
        </r>
        <r>
          <rPr>
            <u/>
            <sz val="9"/>
            <color indexed="81"/>
            <rFont val="Segoe UI"/>
            <family val="2"/>
          </rPr>
          <t>Coluna C:</t>
        </r>
        <r>
          <rPr>
            <sz val="9"/>
            <color indexed="81"/>
            <rFont val="Segoe UI"/>
            <family val="2"/>
          </rPr>
          <t xml:space="preserve"> Os dados são duvilgados em dias úteis da bolsa. Buscar para as datas corridas com procv deixando vazias as células correspondentes às datas que não tem dados. Colar como valor depois.
</t>
        </r>
        <r>
          <rPr>
            <u/>
            <sz val="9"/>
            <color indexed="81"/>
            <rFont val="Segoe UI"/>
            <family val="2"/>
          </rPr>
          <t>Colunas restantes:</t>
        </r>
        <r>
          <rPr>
            <sz val="9"/>
            <color indexed="81"/>
            <rFont val="Segoe UI"/>
            <family val="2"/>
          </rPr>
          <t xml:space="preserve"> apenas arrastar a fórmula.
Depois filtrar excluindo as células vazias da coluna H pra copiar a série.</t>
        </r>
      </text>
    </comment>
  </commentList>
</comments>
</file>

<file path=xl/sharedStrings.xml><?xml version="1.0" encoding="utf-8"?>
<sst xmlns="http://schemas.openxmlformats.org/spreadsheetml/2006/main" count="6241" uniqueCount="5895">
  <si>
    <t>Cálculo da Estrutura de Capital</t>
  </si>
  <si>
    <t>ARSAE-MG</t>
  </si>
  <si>
    <t>Parâmetro</t>
  </si>
  <si>
    <t>Valor</t>
  </si>
  <si>
    <r>
      <t>Rentabilidade do ativo livre de risco (R</t>
    </r>
    <r>
      <rPr>
        <vertAlign val="subscript"/>
        <sz val="11"/>
        <color theme="1"/>
        <rFont val="Calibri"/>
        <family val="2"/>
        <scheme val="minor"/>
      </rPr>
      <t>f</t>
    </r>
    <r>
      <rPr>
        <sz val="11"/>
        <color theme="1"/>
        <rFont val="Calibri"/>
        <family val="2"/>
        <scheme val="minor"/>
      </rPr>
      <t>)</t>
    </r>
  </si>
  <si>
    <r>
      <t>Prêmio de risco de mercado (R</t>
    </r>
    <r>
      <rPr>
        <vertAlign val="subscript"/>
        <sz val="11"/>
        <color theme="1"/>
        <rFont val="Calibri"/>
        <family val="2"/>
        <scheme val="minor"/>
      </rPr>
      <t>m</t>
    </r>
    <r>
      <rPr>
        <sz val="11"/>
        <color theme="1"/>
        <rFont val="Calibri"/>
        <family val="2"/>
        <scheme val="minor"/>
      </rPr>
      <t xml:space="preserve"> - R</t>
    </r>
    <r>
      <rPr>
        <vertAlign val="subscript"/>
        <sz val="11"/>
        <color theme="1"/>
        <rFont val="Calibri"/>
        <family val="2"/>
        <scheme val="minor"/>
      </rPr>
      <t>f</t>
    </r>
    <r>
      <rPr>
        <sz val="11"/>
        <color theme="1"/>
        <rFont val="Calibri"/>
        <family val="2"/>
        <scheme val="minor"/>
      </rPr>
      <t>)</t>
    </r>
  </si>
  <si>
    <r>
      <t>Prêmio de risco país (r</t>
    </r>
    <r>
      <rPr>
        <vertAlign val="subscript"/>
        <sz val="11"/>
        <color theme="1"/>
        <rFont val="Calibri"/>
        <family val="2"/>
        <scheme val="minor"/>
      </rPr>
      <t>br</t>
    </r>
    <r>
      <rPr>
        <sz val="11"/>
        <color theme="1"/>
        <rFont val="Calibri"/>
        <family val="2"/>
        <scheme val="minor"/>
      </rPr>
      <t>)</t>
    </r>
  </si>
  <si>
    <r>
      <t>Parcela de capital de terceiros (W</t>
    </r>
    <r>
      <rPr>
        <vertAlign val="subscript"/>
        <sz val="11"/>
        <color theme="1"/>
        <rFont val="Calibri"/>
        <family val="2"/>
        <scheme val="minor"/>
      </rPr>
      <t>d</t>
    </r>
    <r>
      <rPr>
        <sz val="11"/>
        <color theme="1"/>
        <rFont val="Calibri"/>
        <family val="2"/>
        <scheme val="minor"/>
      </rPr>
      <t>)</t>
    </r>
  </si>
  <si>
    <r>
      <t>Parcela de capital próprio (W</t>
    </r>
    <r>
      <rPr>
        <vertAlign val="subscript"/>
        <sz val="11"/>
        <color theme="1"/>
        <rFont val="Calibri"/>
        <family val="2"/>
        <scheme val="minor"/>
      </rPr>
      <t>e</t>
    </r>
    <r>
      <rPr>
        <sz val="11"/>
        <color theme="1"/>
        <rFont val="Calibri"/>
        <family val="2"/>
        <scheme val="minor"/>
      </rPr>
      <t>)</t>
    </r>
  </si>
  <si>
    <t>Valor (% a.a.)</t>
  </si>
  <si>
    <r>
      <t>Inflação brasileira (π</t>
    </r>
    <r>
      <rPr>
        <vertAlign val="subscript"/>
        <sz val="11"/>
        <color theme="1"/>
        <rFont val="Calibri"/>
        <family val="2"/>
        <scheme val="minor"/>
      </rPr>
      <t>Brasil</t>
    </r>
    <r>
      <rPr>
        <sz val="11"/>
        <color theme="1"/>
        <rFont val="Calibri"/>
        <family val="2"/>
        <scheme val="minor"/>
      </rPr>
      <t>) - IPCA</t>
    </r>
  </si>
  <si>
    <t>Resultado</t>
  </si>
  <si>
    <t>Cálculo dos custos regulatórios de Capital Próprio e Capital de Terceiros</t>
  </si>
  <si>
    <r>
      <t>Beta (</t>
    </r>
    <r>
      <rPr>
        <b/>
        <sz val="12"/>
        <color theme="1"/>
        <rFont val="Calibri"/>
        <family val="2"/>
      </rPr>
      <t>β)</t>
    </r>
  </si>
  <si>
    <r>
      <t>Rentabilidade da carteira de mercado (R</t>
    </r>
    <r>
      <rPr>
        <b/>
        <vertAlign val="subscript"/>
        <sz val="10"/>
        <color theme="1"/>
        <rFont val="Calibri"/>
        <family val="2"/>
        <scheme val="minor"/>
      </rPr>
      <t>m</t>
    </r>
    <r>
      <rPr>
        <b/>
        <sz val="10"/>
        <color theme="1"/>
        <rFont val="Calibri"/>
        <family val="2"/>
        <scheme val="minor"/>
      </rPr>
      <t>)</t>
    </r>
  </si>
  <si>
    <t>Semana</t>
  </si>
  <si>
    <t>Mês</t>
  </si>
  <si>
    <t>Retornos semanais</t>
  </si>
  <si>
    <t>Risco país - Embi+Br (%aa)</t>
  </si>
  <si>
    <r>
      <t>Ativo livre de risco (R</t>
    </r>
    <r>
      <rPr>
        <b/>
        <vertAlign val="subscript"/>
        <sz val="11"/>
        <color theme="1"/>
        <rFont val="Calibri"/>
        <family val="2"/>
        <scheme val="minor"/>
      </rPr>
      <t>f</t>
    </r>
    <r>
      <rPr>
        <b/>
        <sz val="10"/>
        <color theme="1"/>
        <rFont val="Calibri"/>
        <family val="2"/>
        <scheme val="minor"/>
      </rPr>
      <t>) (%aa)</t>
    </r>
  </si>
  <si>
    <t>Inflação estadunidense - CPI (%am)</t>
  </si>
  <si>
    <t>Inflação brasileira - IPCA (%am)</t>
  </si>
  <si>
    <r>
      <rPr>
        <b/>
        <i/>
        <sz val="10"/>
        <color theme="1"/>
        <rFont val="Calibri"/>
        <family val="2"/>
        <scheme val="minor"/>
      </rPr>
      <t xml:space="preserve">Prime Rate </t>
    </r>
    <r>
      <rPr>
        <b/>
        <sz val="10"/>
        <color theme="1"/>
        <rFont val="Calibri"/>
        <family val="2"/>
        <scheme val="minor"/>
      </rPr>
      <t>americana (%aa)</t>
    </r>
  </si>
  <si>
    <t>Rentabilidade do CDI (%aa)</t>
  </si>
  <si>
    <t>Selic (%aa)</t>
  </si>
  <si>
    <t>Índice NYSE</t>
  </si>
  <si>
    <t>Taxa Preferencial Brasileira (TPB) %aa</t>
  </si>
  <si>
    <t>Série 20765 BC - BNDES PJ (%aa)</t>
  </si>
  <si>
    <t>Dados dos modelos</t>
  </si>
  <si>
    <t>Desv. P</t>
  </si>
  <si>
    <t>Média</t>
  </si>
  <si>
    <t>n° de desvios</t>
  </si>
  <si>
    <t>Excluídos</t>
  </si>
  <si>
    <t>Média anualizada</t>
  </si>
  <si>
    <r>
      <t>Rentabilidade da carteira de mercado (R</t>
    </r>
    <r>
      <rPr>
        <vertAlign val="subscript"/>
        <sz val="11"/>
        <color theme="1"/>
        <rFont val="Calibri"/>
        <family val="2"/>
        <scheme val="minor"/>
      </rPr>
      <t>m</t>
    </r>
    <r>
      <rPr>
        <sz val="11"/>
        <color theme="1"/>
        <rFont val="Calibri"/>
        <family val="2"/>
        <scheme val="minor"/>
      </rPr>
      <t>)</t>
    </r>
  </si>
  <si>
    <t>Inflação estadunidense (CPI)</t>
  </si>
  <si>
    <t>Inflação brasileira (IPCA)</t>
  </si>
  <si>
    <r>
      <t>Custo do Capital Próprio (R</t>
    </r>
    <r>
      <rPr>
        <b/>
        <vertAlign val="subscript"/>
        <sz val="11"/>
        <color theme="1"/>
        <rFont val="Calibri"/>
        <family val="2"/>
        <scheme val="minor"/>
      </rPr>
      <t>e</t>
    </r>
    <r>
      <rPr>
        <b/>
        <sz val="11"/>
        <color theme="1"/>
        <rFont val="Calibri"/>
        <family val="2"/>
        <scheme val="minor"/>
      </rPr>
      <t>) nominal</t>
    </r>
  </si>
  <si>
    <r>
      <t>Custo do Capital Próprio (R</t>
    </r>
    <r>
      <rPr>
        <b/>
        <vertAlign val="subscript"/>
        <sz val="11"/>
        <color theme="1"/>
        <rFont val="Calibri"/>
        <family val="2"/>
        <scheme val="minor"/>
      </rPr>
      <t>e</t>
    </r>
    <r>
      <rPr>
        <b/>
        <sz val="11"/>
        <color theme="1"/>
        <rFont val="Calibri"/>
        <family val="2"/>
        <scheme val="minor"/>
      </rPr>
      <t>) real</t>
    </r>
  </si>
  <si>
    <t>Parâmetros - Custo do Capital Próprio</t>
  </si>
  <si>
    <t>Parâmetros - Custo do Capital de Terceiros</t>
  </si>
  <si>
    <r>
      <t>Custo do Capital de Terceiros (R</t>
    </r>
    <r>
      <rPr>
        <b/>
        <vertAlign val="subscript"/>
        <sz val="11"/>
        <color theme="1"/>
        <rFont val="Calibri"/>
        <family val="2"/>
        <scheme val="minor"/>
      </rPr>
      <t>d</t>
    </r>
    <r>
      <rPr>
        <b/>
        <sz val="11"/>
        <color theme="1"/>
        <rFont val="Calibri"/>
        <family val="2"/>
        <scheme val="minor"/>
      </rPr>
      <t>) nominal</t>
    </r>
  </si>
  <si>
    <r>
      <t>Custo do Capital de Terceiros (R</t>
    </r>
    <r>
      <rPr>
        <b/>
        <vertAlign val="subscript"/>
        <sz val="11"/>
        <color theme="1"/>
        <rFont val="Calibri"/>
        <family val="2"/>
        <scheme val="minor"/>
      </rPr>
      <t>d</t>
    </r>
    <r>
      <rPr>
        <b/>
        <sz val="11"/>
        <color theme="1"/>
        <rFont val="Calibri"/>
        <family val="2"/>
        <scheme val="minor"/>
      </rPr>
      <t>) real</t>
    </r>
  </si>
  <si>
    <t>Série inicia em mar/11</t>
  </si>
  <si>
    <t>TJLP (%aa)</t>
  </si>
  <si>
    <r>
      <t xml:space="preserve">Retornos com exclusão de </t>
    </r>
    <r>
      <rPr>
        <b/>
        <i/>
        <sz val="9"/>
        <color theme="1"/>
        <rFont val="Calibri"/>
        <family val="2"/>
        <scheme val="minor"/>
      </rPr>
      <t>outliers</t>
    </r>
  </si>
  <si>
    <t>Ibov</t>
  </si>
  <si>
    <t>Outras variáveis de mercado</t>
  </si>
  <si>
    <r>
      <t>Custo do Capital Próprio (R</t>
    </r>
    <r>
      <rPr>
        <vertAlign val="subscript"/>
        <sz val="11"/>
        <color theme="1"/>
        <rFont val="Calibri"/>
        <family val="2"/>
        <scheme val="minor"/>
      </rPr>
      <t>e</t>
    </r>
    <r>
      <rPr>
        <sz val="11"/>
        <color theme="1"/>
        <rFont val="Calibri"/>
        <family val="2"/>
        <scheme val="minor"/>
      </rPr>
      <t xml:space="preserve">) </t>
    </r>
    <r>
      <rPr>
        <sz val="9"/>
        <color theme="1"/>
        <rFont val="Calibri"/>
        <family val="2"/>
        <scheme val="minor"/>
      </rPr>
      <t>nominal</t>
    </r>
  </si>
  <si>
    <r>
      <t>Custo do Capital de Terceiros (R</t>
    </r>
    <r>
      <rPr>
        <vertAlign val="subscript"/>
        <sz val="11"/>
        <color theme="1"/>
        <rFont val="Calibri"/>
        <family val="2"/>
        <scheme val="minor"/>
      </rPr>
      <t>d</t>
    </r>
    <r>
      <rPr>
        <sz val="11"/>
        <color theme="1"/>
        <rFont val="Calibri"/>
        <family val="2"/>
        <scheme val="minor"/>
      </rPr>
      <t>)</t>
    </r>
    <r>
      <rPr>
        <sz val="9"/>
        <color theme="1"/>
        <rFont val="Calibri"/>
        <family val="2"/>
        <scheme val="minor"/>
      </rPr>
      <t xml:space="preserve"> nominal</t>
    </r>
  </si>
  <si>
    <t>Estatística de regressão</t>
  </si>
  <si>
    <t>R múltiplo</t>
  </si>
  <si>
    <t>R-Quadrado</t>
  </si>
  <si>
    <t>R-quadrado ajustado</t>
  </si>
  <si>
    <t>Erro padrão</t>
  </si>
  <si>
    <t>Observações</t>
  </si>
  <si>
    <t>ANOVA</t>
  </si>
  <si>
    <t>Regressão</t>
  </si>
  <si>
    <t>Resíduo</t>
  </si>
  <si>
    <t>Total</t>
  </si>
  <si>
    <t>Interseção</t>
  </si>
  <si>
    <t>gl</t>
  </si>
  <si>
    <t>SQ</t>
  </si>
  <si>
    <t>MQ</t>
  </si>
  <si>
    <t>F</t>
  </si>
  <si>
    <t>F de significação</t>
  </si>
  <si>
    <t>Coeficientes</t>
  </si>
  <si>
    <t>Stat t</t>
  </si>
  <si>
    <t>valor-P</t>
  </si>
  <si>
    <t>95% inferiores</t>
  </si>
  <si>
    <t>95% superiores</t>
  </si>
  <si>
    <t>Variável X 1</t>
  </si>
  <si>
    <t>Periodicidade</t>
  </si>
  <si>
    <t>Janela Temporal</t>
  </si>
  <si>
    <t>Fonte</t>
  </si>
  <si>
    <t>semanal</t>
  </si>
  <si>
    <t>10 anos - 520 semanas</t>
  </si>
  <si>
    <t>Calculado a partir do Índice NYSE</t>
  </si>
  <si>
    <t>www.finance.yahoo.com</t>
  </si>
  <si>
    <t>10 anos - 521 semanas</t>
  </si>
  <si>
    <t>Cálculo da média</t>
  </si>
  <si>
    <t>Risco país</t>
  </si>
  <si>
    <t>10 anos - 120 meses</t>
  </si>
  <si>
    <t>Média das taxas mensais (já anualizadas)</t>
  </si>
  <si>
    <t>mensal (%aa)</t>
  </si>
  <si>
    <t>Médias das taxas já anualizadas (taxas mensais obtidas pela média dos spreads diários, que já são anualizados)</t>
  </si>
  <si>
    <t>IPEA DATA</t>
  </si>
  <si>
    <t>Inflação EUA</t>
  </si>
  <si>
    <t>IPCA</t>
  </si>
  <si>
    <t>Prime Rate EUA</t>
  </si>
  <si>
    <t>mensal (%am)</t>
  </si>
  <si>
    <t>semanal (%as)</t>
  </si>
  <si>
    <t xml:space="preserve">Série 20765 BC </t>
  </si>
  <si>
    <t>TPB</t>
  </si>
  <si>
    <t>Anualiza-se a média das taxas mensais</t>
  </si>
  <si>
    <t>Variável</t>
  </si>
  <si>
    <t>Federal Reserve Economic Data (FRED Saint Louis)</t>
  </si>
  <si>
    <t>Banco Central do Brasil</t>
  </si>
  <si>
    <r>
      <t>R</t>
    </r>
    <r>
      <rPr>
        <b/>
        <vertAlign val="subscript"/>
        <sz val="10"/>
        <color theme="1"/>
        <rFont val="Calibri"/>
        <family val="2"/>
        <scheme val="minor"/>
      </rPr>
      <t>m</t>
    </r>
  </si>
  <si>
    <r>
      <t>R</t>
    </r>
    <r>
      <rPr>
        <b/>
        <vertAlign val="subscript"/>
        <sz val="10"/>
        <color theme="1"/>
        <rFont val="Calibri"/>
        <family val="2"/>
        <scheme val="minor"/>
      </rPr>
      <t>f</t>
    </r>
  </si>
  <si>
    <r>
      <t>As variáveis utilizadas, sejam elas taxas de juros, prêmios de risco ou variações de preços (inflação), têm caráter cumulativo no tempo, de forma que a anualização é sempre calculada com a equação exponencial (1+i)^</t>
    </r>
    <r>
      <rPr>
        <vertAlign val="superscript"/>
        <sz val="11"/>
        <color theme="1"/>
        <rFont val="Calibri"/>
        <family val="2"/>
        <scheme val="minor"/>
      </rPr>
      <t xml:space="preserve">t </t>
    </r>
    <r>
      <rPr>
        <sz val="11"/>
        <color theme="1"/>
        <rFont val="Calibri"/>
        <family val="2"/>
        <scheme val="minor"/>
      </rPr>
      <t>-1, onde i é a taxa mensal ou semanal, e t é o número de vezes que o período de 1 ano contém a periodicidade de i.</t>
    </r>
  </si>
  <si>
    <t>Copasa</t>
  </si>
  <si>
    <t>Beta desalavancado</t>
  </si>
  <si>
    <t>Ibovespa</t>
  </si>
  <si>
    <t>Data</t>
  </si>
  <si>
    <t>1) É necessária uma observação a mais do Índice NYSE para o cálculo da primeira variação percentual; 2) quando não há cotação para o dia da semana escolhido (segunda-feira), é utilizada a próxima cotação disponível (terça-feira, por exemplo).</t>
  </si>
  <si>
    <t>Média semanal das cotações</t>
  </si>
  <si>
    <t>Retornos semanais
(variação percentual)</t>
  </si>
  <si>
    <t>Log-retornos</t>
  </si>
  <si>
    <t>Desv. Padrão</t>
  </si>
  <si>
    <t>n° desvios p/ remoção de outliers</t>
  </si>
  <si>
    <t>Correlação</t>
  </si>
  <si>
    <r>
      <t>Remoção de</t>
    </r>
    <r>
      <rPr>
        <b/>
        <i/>
        <sz val="10"/>
        <color theme="1"/>
        <rFont val="Calibri"/>
        <family val="2"/>
        <scheme val="minor"/>
      </rPr>
      <t xml:space="preserve"> outliers</t>
    </r>
  </si>
  <si>
    <t>Observações mantidas após remoção</t>
  </si>
  <si>
    <r>
      <t xml:space="preserve">Log-retornos, removidos os </t>
    </r>
    <r>
      <rPr>
        <b/>
        <i/>
        <sz val="10"/>
        <color theme="1"/>
        <rFont val="Calibri"/>
        <family val="2"/>
        <scheme val="minor"/>
      </rPr>
      <t>outliers</t>
    </r>
  </si>
  <si>
    <r>
      <t xml:space="preserve">Remoção de </t>
    </r>
    <r>
      <rPr>
        <b/>
        <i/>
        <sz val="10.5"/>
        <color theme="1"/>
        <rFont val="Calibri"/>
        <family val="2"/>
        <scheme val="minor"/>
      </rPr>
      <t>outliers</t>
    </r>
    <r>
      <rPr>
        <b/>
        <sz val="10.5"/>
        <color theme="1"/>
        <rFont val="Calibri"/>
        <family val="2"/>
        <scheme val="minor"/>
      </rPr>
      <t xml:space="preserve"> distantes 2,576 desvios-padrão da média (99% de confiança)</t>
    </r>
  </si>
  <si>
    <t>RESUMO DOS RESULTADOS DA REGRESSÃO DOS RETORNOS LOGARÍTMICOS DA COPASA CONTRA OS DO IBOVESPA</t>
  </si>
  <si>
    <t>Check 1:</t>
  </si>
  <si>
    <t>Check 2:</t>
  </si>
  <si>
    <t>Ibovespa (%am)</t>
  </si>
  <si>
    <t>Taxa Preferencial Brasileira (TPB)</t>
  </si>
  <si>
    <t>Taxa BNDES-PJ</t>
  </si>
  <si>
    <t>Anualiza-se a média dos retornos semanais do índice NYSE</t>
  </si>
  <si>
    <t>Selic</t>
  </si>
  <si>
    <t>CDI</t>
  </si>
  <si>
    <t>NTN-B</t>
  </si>
  <si>
    <t>Prefixados - Tesouro</t>
  </si>
  <si>
    <t>Remuneração do Capital Próprio</t>
  </si>
  <si>
    <t>Taxa real líquida de tributos</t>
  </si>
  <si>
    <t>TR (%aa)</t>
  </si>
  <si>
    <t>Prime Rate (EUA) convertida</t>
  </si>
  <si>
    <t>CAPM da dívida com o spread da Prime</t>
  </si>
  <si>
    <r>
      <t>Cálculo do Custo Médio Ponderado de Capital - WACC</t>
    </r>
    <r>
      <rPr>
        <b/>
        <sz val="10.5"/>
        <color theme="1"/>
        <rFont val="Calibri"/>
        <family val="2"/>
        <scheme val="minor"/>
      </rPr>
      <t xml:space="preserve"> </t>
    </r>
  </si>
  <si>
    <r>
      <t xml:space="preserve">WACC </t>
    </r>
    <r>
      <rPr>
        <sz val="10"/>
        <color theme="1"/>
        <rFont val="Calibri"/>
        <family val="2"/>
        <scheme val="minor"/>
      </rPr>
      <t>nominal pós-impostos (</t>
    </r>
    <r>
      <rPr>
        <i/>
        <sz val="10"/>
        <color theme="1"/>
        <rFont val="Calibri"/>
        <family val="2"/>
        <scheme val="minor"/>
      </rPr>
      <t>vanilla</t>
    </r>
    <r>
      <rPr>
        <sz val="10"/>
        <color theme="1"/>
        <rFont val="Calibri"/>
        <family val="2"/>
        <scheme val="minor"/>
      </rPr>
      <t>)</t>
    </r>
  </si>
  <si>
    <r>
      <t xml:space="preserve">WACC </t>
    </r>
    <r>
      <rPr>
        <b/>
        <sz val="10"/>
        <color theme="1"/>
        <rFont val="Calibri"/>
        <family val="2"/>
        <scheme val="minor"/>
      </rPr>
      <t>real pós-impostos (</t>
    </r>
    <r>
      <rPr>
        <b/>
        <i/>
        <sz val="10"/>
        <color theme="1"/>
        <rFont val="Calibri"/>
        <family val="2"/>
        <scheme val="minor"/>
      </rPr>
      <t>vanilla</t>
    </r>
    <r>
      <rPr>
        <b/>
        <sz val="10"/>
        <color theme="1"/>
        <rFont val="Calibri"/>
        <family val="2"/>
        <scheme val="minor"/>
      </rPr>
      <t>)</t>
    </r>
  </si>
  <si>
    <t>Data: 09/06/2017</t>
  </si>
  <si>
    <t>Dif.(%)</t>
  </si>
  <si>
    <t>Média (exceto Ibovespa)</t>
  </si>
  <si>
    <t>Inflação (IPCA)</t>
  </si>
  <si>
    <t>Histórico de 10 anos</t>
  </si>
  <si>
    <t>10 últimos anos</t>
  </si>
  <si>
    <t>2 últimos anos</t>
  </si>
  <si>
    <t>Histórico de 2 anos</t>
  </si>
  <si>
    <t>Cálculo do Embi+Br "Fim de período" e média mensal. Atualizar a coluna C com os dados brutos.</t>
  </si>
  <si>
    <t>EMBI+br JP Morgan - JPM366_EMBI366</t>
  </si>
  <si>
    <t>Dia</t>
  </si>
  <si>
    <t>Fim de período</t>
  </si>
  <si>
    <t>Média mensal (%)</t>
  </si>
  <si>
    <t>01/01/2000</t>
  </si>
  <si>
    <t>02/01/2000</t>
  </si>
  <si>
    <t>03/01/2000</t>
  </si>
  <si>
    <t>04/01/2000</t>
  </si>
  <si>
    <t>05/01/2000</t>
  </si>
  <si>
    <t>06/01/2000</t>
  </si>
  <si>
    <t>07/01/2000</t>
  </si>
  <si>
    <t>08/01/2000</t>
  </si>
  <si>
    <t>09/01/2000</t>
  </si>
  <si>
    <t>10/01/2000</t>
  </si>
  <si>
    <t>11/01/2000</t>
  </si>
  <si>
    <t>12/01/2000</t>
  </si>
  <si>
    <t>13/01/2000</t>
  </si>
  <si>
    <t>14/01/2000</t>
  </si>
  <si>
    <t>15/01/2000</t>
  </si>
  <si>
    <t>16/01/2000</t>
  </si>
  <si>
    <t>17/01/2000</t>
  </si>
  <si>
    <t>18/01/2000</t>
  </si>
  <si>
    <t>19/01/2000</t>
  </si>
  <si>
    <t>20/01/2000</t>
  </si>
  <si>
    <t>21/01/2000</t>
  </si>
  <si>
    <t>22/01/2000</t>
  </si>
  <si>
    <t>23/01/2000</t>
  </si>
  <si>
    <t>24/01/2000</t>
  </si>
  <si>
    <t>25/01/2000</t>
  </si>
  <si>
    <t>26/01/2000</t>
  </si>
  <si>
    <t>27/01/2000</t>
  </si>
  <si>
    <t>28/01/2000</t>
  </si>
  <si>
    <t>29/01/2000</t>
  </si>
  <si>
    <t>30/01/2000</t>
  </si>
  <si>
    <t>31/01/2000</t>
  </si>
  <si>
    <t>01/02/2000</t>
  </si>
  <si>
    <t>02/02/2000</t>
  </si>
  <si>
    <t>03/02/2000</t>
  </si>
  <si>
    <t>04/02/2000</t>
  </si>
  <si>
    <t>05/02/2000</t>
  </si>
  <si>
    <t>06/02/2000</t>
  </si>
  <si>
    <t>07/02/2000</t>
  </si>
  <si>
    <t>08/02/2000</t>
  </si>
  <si>
    <t>09/02/2000</t>
  </si>
  <si>
    <t>10/02/2000</t>
  </si>
  <si>
    <t>11/02/2000</t>
  </si>
  <si>
    <t>12/02/2000</t>
  </si>
  <si>
    <t>13/02/2000</t>
  </si>
  <si>
    <t>14/02/2000</t>
  </si>
  <si>
    <t>15/02/2000</t>
  </si>
  <si>
    <t>16/02/2000</t>
  </si>
  <si>
    <t>17/02/2000</t>
  </si>
  <si>
    <t>18/02/2000</t>
  </si>
  <si>
    <t>19/02/2000</t>
  </si>
  <si>
    <t>20/02/2000</t>
  </si>
  <si>
    <t>21/02/2000</t>
  </si>
  <si>
    <t>22/02/2000</t>
  </si>
  <si>
    <t>23/02/2000</t>
  </si>
  <si>
    <t>24/02/2000</t>
  </si>
  <si>
    <t>25/02/2000</t>
  </si>
  <si>
    <t>26/02/2000</t>
  </si>
  <si>
    <t>27/02/2000</t>
  </si>
  <si>
    <t>28/02/2000</t>
  </si>
  <si>
    <t>29/02/2000</t>
  </si>
  <si>
    <t>01/03/2000</t>
  </si>
  <si>
    <t>02/03/2000</t>
  </si>
  <si>
    <t>03/03/2000</t>
  </si>
  <si>
    <t>04/03/2000</t>
  </si>
  <si>
    <t>05/03/2000</t>
  </si>
  <si>
    <t>06/03/2000</t>
  </si>
  <si>
    <t>07/03/2000</t>
  </si>
  <si>
    <t>08/03/2000</t>
  </si>
  <si>
    <t>09/03/2000</t>
  </si>
  <si>
    <t>10/03/2000</t>
  </si>
  <si>
    <t>11/03/2000</t>
  </si>
  <si>
    <t>12/03/2000</t>
  </si>
  <si>
    <t>13/03/2000</t>
  </si>
  <si>
    <t>14/03/2000</t>
  </si>
  <si>
    <t>15/03/2000</t>
  </si>
  <si>
    <t>16/03/2000</t>
  </si>
  <si>
    <t>17/03/2000</t>
  </si>
  <si>
    <t>18/03/2000</t>
  </si>
  <si>
    <t>19/03/2000</t>
  </si>
  <si>
    <t>20/03/2000</t>
  </si>
  <si>
    <t>21/03/2000</t>
  </si>
  <si>
    <t>22/03/2000</t>
  </si>
  <si>
    <t>23/03/2000</t>
  </si>
  <si>
    <t>24/03/2000</t>
  </si>
  <si>
    <t>25/03/2000</t>
  </si>
  <si>
    <t>26/03/2000</t>
  </si>
  <si>
    <t>27/03/2000</t>
  </si>
  <si>
    <t>28/03/2000</t>
  </si>
  <si>
    <t>29/03/2000</t>
  </si>
  <si>
    <t>30/03/2000</t>
  </si>
  <si>
    <t>31/03/2000</t>
  </si>
  <si>
    <t>01/04/2000</t>
  </si>
  <si>
    <t>02/04/2000</t>
  </si>
  <si>
    <t>03/04/2000</t>
  </si>
  <si>
    <t>04/04/2000</t>
  </si>
  <si>
    <t>05/04/2000</t>
  </si>
  <si>
    <t>06/04/2000</t>
  </si>
  <si>
    <t>07/04/2000</t>
  </si>
  <si>
    <t>08/04/2000</t>
  </si>
  <si>
    <t>09/04/2000</t>
  </si>
  <si>
    <t>10/04/2000</t>
  </si>
  <si>
    <t>11/04/2000</t>
  </si>
  <si>
    <t>12/04/2000</t>
  </si>
  <si>
    <t>13/04/2000</t>
  </si>
  <si>
    <t>14/04/2000</t>
  </si>
  <si>
    <t>15/04/2000</t>
  </si>
  <si>
    <t>16/04/2000</t>
  </si>
  <si>
    <t>17/04/2000</t>
  </si>
  <si>
    <t>18/04/2000</t>
  </si>
  <si>
    <t>19/04/2000</t>
  </si>
  <si>
    <t>20/04/2000</t>
  </si>
  <si>
    <t>21/04/2000</t>
  </si>
  <si>
    <t>22/04/2000</t>
  </si>
  <si>
    <t>23/04/2000</t>
  </si>
  <si>
    <t>24/04/2000</t>
  </si>
  <si>
    <t>25/04/2000</t>
  </si>
  <si>
    <t>26/04/2000</t>
  </si>
  <si>
    <t>27/04/2000</t>
  </si>
  <si>
    <t>28/04/2000</t>
  </si>
  <si>
    <t>29/04/2000</t>
  </si>
  <si>
    <t>30/04/2000</t>
  </si>
  <si>
    <t>01/05/2000</t>
  </si>
  <si>
    <t>02/05/2000</t>
  </si>
  <si>
    <t>03/05/2000</t>
  </si>
  <si>
    <t>04/05/2000</t>
  </si>
  <si>
    <t>05/05/2000</t>
  </si>
  <si>
    <t>06/05/2000</t>
  </si>
  <si>
    <t>07/05/2000</t>
  </si>
  <si>
    <t>08/05/2000</t>
  </si>
  <si>
    <t>09/05/2000</t>
  </si>
  <si>
    <t>10/05/2000</t>
  </si>
  <si>
    <t>11/05/2000</t>
  </si>
  <si>
    <t>12/05/2000</t>
  </si>
  <si>
    <t>13/05/2000</t>
  </si>
  <si>
    <t>14/05/2000</t>
  </si>
  <si>
    <t>15/05/2000</t>
  </si>
  <si>
    <t>16/05/2000</t>
  </si>
  <si>
    <t>17/05/2000</t>
  </si>
  <si>
    <t>18/05/2000</t>
  </si>
  <si>
    <t>19/05/2000</t>
  </si>
  <si>
    <t>20/05/2000</t>
  </si>
  <si>
    <t>21/05/2000</t>
  </si>
  <si>
    <t>22/05/2000</t>
  </si>
  <si>
    <t>23/05/2000</t>
  </si>
  <si>
    <t>24/05/2000</t>
  </si>
  <si>
    <t>25/05/2000</t>
  </si>
  <si>
    <t>26/05/2000</t>
  </si>
  <si>
    <t>27/05/2000</t>
  </si>
  <si>
    <t>28/05/2000</t>
  </si>
  <si>
    <t>29/05/2000</t>
  </si>
  <si>
    <t>30/05/2000</t>
  </si>
  <si>
    <t>31/05/2000</t>
  </si>
  <si>
    <t>01/06/2000</t>
  </si>
  <si>
    <t>02/06/2000</t>
  </si>
  <si>
    <t>03/06/2000</t>
  </si>
  <si>
    <t>04/06/2000</t>
  </si>
  <si>
    <t>05/06/2000</t>
  </si>
  <si>
    <t>06/06/2000</t>
  </si>
  <si>
    <t>07/06/2000</t>
  </si>
  <si>
    <t>08/06/2000</t>
  </si>
  <si>
    <t>09/06/2000</t>
  </si>
  <si>
    <t>10/06/2000</t>
  </si>
  <si>
    <t>11/06/2000</t>
  </si>
  <si>
    <t>12/06/2000</t>
  </si>
  <si>
    <t>13/06/2000</t>
  </si>
  <si>
    <t>14/06/2000</t>
  </si>
  <si>
    <t>15/06/2000</t>
  </si>
  <si>
    <t>16/06/2000</t>
  </si>
  <si>
    <t>17/06/2000</t>
  </si>
  <si>
    <t>18/06/2000</t>
  </si>
  <si>
    <t>19/06/2000</t>
  </si>
  <si>
    <t>20/06/2000</t>
  </si>
  <si>
    <t>21/06/2000</t>
  </si>
  <si>
    <t>22/06/2000</t>
  </si>
  <si>
    <t>23/06/2000</t>
  </si>
  <si>
    <t>24/06/2000</t>
  </si>
  <si>
    <t>25/06/2000</t>
  </si>
  <si>
    <t>26/06/2000</t>
  </si>
  <si>
    <t>27/06/2000</t>
  </si>
  <si>
    <t>28/06/2000</t>
  </si>
  <si>
    <t>29/06/2000</t>
  </si>
  <si>
    <t>30/06/2000</t>
  </si>
  <si>
    <t>01/07/2000</t>
  </si>
  <si>
    <t>02/07/2000</t>
  </si>
  <si>
    <t>03/07/2000</t>
  </si>
  <si>
    <t>04/07/2000</t>
  </si>
  <si>
    <t>05/07/2000</t>
  </si>
  <si>
    <t>06/07/2000</t>
  </si>
  <si>
    <t>07/07/2000</t>
  </si>
  <si>
    <t>08/07/2000</t>
  </si>
  <si>
    <t>09/07/2000</t>
  </si>
  <si>
    <t>10/07/2000</t>
  </si>
  <si>
    <t>11/07/2000</t>
  </si>
  <si>
    <t>12/07/2000</t>
  </si>
  <si>
    <t>13/07/2000</t>
  </si>
  <si>
    <t>14/07/2000</t>
  </si>
  <si>
    <t>15/07/2000</t>
  </si>
  <si>
    <t>16/07/2000</t>
  </si>
  <si>
    <t>17/07/2000</t>
  </si>
  <si>
    <t>18/07/2000</t>
  </si>
  <si>
    <t>19/07/2000</t>
  </si>
  <si>
    <t>20/07/2000</t>
  </si>
  <si>
    <t>21/07/2000</t>
  </si>
  <si>
    <t>22/07/2000</t>
  </si>
  <si>
    <t>23/07/2000</t>
  </si>
  <si>
    <t>24/07/2000</t>
  </si>
  <si>
    <t>25/07/2000</t>
  </si>
  <si>
    <t>26/07/2000</t>
  </si>
  <si>
    <t>27/07/2000</t>
  </si>
  <si>
    <t>28/07/2000</t>
  </si>
  <si>
    <t>29/07/2000</t>
  </si>
  <si>
    <t>30/07/2000</t>
  </si>
  <si>
    <t>31/07/2000</t>
  </si>
  <si>
    <t>01/08/2000</t>
  </si>
  <si>
    <t>02/08/2000</t>
  </si>
  <si>
    <t>03/08/2000</t>
  </si>
  <si>
    <t>04/08/2000</t>
  </si>
  <si>
    <t>05/08/2000</t>
  </si>
  <si>
    <t>06/08/2000</t>
  </si>
  <si>
    <t>07/08/2000</t>
  </si>
  <si>
    <t>08/08/2000</t>
  </si>
  <si>
    <t>09/08/2000</t>
  </si>
  <si>
    <t>10/08/2000</t>
  </si>
  <si>
    <t>11/08/2000</t>
  </si>
  <si>
    <t>12/08/2000</t>
  </si>
  <si>
    <t>13/08/2000</t>
  </si>
  <si>
    <t>14/08/2000</t>
  </si>
  <si>
    <t>15/08/2000</t>
  </si>
  <si>
    <t>16/08/2000</t>
  </si>
  <si>
    <t>17/08/2000</t>
  </si>
  <si>
    <t>18/08/2000</t>
  </si>
  <si>
    <t>19/08/2000</t>
  </si>
  <si>
    <t>20/08/2000</t>
  </si>
  <si>
    <t>21/08/2000</t>
  </si>
  <si>
    <t>22/08/2000</t>
  </si>
  <si>
    <t>23/08/2000</t>
  </si>
  <si>
    <t>24/08/2000</t>
  </si>
  <si>
    <t>25/08/2000</t>
  </si>
  <si>
    <t>26/08/2000</t>
  </si>
  <si>
    <t>27/08/2000</t>
  </si>
  <si>
    <t>28/08/2000</t>
  </si>
  <si>
    <t>29/08/2000</t>
  </si>
  <si>
    <t>30/08/2000</t>
  </si>
  <si>
    <t>31/08/2000</t>
  </si>
  <si>
    <t>01/09/2000</t>
  </si>
  <si>
    <t>02/09/2000</t>
  </si>
  <si>
    <t>03/09/2000</t>
  </si>
  <si>
    <t>04/09/2000</t>
  </si>
  <si>
    <t>05/09/2000</t>
  </si>
  <si>
    <t>06/09/2000</t>
  </si>
  <si>
    <t>07/09/2000</t>
  </si>
  <si>
    <t>08/09/2000</t>
  </si>
  <si>
    <t>09/09/2000</t>
  </si>
  <si>
    <t>10/09/2000</t>
  </si>
  <si>
    <t>11/09/2000</t>
  </si>
  <si>
    <t>12/09/2000</t>
  </si>
  <si>
    <t>13/09/2000</t>
  </si>
  <si>
    <t>14/09/2000</t>
  </si>
  <si>
    <t>15/09/2000</t>
  </si>
  <si>
    <t>16/09/2000</t>
  </si>
  <si>
    <t>17/09/2000</t>
  </si>
  <si>
    <t>18/09/2000</t>
  </si>
  <si>
    <t>19/09/2000</t>
  </si>
  <si>
    <t>20/09/2000</t>
  </si>
  <si>
    <t>21/09/2000</t>
  </si>
  <si>
    <t>22/09/2000</t>
  </si>
  <si>
    <t>23/09/2000</t>
  </si>
  <si>
    <t>24/09/2000</t>
  </si>
  <si>
    <t>25/09/2000</t>
  </si>
  <si>
    <t>26/09/2000</t>
  </si>
  <si>
    <t>27/09/2000</t>
  </si>
  <si>
    <t>28/09/2000</t>
  </si>
  <si>
    <t>29/09/2000</t>
  </si>
  <si>
    <t>30/09/2000</t>
  </si>
  <si>
    <t>01/10/2000</t>
  </si>
  <si>
    <t>02/10/2000</t>
  </si>
  <si>
    <t>03/10/2000</t>
  </si>
  <si>
    <t>04/10/2000</t>
  </si>
  <si>
    <t>05/10/2000</t>
  </si>
  <si>
    <t>06/10/2000</t>
  </si>
  <si>
    <t>07/10/2000</t>
  </si>
  <si>
    <t>08/10/2000</t>
  </si>
  <si>
    <t>09/10/2000</t>
  </si>
  <si>
    <t>10/10/2000</t>
  </si>
  <si>
    <t>11/10/2000</t>
  </si>
  <si>
    <t>12/10/2000</t>
  </si>
  <si>
    <t>13/10/2000</t>
  </si>
  <si>
    <t>14/10/2000</t>
  </si>
  <si>
    <t>15/10/2000</t>
  </si>
  <si>
    <t>16/10/2000</t>
  </si>
  <si>
    <t>17/10/2000</t>
  </si>
  <si>
    <t>18/10/2000</t>
  </si>
  <si>
    <t>19/10/2000</t>
  </si>
  <si>
    <t>20/10/2000</t>
  </si>
  <si>
    <t>21/10/2000</t>
  </si>
  <si>
    <t>22/10/2000</t>
  </si>
  <si>
    <t>23/10/2000</t>
  </si>
  <si>
    <t>24/10/2000</t>
  </si>
  <si>
    <t>25/10/2000</t>
  </si>
  <si>
    <t>26/10/2000</t>
  </si>
  <si>
    <t>27/10/2000</t>
  </si>
  <si>
    <t>28/10/2000</t>
  </si>
  <si>
    <t>29/10/2000</t>
  </si>
  <si>
    <t>30/10/2000</t>
  </si>
  <si>
    <t>31/10/2000</t>
  </si>
  <si>
    <t>01/11/2000</t>
  </si>
  <si>
    <t>02/11/2000</t>
  </si>
  <si>
    <t>03/11/2000</t>
  </si>
  <si>
    <t>04/11/2000</t>
  </si>
  <si>
    <t>05/11/2000</t>
  </si>
  <si>
    <t>06/11/2000</t>
  </si>
  <si>
    <t>07/11/2000</t>
  </si>
  <si>
    <t>08/11/2000</t>
  </si>
  <si>
    <t>09/11/2000</t>
  </si>
  <si>
    <t>10/11/2000</t>
  </si>
  <si>
    <t>11/11/2000</t>
  </si>
  <si>
    <t>12/11/2000</t>
  </si>
  <si>
    <t>13/11/2000</t>
  </si>
  <si>
    <t>14/11/2000</t>
  </si>
  <si>
    <t>15/11/2000</t>
  </si>
  <si>
    <t>16/11/2000</t>
  </si>
  <si>
    <t>17/11/2000</t>
  </si>
  <si>
    <t>18/11/2000</t>
  </si>
  <si>
    <t>19/11/2000</t>
  </si>
  <si>
    <t>20/11/2000</t>
  </si>
  <si>
    <t>21/11/2000</t>
  </si>
  <si>
    <t>22/11/2000</t>
  </si>
  <si>
    <t>23/11/2000</t>
  </si>
  <si>
    <t>24/11/2000</t>
  </si>
  <si>
    <t>25/11/2000</t>
  </si>
  <si>
    <t>26/11/2000</t>
  </si>
  <si>
    <t>27/11/2000</t>
  </si>
  <si>
    <t>28/11/2000</t>
  </si>
  <si>
    <t>29/11/2000</t>
  </si>
  <si>
    <t>30/11/2000</t>
  </si>
  <si>
    <t>01/12/2000</t>
  </si>
  <si>
    <t>02/12/2000</t>
  </si>
  <si>
    <t>03/12/2000</t>
  </si>
  <si>
    <t>04/12/2000</t>
  </si>
  <si>
    <t>05/12/2000</t>
  </si>
  <si>
    <t>06/12/2000</t>
  </si>
  <si>
    <t>07/12/2000</t>
  </si>
  <si>
    <t>08/12/2000</t>
  </si>
  <si>
    <t>09/12/2000</t>
  </si>
  <si>
    <t>10/12/2000</t>
  </si>
  <si>
    <t>11/12/2000</t>
  </si>
  <si>
    <t>12/12/2000</t>
  </si>
  <si>
    <t>13/12/2000</t>
  </si>
  <si>
    <t>14/12/2000</t>
  </si>
  <si>
    <t>15/12/2000</t>
  </si>
  <si>
    <t>16/12/2000</t>
  </si>
  <si>
    <t>17/12/2000</t>
  </si>
  <si>
    <t>18/12/2000</t>
  </si>
  <si>
    <t>19/12/2000</t>
  </si>
  <si>
    <t>20/12/2000</t>
  </si>
  <si>
    <t>21/12/2000</t>
  </si>
  <si>
    <t>22/12/2000</t>
  </si>
  <si>
    <t>23/12/2000</t>
  </si>
  <si>
    <t>24/12/2000</t>
  </si>
  <si>
    <t>25/12/2000</t>
  </si>
  <si>
    <t>26/12/2000</t>
  </si>
  <si>
    <t>27/12/2000</t>
  </si>
  <si>
    <t>28/12/2000</t>
  </si>
  <si>
    <t>29/12/2000</t>
  </si>
  <si>
    <t>30/12/2000</t>
  </si>
  <si>
    <t>31/12/2000</t>
  </si>
  <si>
    <t>01/01/2001</t>
  </si>
  <si>
    <t>02/01/2001</t>
  </si>
  <si>
    <t>03/01/2001</t>
  </si>
  <si>
    <t>04/01/2001</t>
  </si>
  <si>
    <t>05/01/2001</t>
  </si>
  <si>
    <t>06/01/2001</t>
  </si>
  <si>
    <t>07/01/2001</t>
  </si>
  <si>
    <t>08/01/2001</t>
  </si>
  <si>
    <t>09/01/2001</t>
  </si>
  <si>
    <t>10/01/2001</t>
  </si>
  <si>
    <t>11/01/2001</t>
  </si>
  <si>
    <t>12/01/2001</t>
  </si>
  <si>
    <t>13/01/2001</t>
  </si>
  <si>
    <t>14/01/2001</t>
  </si>
  <si>
    <t>15/01/2001</t>
  </si>
  <si>
    <t>16/01/2001</t>
  </si>
  <si>
    <t>17/01/2001</t>
  </si>
  <si>
    <t>18/01/2001</t>
  </si>
  <si>
    <t>19/01/2001</t>
  </si>
  <si>
    <t>20/01/2001</t>
  </si>
  <si>
    <t>21/01/2001</t>
  </si>
  <si>
    <t>22/01/2001</t>
  </si>
  <si>
    <t>23/01/2001</t>
  </si>
  <si>
    <t>24/01/2001</t>
  </si>
  <si>
    <t>25/01/2001</t>
  </si>
  <si>
    <t>26/01/2001</t>
  </si>
  <si>
    <t>27/01/2001</t>
  </si>
  <si>
    <t>28/01/2001</t>
  </si>
  <si>
    <t>29/01/2001</t>
  </si>
  <si>
    <t>30/01/2001</t>
  </si>
  <si>
    <t>31/01/2001</t>
  </si>
  <si>
    <t>01/02/2001</t>
  </si>
  <si>
    <t>02/02/2001</t>
  </si>
  <si>
    <t>03/02/2001</t>
  </si>
  <si>
    <t>04/02/2001</t>
  </si>
  <si>
    <t>05/02/2001</t>
  </si>
  <si>
    <t>06/02/2001</t>
  </si>
  <si>
    <t>07/02/2001</t>
  </si>
  <si>
    <t>08/02/2001</t>
  </si>
  <si>
    <t>09/02/2001</t>
  </si>
  <si>
    <t>10/02/2001</t>
  </si>
  <si>
    <t>11/02/2001</t>
  </si>
  <si>
    <t>12/02/2001</t>
  </si>
  <si>
    <t>13/02/2001</t>
  </si>
  <si>
    <t>14/02/2001</t>
  </si>
  <si>
    <t>15/02/2001</t>
  </si>
  <si>
    <t>16/02/2001</t>
  </si>
  <si>
    <t>17/02/2001</t>
  </si>
  <si>
    <t>18/02/2001</t>
  </si>
  <si>
    <t>19/02/2001</t>
  </si>
  <si>
    <t>20/02/2001</t>
  </si>
  <si>
    <t>21/02/2001</t>
  </si>
  <si>
    <t>22/02/2001</t>
  </si>
  <si>
    <t>23/02/2001</t>
  </si>
  <si>
    <t>24/02/2001</t>
  </si>
  <si>
    <t>25/02/2001</t>
  </si>
  <si>
    <t>26/02/2001</t>
  </si>
  <si>
    <t>27/02/2001</t>
  </si>
  <si>
    <t>28/02/2001</t>
  </si>
  <si>
    <t>01/03/2001</t>
  </si>
  <si>
    <t>02/03/2001</t>
  </si>
  <si>
    <t>03/03/2001</t>
  </si>
  <si>
    <t>04/03/2001</t>
  </si>
  <si>
    <t>05/03/2001</t>
  </si>
  <si>
    <t>06/03/2001</t>
  </si>
  <si>
    <t>07/03/2001</t>
  </si>
  <si>
    <t>08/03/2001</t>
  </si>
  <si>
    <t>09/03/2001</t>
  </si>
  <si>
    <t>10/03/2001</t>
  </si>
  <si>
    <t>11/03/2001</t>
  </si>
  <si>
    <t>12/03/2001</t>
  </si>
  <si>
    <t>13/03/2001</t>
  </si>
  <si>
    <t>14/03/2001</t>
  </si>
  <si>
    <t>15/03/2001</t>
  </si>
  <si>
    <t>16/03/2001</t>
  </si>
  <si>
    <t>17/03/2001</t>
  </si>
  <si>
    <t>18/03/2001</t>
  </si>
  <si>
    <t>19/03/2001</t>
  </si>
  <si>
    <t>20/03/2001</t>
  </si>
  <si>
    <t>21/03/2001</t>
  </si>
  <si>
    <t>22/03/2001</t>
  </si>
  <si>
    <t>23/03/2001</t>
  </si>
  <si>
    <t>24/03/2001</t>
  </si>
  <si>
    <t>25/03/2001</t>
  </si>
  <si>
    <t>26/03/2001</t>
  </si>
  <si>
    <t>27/03/2001</t>
  </si>
  <si>
    <t>28/03/2001</t>
  </si>
  <si>
    <t>29/03/2001</t>
  </si>
  <si>
    <t>30/03/2001</t>
  </si>
  <si>
    <t>31/03/2001</t>
  </si>
  <si>
    <t>01/04/2001</t>
  </si>
  <si>
    <t>02/04/2001</t>
  </si>
  <si>
    <t>03/04/2001</t>
  </si>
  <si>
    <t>04/04/2001</t>
  </si>
  <si>
    <t>05/04/2001</t>
  </si>
  <si>
    <t>06/04/2001</t>
  </si>
  <si>
    <t>07/04/2001</t>
  </si>
  <si>
    <t>08/04/2001</t>
  </si>
  <si>
    <t>09/04/2001</t>
  </si>
  <si>
    <t>10/04/2001</t>
  </si>
  <si>
    <t>11/04/2001</t>
  </si>
  <si>
    <t>12/04/2001</t>
  </si>
  <si>
    <t>13/04/2001</t>
  </si>
  <si>
    <t>14/04/2001</t>
  </si>
  <si>
    <t>15/04/2001</t>
  </si>
  <si>
    <t>16/04/2001</t>
  </si>
  <si>
    <t>17/04/2001</t>
  </si>
  <si>
    <t>18/04/2001</t>
  </si>
  <si>
    <t>19/04/2001</t>
  </si>
  <si>
    <t>20/04/2001</t>
  </si>
  <si>
    <t>21/04/2001</t>
  </si>
  <si>
    <t>22/04/2001</t>
  </si>
  <si>
    <t>23/04/2001</t>
  </si>
  <si>
    <t>24/04/2001</t>
  </si>
  <si>
    <t>25/04/2001</t>
  </si>
  <si>
    <t>26/04/2001</t>
  </si>
  <si>
    <t>27/04/2001</t>
  </si>
  <si>
    <t>28/04/2001</t>
  </si>
  <si>
    <t>29/04/2001</t>
  </si>
  <si>
    <t>30/04/2001</t>
  </si>
  <si>
    <t>01/05/2001</t>
  </si>
  <si>
    <t>02/05/2001</t>
  </si>
  <si>
    <t>03/05/2001</t>
  </si>
  <si>
    <t>04/05/2001</t>
  </si>
  <si>
    <t>05/05/2001</t>
  </si>
  <si>
    <t>06/05/2001</t>
  </si>
  <si>
    <t>07/05/2001</t>
  </si>
  <si>
    <t>08/05/2001</t>
  </si>
  <si>
    <t>09/05/2001</t>
  </si>
  <si>
    <t>10/05/2001</t>
  </si>
  <si>
    <t>11/05/2001</t>
  </si>
  <si>
    <t>12/05/2001</t>
  </si>
  <si>
    <t>13/05/2001</t>
  </si>
  <si>
    <t>14/05/2001</t>
  </si>
  <si>
    <t>15/05/2001</t>
  </si>
  <si>
    <t>16/05/2001</t>
  </si>
  <si>
    <t>17/05/2001</t>
  </si>
  <si>
    <t>18/05/2001</t>
  </si>
  <si>
    <t>19/05/2001</t>
  </si>
  <si>
    <t>20/05/2001</t>
  </si>
  <si>
    <t>21/05/2001</t>
  </si>
  <si>
    <t>22/05/2001</t>
  </si>
  <si>
    <t>23/05/2001</t>
  </si>
  <si>
    <t>24/05/2001</t>
  </si>
  <si>
    <t>25/05/2001</t>
  </si>
  <si>
    <t>26/05/2001</t>
  </si>
  <si>
    <t>27/05/2001</t>
  </si>
  <si>
    <t>28/05/2001</t>
  </si>
  <si>
    <t>29/05/2001</t>
  </si>
  <si>
    <t>30/05/2001</t>
  </si>
  <si>
    <t>31/05/2001</t>
  </si>
  <si>
    <t>01/06/2001</t>
  </si>
  <si>
    <t>02/06/2001</t>
  </si>
  <si>
    <t>03/06/2001</t>
  </si>
  <si>
    <t>04/06/2001</t>
  </si>
  <si>
    <t>05/06/2001</t>
  </si>
  <si>
    <t>06/06/2001</t>
  </si>
  <si>
    <t>07/06/2001</t>
  </si>
  <si>
    <t>08/06/2001</t>
  </si>
  <si>
    <t>09/06/2001</t>
  </si>
  <si>
    <t>10/06/2001</t>
  </si>
  <si>
    <t>11/06/2001</t>
  </si>
  <si>
    <t>12/06/2001</t>
  </si>
  <si>
    <t>13/06/2001</t>
  </si>
  <si>
    <t>14/06/2001</t>
  </si>
  <si>
    <t>15/06/2001</t>
  </si>
  <si>
    <t>16/06/2001</t>
  </si>
  <si>
    <t>17/06/2001</t>
  </si>
  <si>
    <t>18/06/2001</t>
  </si>
  <si>
    <t>19/06/2001</t>
  </si>
  <si>
    <t>20/06/2001</t>
  </si>
  <si>
    <t>21/06/2001</t>
  </si>
  <si>
    <t>22/06/2001</t>
  </si>
  <si>
    <t>23/06/2001</t>
  </si>
  <si>
    <t>24/06/2001</t>
  </si>
  <si>
    <t>25/06/2001</t>
  </si>
  <si>
    <t>26/06/2001</t>
  </si>
  <si>
    <t>27/06/2001</t>
  </si>
  <si>
    <t>28/06/2001</t>
  </si>
  <si>
    <t>29/06/2001</t>
  </si>
  <si>
    <t>30/06/2001</t>
  </si>
  <si>
    <t>01/07/2001</t>
  </si>
  <si>
    <t>02/07/2001</t>
  </si>
  <si>
    <t>03/07/2001</t>
  </si>
  <si>
    <t>04/07/2001</t>
  </si>
  <si>
    <t>05/07/2001</t>
  </si>
  <si>
    <t>06/07/2001</t>
  </si>
  <si>
    <t>07/07/2001</t>
  </si>
  <si>
    <t>08/07/2001</t>
  </si>
  <si>
    <t>09/07/2001</t>
  </si>
  <si>
    <t>10/07/2001</t>
  </si>
  <si>
    <t>11/07/2001</t>
  </si>
  <si>
    <t>12/07/2001</t>
  </si>
  <si>
    <t>13/07/2001</t>
  </si>
  <si>
    <t>14/07/2001</t>
  </si>
  <si>
    <t>15/07/2001</t>
  </si>
  <si>
    <t>16/07/2001</t>
  </si>
  <si>
    <t>17/07/2001</t>
  </si>
  <si>
    <t>18/07/2001</t>
  </si>
  <si>
    <t>19/07/2001</t>
  </si>
  <si>
    <t>20/07/2001</t>
  </si>
  <si>
    <t>21/07/2001</t>
  </si>
  <si>
    <t>22/07/2001</t>
  </si>
  <si>
    <t>23/07/2001</t>
  </si>
  <si>
    <t>24/07/2001</t>
  </si>
  <si>
    <t>25/07/2001</t>
  </si>
  <si>
    <t>26/07/2001</t>
  </si>
  <si>
    <t>27/07/2001</t>
  </si>
  <si>
    <t>28/07/2001</t>
  </si>
  <si>
    <t>29/07/2001</t>
  </si>
  <si>
    <t>30/07/2001</t>
  </si>
  <si>
    <t>31/07/2001</t>
  </si>
  <si>
    <t>01/08/2001</t>
  </si>
  <si>
    <t>02/08/2001</t>
  </si>
  <si>
    <t>03/08/2001</t>
  </si>
  <si>
    <t>04/08/2001</t>
  </si>
  <si>
    <t>05/08/2001</t>
  </si>
  <si>
    <t>06/08/2001</t>
  </si>
  <si>
    <t>07/08/2001</t>
  </si>
  <si>
    <t>08/08/2001</t>
  </si>
  <si>
    <t>09/08/2001</t>
  </si>
  <si>
    <t>10/08/2001</t>
  </si>
  <si>
    <t>11/08/2001</t>
  </si>
  <si>
    <t>12/08/2001</t>
  </si>
  <si>
    <t>13/08/2001</t>
  </si>
  <si>
    <t>14/08/2001</t>
  </si>
  <si>
    <t>15/08/2001</t>
  </si>
  <si>
    <t>16/08/2001</t>
  </si>
  <si>
    <t>17/08/2001</t>
  </si>
  <si>
    <t>18/08/2001</t>
  </si>
  <si>
    <t>19/08/2001</t>
  </si>
  <si>
    <t>20/08/2001</t>
  </si>
  <si>
    <t>21/08/2001</t>
  </si>
  <si>
    <t>22/08/2001</t>
  </si>
  <si>
    <t>23/08/2001</t>
  </si>
  <si>
    <t>24/08/2001</t>
  </si>
  <si>
    <t>25/08/2001</t>
  </si>
  <si>
    <t>26/08/2001</t>
  </si>
  <si>
    <t>27/08/2001</t>
  </si>
  <si>
    <t>28/08/2001</t>
  </si>
  <si>
    <t>29/08/2001</t>
  </si>
  <si>
    <t>30/08/2001</t>
  </si>
  <si>
    <t>31/08/2001</t>
  </si>
  <si>
    <t>01/09/2001</t>
  </si>
  <si>
    <t>02/09/2001</t>
  </si>
  <si>
    <t>03/09/2001</t>
  </si>
  <si>
    <t>04/09/2001</t>
  </si>
  <si>
    <t>05/09/2001</t>
  </si>
  <si>
    <t>06/09/2001</t>
  </si>
  <si>
    <t>07/09/2001</t>
  </si>
  <si>
    <t>08/09/2001</t>
  </si>
  <si>
    <t>09/09/2001</t>
  </si>
  <si>
    <t>10/09/2001</t>
  </si>
  <si>
    <t>11/09/2001</t>
  </si>
  <si>
    <t>12/09/2001</t>
  </si>
  <si>
    <t>13/09/2001</t>
  </si>
  <si>
    <t>14/09/2001</t>
  </si>
  <si>
    <t>15/09/2001</t>
  </si>
  <si>
    <t>16/09/2001</t>
  </si>
  <si>
    <t>17/09/2001</t>
  </si>
  <si>
    <t>18/09/2001</t>
  </si>
  <si>
    <t>19/09/2001</t>
  </si>
  <si>
    <t>20/09/2001</t>
  </si>
  <si>
    <t>21/09/2001</t>
  </si>
  <si>
    <t>22/09/2001</t>
  </si>
  <si>
    <t>23/09/2001</t>
  </si>
  <si>
    <t>24/09/2001</t>
  </si>
  <si>
    <t>25/09/2001</t>
  </si>
  <si>
    <t>26/09/2001</t>
  </si>
  <si>
    <t>27/09/2001</t>
  </si>
  <si>
    <t>28/09/2001</t>
  </si>
  <si>
    <t>29/09/2001</t>
  </si>
  <si>
    <t>30/09/2001</t>
  </si>
  <si>
    <t>01/10/2001</t>
  </si>
  <si>
    <t>02/10/2001</t>
  </si>
  <si>
    <t>03/10/2001</t>
  </si>
  <si>
    <t>04/10/2001</t>
  </si>
  <si>
    <t>05/10/2001</t>
  </si>
  <si>
    <t>06/10/2001</t>
  </si>
  <si>
    <t>07/10/2001</t>
  </si>
  <si>
    <t>08/10/2001</t>
  </si>
  <si>
    <t>09/10/2001</t>
  </si>
  <si>
    <t>10/10/2001</t>
  </si>
  <si>
    <t>11/10/2001</t>
  </si>
  <si>
    <t>12/10/2001</t>
  </si>
  <si>
    <t>13/10/2001</t>
  </si>
  <si>
    <t>14/10/2001</t>
  </si>
  <si>
    <t>15/10/2001</t>
  </si>
  <si>
    <t>16/10/2001</t>
  </si>
  <si>
    <t>17/10/2001</t>
  </si>
  <si>
    <t>18/10/2001</t>
  </si>
  <si>
    <t>19/10/2001</t>
  </si>
  <si>
    <t>20/10/2001</t>
  </si>
  <si>
    <t>21/10/2001</t>
  </si>
  <si>
    <t>22/10/2001</t>
  </si>
  <si>
    <t>23/10/2001</t>
  </si>
  <si>
    <t>24/10/2001</t>
  </si>
  <si>
    <t>25/10/2001</t>
  </si>
  <si>
    <t>26/10/2001</t>
  </si>
  <si>
    <t>27/10/2001</t>
  </si>
  <si>
    <t>28/10/2001</t>
  </si>
  <si>
    <t>29/10/2001</t>
  </si>
  <si>
    <t>30/10/2001</t>
  </si>
  <si>
    <t>31/10/2001</t>
  </si>
  <si>
    <t>01/11/2001</t>
  </si>
  <si>
    <t>02/11/2001</t>
  </si>
  <si>
    <t>03/11/2001</t>
  </si>
  <si>
    <t>04/11/2001</t>
  </si>
  <si>
    <t>05/11/2001</t>
  </si>
  <si>
    <t>06/11/2001</t>
  </si>
  <si>
    <t>07/11/2001</t>
  </si>
  <si>
    <t>08/11/2001</t>
  </si>
  <si>
    <t>09/11/2001</t>
  </si>
  <si>
    <t>10/11/2001</t>
  </si>
  <si>
    <t>11/11/2001</t>
  </si>
  <si>
    <t>12/11/2001</t>
  </si>
  <si>
    <t>13/11/2001</t>
  </si>
  <si>
    <t>14/11/2001</t>
  </si>
  <si>
    <t>15/11/2001</t>
  </si>
  <si>
    <t>16/11/2001</t>
  </si>
  <si>
    <t>17/11/2001</t>
  </si>
  <si>
    <t>18/11/2001</t>
  </si>
  <si>
    <t>19/11/2001</t>
  </si>
  <si>
    <t>20/11/2001</t>
  </si>
  <si>
    <t>21/11/2001</t>
  </si>
  <si>
    <t>22/11/2001</t>
  </si>
  <si>
    <t>23/11/2001</t>
  </si>
  <si>
    <t>24/11/2001</t>
  </si>
  <si>
    <t>25/11/2001</t>
  </si>
  <si>
    <t>26/11/2001</t>
  </si>
  <si>
    <t>27/11/2001</t>
  </si>
  <si>
    <t>28/11/2001</t>
  </si>
  <si>
    <t>29/11/2001</t>
  </si>
  <si>
    <t>30/11/2001</t>
  </si>
  <si>
    <t>01/12/2001</t>
  </si>
  <si>
    <t>02/12/2001</t>
  </si>
  <si>
    <t>03/12/2001</t>
  </si>
  <si>
    <t>04/12/2001</t>
  </si>
  <si>
    <t>05/12/2001</t>
  </si>
  <si>
    <t>06/12/2001</t>
  </si>
  <si>
    <t>07/12/2001</t>
  </si>
  <si>
    <t>08/12/2001</t>
  </si>
  <si>
    <t>09/12/2001</t>
  </si>
  <si>
    <t>10/12/2001</t>
  </si>
  <si>
    <t>11/12/2001</t>
  </si>
  <si>
    <t>12/12/2001</t>
  </si>
  <si>
    <t>13/12/2001</t>
  </si>
  <si>
    <t>14/12/2001</t>
  </si>
  <si>
    <t>15/12/2001</t>
  </si>
  <si>
    <t>16/12/2001</t>
  </si>
  <si>
    <t>17/12/2001</t>
  </si>
  <si>
    <t>18/12/2001</t>
  </si>
  <si>
    <t>19/12/2001</t>
  </si>
  <si>
    <t>20/12/2001</t>
  </si>
  <si>
    <t>21/12/2001</t>
  </si>
  <si>
    <t>22/12/2001</t>
  </si>
  <si>
    <t>23/12/2001</t>
  </si>
  <si>
    <t>24/12/2001</t>
  </si>
  <si>
    <t>25/12/2001</t>
  </si>
  <si>
    <t>26/12/2001</t>
  </si>
  <si>
    <t>27/12/2001</t>
  </si>
  <si>
    <t>28/12/2001</t>
  </si>
  <si>
    <t>29/12/2001</t>
  </si>
  <si>
    <t>30/12/2001</t>
  </si>
  <si>
    <t>31/12/2001</t>
  </si>
  <si>
    <t>01/01/2002</t>
  </si>
  <si>
    <t>02/01/2002</t>
  </si>
  <si>
    <t>03/01/2002</t>
  </si>
  <si>
    <t>04/01/2002</t>
  </si>
  <si>
    <t>05/01/2002</t>
  </si>
  <si>
    <t>06/01/2002</t>
  </si>
  <si>
    <t>07/01/2002</t>
  </si>
  <si>
    <t>08/01/2002</t>
  </si>
  <si>
    <t>09/01/2002</t>
  </si>
  <si>
    <t>10/01/2002</t>
  </si>
  <si>
    <t>11/01/2002</t>
  </si>
  <si>
    <t>12/01/2002</t>
  </si>
  <si>
    <t>13/01/2002</t>
  </si>
  <si>
    <t>14/01/2002</t>
  </si>
  <si>
    <t>15/01/2002</t>
  </si>
  <si>
    <t>16/01/2002</t>
  </si>
  <si>
    <t>17/01/2002</t>
  </si>
  <si>
    <t>18/01/2002</t>
  </si>
  <si>
    <t>19/01/2002</t>
  </si>
  <si>
    <t>20/01/2002</t>
  </si>
  <si>
    <t>21/01/2002</t>
  </si>
  <si>
    <t>22/01/2002</t>
  </si>
  <si>
    <t>23/01/2002</t>
  </si>
  <si>
    <t>24/01/2002</t>
  </si>
  <si>
    <t>25/01/2002</t>
  </si>
  <si>
    <t>26/01/2002</t>
  </si>
  <si>
    <t>27/01/2002</t>
  </si>
  <si>
    <t>28/01/2002</t>
  </si>
  <si>
    <t>29/01/2002</t>
  </si>
  <si>
    <t>30/01/2002</t>
  </si>
  <si>
    <t>31/01/2002</t>
  </si>
  <si>
    <t>01/02/2002</t>
  </si>
  <si>
    <t>02/02/2002</t>
  </si>
  <si>
    <t>03/02/2002</t>
  </si>
  <si>
    <t>04/02/2002</t>
  </si>
  <si>
    <t>05/02/2002</t>
  </si>
  <si>
    <t>06/02/2002</t>
  </si>
  <si>
    <t>07/02/2002</t>
  </si>
  <si>
    <t>08/02/2002</t>
  </si>
  <si>
    <t>09/02/2002</t>
  </si>
  <si>
    <t>10/02/2002</t>
  </si>
  <si>
    <t>11/02/2002</t>
  </si>
  <si>
    <t>12/02/2002</t>
  </si>
  <si>
    <t>13/02/2002</t>
  </si>
  <si>
    <t>14/02/2002</t>
  </si>
  <si>
    <t>15/02/2002</t>
  </si>
  <si>
    <t>16/02/2002</t>
  </si>
  <si>
    <t>17/02/2002</t>
  </si>
  <si>
    <t>18/02/2002</t>
  </si>
  <si>
    <t>19/02/2002</t>
  </si>
  <si>
    <t>20/02/2002</t>
  </si>
  <si>
    <t>21/02/2002</t>
  </si>
  <si>
    <t>22/02/2002</t>
  </si>
  <si>
    <t>23/02/2002</t>
  </si>
  <si>
    <t>24/02/2002</t>
  </si>
  <si>
    <t>25/02/2002</t>
  </si>
  <si>
    <t>26/02/2002</t>
  </si>
  <si>
    <t>27/02/2002</t>
  </si>
  <si>
    <t>28/02/2002</t>
  </si>
  <si>
    <t>01/03/2002</t>
  </si>
  <si>
    <t>02/03/2002</t>
  </si>
  <si>
    <t>03/03/2002</t>
  </si>
  <si>
    <t>04/03/2002</t>
  </si>
  <si>
    <t>05/03/2002</t>
  </si>
  <si>
    <t>06/03/2002</t>
  </si>
  <si>
    <t>07/03/2002</t>
  </si>
  <si>
    <t>08/03/2002</t>
  </si>
  <si>
    <t>09/03/2002</t>
  </si>
  <si>
    <t>10/03/2002</t>
  </si>
  <si>
    <t>11/03/2002</t>
  </si>
  <si>
    <t>12/03/2002</t>
  </si>
  <si>
    <t>13/03/2002</t>
  </si>
  <si>
    <t>14/03/2002</t>
  </si>
  <si>
    <t>15/03/2002</t>
  </si>
  <si>
    <t>16/03/2002</t>
  </si>
  <si>
    <t>17/03/2002</t>
  </si>
  <si>
    <t>18/03/2002</t>
  </si>
  <si>
    <t>19/03/2002</t>
  </si>
  <si>
    <t>20/03/2002</t>
  </si>
  <si>
    <t>21/03/2002</t>
  </si>
  <si>
    <t>22/03/2002</t>
  </si>
  <si>
    <t>23/03/2002</t>
  </si>
  <si>
    <t>24/03/2002</t>
  </si>
  <si>
    <t>25/03/2002</t>
  </si>
  <si>
    <t>26/03/2002</t>
  </si>
  <si>
    <t>27/03/2002</t>
  </si>
  <si>
    <t>28/03/2002</t>
  </si>
  <si>
    <t>29/03/2002</t>
  </si>
  <si>
    <t>30/03/2002</t>
  </si>
  <si>
    <t>31/03/2002</t>
  </si>
  <si>
    <t>01/04/2002</t>
  </si>
  <si>
    <t>02/04/2002</t>
  </si>
  <si>
    <t>03/04/2002</t>
  </si>
  <si>
    <t>04/04/2002</t>
  </si>
  <si>
    <t>05/04/2002</t>
  </si>
  <si>
    <t>06/04/2002</t>
  </si>
  <si>
    <t>07/04/2002</t>
  </si>
  <si>
    <t>08/04/2002</t>
  </si>
  <si>
    <t>09/04/2002</t>
  </si>
  <si>
    <t>10/04/2002</t>
  </si>
  <si>
    <t>11/04/2002</t>
  </si>
  <si>
    <t>12/04/2002</t>
  </si>
  <si>
    <t>13/04/2002</t>
  </si>
  <si>
    <t>14/04/2002</t>
  </si>
  <si>
    <t>15/04/2002</t>
  </si>
  <si>
    <t>16/04/2002</t>
  </si>
  <si>
    <t>17/04/2002</t>
  </si>
  <si>
    <t>18/04/2002</t>
  </si>
  <si>
    <t>19/04/2002</t>
  </si>
  <si>
    <t>20/04/2002</t>
  </si>
  <si>
    <t>21/04/2002</t>
  </si>
  <si>
    <t>22/04/2002</t>
  </si>
  <si>
    <t>23/04/2002</t>
  </si>
  <si>
    <t>24/04/2002</t>
  </si>
  <si>
    <t>25/04/2002</t>
  </si>
  <si>
    <t>26/04/2002</t>
  </si>
  <si>
    <t>27/04/2002</t>
  </si>
  <si>
    <t>28/04/2002</t>
  </si>
  <si>
    <t>29/04/2002</t>
  </si>
  <si>
    <t>30/04/2002</t>
  </si>
  <si>
    <t>01/05/2002</t>
  </si>
  <si>
    <t>02/05/2002</t>
  </si>
  <si>
    <t>03/05/2002</t>
  </si>
  <si>
    <t>04/05/2002</t>
  </si>
  <si>
    <t>05/05/2002</t>
  </si>
  <si>
    <t>06/05/2002</t>
  </si>
  <si>
    <t>07/05/2002</t>
  </si>
  <si>
    <t>08/05/2002</t>
  </si>
  <si>
    <t>09/05/2002</t>
  </si>
  <si>
    <t>10/05/2002</t>
  </si>
  <si>
    <t>11/05/2002</t>
  </si>
  <si>
    <t>12/05/2002</t>
  </si>
  <si>
    <t>13/05/2002</t>
  </si>
  <si>
    <t>14/05/2002</t>
  </si>
  <si>
    <t>15/05/2002</t>
  </si>
  <si>
    <t>16/05/2002</t>
  </si>
  <si>
    <t>17/05/2002</t>
  </si>
  <si>
    <t>18/05/2002</t>
  </si>
  <si>
    <t>19/05/2002</t>
  </si>
  <si>
    <t>20/05/2002</t>
  </si>
  <si>
    <t>21/05/2002</t>
  </si>
  <si>
    <t>22/05/2002</t>
  </si>
  <si>
    <t>23/05/2002</t>
  </si>
  <si>
    <t>24/05/2002</t>
  </si>
  <si>
    <t>25/05/2002</t>
  </si>
  <si>
    <t>26/05/2002</t>
  </si>
  <si>
    <t>27/05/2002</t>
  </si>
  <si>
    <t>28/05/2002</t>
  </si>
  <si>
    <t>29/05/2002</t>
  </si>
  <si>
    <t>30/05/2002</t>
  </si>
  <si>
    <t>31/05/2002</t>
  </si>
  <si>
    <t>01/06/2002</t>
  </si>
  <si>
    <t>02/06/2002</t>
  </si>
  <si>
    <t>03/06/2002</t>
  </si>
  <si>
    <t>04/06/2002</t>
  </si>
  <si>
    <t>05/06/2002</t>
  </si>
  <si>
    <t>06/06/2002</t>
  </si>
  <si>
    <t>07/06/2002</t>
  </si>
  <si>
    <t>08/06/2002</t>
  </si>
  <si>
    <t>09/06/2002</t>
  </si>
  <si>
    <t>10/06/2002</t>
  </si>
  <si>
    <t>11/06/2002</t>
  </si>
  <si>
    <t>12/06/2002</t>
  </si>
  <si>
    <t>13/06/2002</t>
  </si>
  <si>
    <t>14/06/2002</t>
  </si>
  <si>
    <t>15/06/2002</t>
  </si>
  <si>
    <t>16/06/2002</t>
  </si>
  <si>
    <t>17/06/2002</t>
  </si>
  <si>
    <t>18/06/2002</t>
  </si>
  <si>
    <t>19/06/2002</t>
  </si>
  <si>
    <t>20/06/2002</t>
  </si>
  <si>
    <t>21/06/2002</t>
  </si>
  <si>
    <t>22/06/2002</t>
  </si>
  <si>
    <t>23/06/2002</t>
  </si>
  <si>
    <t>24/06/2002</t>
  </si>
  <si>
    <t>25/06/2002</t>
  </si>
  <si>
    <t>26/06/2002</t>
  </si>
  <si>
    <t>27/06/2002</t>
  </si>
  <si>
    <t>28/06/2002</t>
  </si>
  <si>
    <t>29/06/2002</t>
  </si>
  <si>
    <t>30/06/2002</t>
  </si>
  <si>
    <t>01/07/2002</t>
  </si>
  <si>
    <t>02/07/2002</t>
  </si>
  <si>
    <t>03/07/2002</t>
  </si>
  <si>
    <t>04/07/2002</t>
  </si>
  <si>
    <t>05/07/2002</t>
  </si>
  <si>
    <t>06/07/2002</t>
  </si>
  <si>
    <t>07/07/2002</t>
  </si>
  <si>
    <t>08/07/2002</t>
  </si>
  <si>
    <t>09/07/2002</t>
  </si>
  <si>
    <t>10/07/2002</t>
  </si>
  <si>
    <t>11/07/2002</t>
  </si>
  <si>
    <t>12/07/2002</t>
  </si>
  <si>
    <t>13/07/2002</t>
  </si>
  <si>
    <t>14/07/2002</t>
  </si>
  <si>
    <t>15/07/2002</t>
  </si>
  <si>
    <t>16/07/2002</t>
  </si>
  <si>
    <t>17/07/2002</t>
  </si>
  <si>
    <t>18/07/2002</t>
  </si>
  <si>
    <t>19/07/2002</t>
  </si>
  <si>
    <t>20/07/2002</t>
  </si>
  <si>
    <t>21/07/2002</t>
  </si>
  <si>
    <t>22/07/2002</t>
  </si>
  <si>
    <t>23/07/2002</t>
  </si>
  <si>
    <t>24/07/2002</t>
  </si>
  <si>
    <t>25/07/2002</t>
  </si>
  <si>
    <t>26/07/2002</t>
  </si>
  <si>
    <t>27/07/2002</t>
  </si>
  <si>
    <t>28/07/2002</t>
  </si>
  <si>
    <t>29/07/2002</t>
  </si>
  <si>
    <t>30/07/2002</t>
  </si>
  <si>
    <t>31/07/2002</t>
  </si>
  <si>
    <t>01/08/2002</t>
  </si>
  <si>
    <t>02/08/2002</t>
  </si>
  <si>
    <t>03/08/2002</t>
  </si>
  <si>
    <t>04/08/2002</t>
  </si>
  <si>
    <t>05/08/2002</t>
  </si>
  <si>
    <t>06/08/2002</t>
  </si>
  <si>
    <t>07/08/2002</t>
  </si>
  <si>
    <t>08/08/2002</t>
  </si>
  <si>
    <t>09/08/2002</t>
  </si>
  <si>
    <t>10/08/2002</t>
  </si>
  <si>
    <t>11/08/2002</t>
  </si>
  <si>
    <t>12/08/2002</t>
  </si>
  <si>
    <t>13/08/2002</t>
  </si>
  <si>
    <t>14/08/2002</t>
  </si>
  <si>
    <t>15/08/2002</t>
  </si>
  <si>
    <t>16/08/2002</t>
  </si>
  <si>
    <t>17/08/2002</t>
  </si>
  <si>
    <t>18/08/2002</t>
  </si>
  <si>
    <t>19/08/2002</t>
  </si>
  <si>
    <t>20/08/2002</t>
  </si>
  <si>
    <t>21/08/2002</t>
  </si>
  <si>
    <t>22/08/2002</t>
  </si>
  <si>
    <t>23/08/2002</t>
  </si>
  <si>
    <t>24/08/2002</t>
  </si>
  <si>
    <t>25/08/2002</t>
  </si>
  <si>
    <t>26/08/2002</t>
  </si>
  <si>
    <t>27/08/2002</t>
  </si>
  <si>
    <t>28/08/2002</t>
  </si>
  <si>
    <t>29/08/2002</t>
  </si>
  <si>
    <t>30/08/2002</t>
  </si>
  <si>
    <t>31/08/2002</t>
  </si>
  <si>
    <t>01/09/2002</t>
  </si>
  <si>
    <t>02/09/2002</t>
  </si>
  <si>
    <t>03/09/2002</t>
  </si>
  <si>
    <t>04/09/2002</t>
  </si>
  <si>
    <t>05/09/2002</t>
  </si>
  <si>
    <t>06/09/2002</t>
  </si>
  <si>
    <t>07/09/2002</t>
  </si>
  <si>
    <t>08/09/2002</t>
  </si>
  <si>
    <t>09/09/2002</t>
  </si>
  <si>
    <t>10/09/2002</t>
  </si>
  <si>
    <t>11/09/2002</t>
  </si>
  <si>
    <t>12/09/2002</t>
  </si>
  <si>
    <t>13/09/2002</t>
  </si>
  <si>
    <t>14/09/2002</t>
  </si>
  <si>
    <t>15/09/2002</t>
  </si>
  <si>
    <t>16/09/2002</t>
  </si>
  <si>
    <t>17/09/2002</t>
  </si>
  <si>
    <t>18/09/2002</t>
  </si>
  <si>
    <t>19/09/2002</t>
  </si>
  <si>
    <t>20/09/2002</t>
  </si>
  <si>
    <t>21/09/2002</t>
  </si>
  <si>
    <t>22/09/2002</t>
  </si>
  <si>
    <t>23/09/2002</t>
  </si>
  <si>
    <t>24/09/2002</t>
  </si>
  <si>
    <t>25/09/2002</t>
  </si>
  <si>
    <t>26/09/2002</t>
  </si>
  <si>
    <t>27/09/2002</t>
  </si>
  <si>
    <t>28/09/2002</t>
  </si>
  <si>
    <t>29/09/2002</t>
  </si>
  <si>
    <t>30/09/2002</t>
  </si>
  <si>
    <t>01/10/2002</t>
  </si>
  <si>
    <t>02/10/2002</t>
  </si>
  <si>
    <t>03/10/2002</t>
  </si>
  <si>
    <t>04/10/2002</t>
  </si>
  <si>
    <t>05/10/2002</t>
  </si>
  <si>
    <t>06/10/2002</t>
  </si>
  <si>
    <t>07/10/2002</t>
  </si>
  <si>
    <t>08/10/2002</t>
  </si>
  <si>
    <t>09/10/2002</t>
  </si>
  <si>
    <t>10/10/2002</t>
  </si>
  <si>
    <t>11/10/2002</t>
  </si>
  <si>
    <t>12/10/2002</t>
  </si>
  <si>
    <t>13/10/2002</t>
  </si>
  <si>
    <t>14/10/2002</t>
  </si>
  <si>
    <t>15/10/2002</t>
  </si>
  <si>
    <t>16/10/2002</t>
  </si>
  <si>
    <t>17/10/2002</t>
  </si>
  <si>
    <t>18/10/2002</t>
  </si>
  <si>
    <t>19/10/2002</t>
  </si>
  <si>
    <t>20/10/2002</t>
  </si>
  <si>
    <t>21/10/2002</t>
  </si>
  <si>
    <t>22/10/2002</t>
  </si>
  <si>
    <t>23/10/2002</t>
  </si>
  <si>
    <t>24/10/2002</t>
  </si>
  <si>
    <t>25/10/2002</t>
  </si>
  <si>
    <t>26/10/2002</t>
  </si>
  <si>
    <t>27/10/2002</t>
  </si>
  <si>
    <t>28/10/2002</t>
  </si>
  <si>
    <t>29/10/2002</t>
  </si>
  <si>
    <t>30/10/2002</t>
  </si>
  <si>
    <t>31/10/2002</t>
  </si>
  <si>
    <t>01/11/2002</t>
  </si>
  <si>
    <t>02/11/2002</t>
  </si>
  <si>
    <t>03/11/2002</t>
  </si>
  <si>
    <t>04/11/2002</t>
  </si>
  <si>
    <t>05/11/2002</t>
  </si>
  <si>
    <t>06/11/2002</t>
  </si>
  <si>
    <t>07/11/2002</t>
  </si>
  <si>
    <t>08/11/2002</t>
  </si>
  <si>
    <t>09/11/2002</t>
  </si>
  <si>
    <t>10/11/2002</t>
  </si>
  <si>
    <t>11/11/2002</t>
  </si>
  <si>
    <t>12/11/2002</t>
  </si>
  <si>
    <t>13/11/2002</t>
  </si>
  <si>
    <t>14/11/2002</t>
  </si>
  <si>
    <t>15/11/2002</t>
  </si>
  <si>
    <t>16/11/2002</t>
  </si>
  <si>
    <t>17/11/2002</t>
  </si>
  <si>
    <t>18/11/2002</t>
  </si>
  <si>
    <t>19/11/2002</t>
  </si>
  <si>
    <t>20/11/2002</t>
  </si>
  <si>
    <t>21/11/2002</t>
  </si>
  <si>
    <t>22/11/2002</t>
  </si>
  <si>
    <t>23/11/2002</t>
  </si>
  <si>
    <t>24/11/2002</t>
  </si>
  <si>
    <t>25/11/2002</t>
  </si>
  <si>
    <t>26/11/2002</t>
  </si>
  <si>
    <t>27/11/2002</t>
  </si>
  <si>
    <t>28/11/2002</t>
  </si>
  <si>
    <t>29/11/2002</t>
  </si>
  <si>
    <t>30/11/2002</t>
  </si>
  <si>
    <t>01/12/2002</t>
  </si>
  <si>
    <t>02/12/2002</t>
  </si>
  <si>
    <t>03/12/2002</t>
  </si>
  <si>
    <t>04/12/2002</t>
  </si>
  <si>
    <t>05/12/2002</t>
  </si>
  <si>
    <t>06/12/2002</t>
  </si>
  <si>
    <t>07/12/2002</t>
  </si>
  <si>
    <t>08/12/2002</t>
  </si>
  <si>
    <t>09/12/2002</t>
  </si>
  <si>
    <t>10/12/2002</t>
  </si>
  <si>
    <t>11/12/2002</t>
  </si>
  <si>
    <t>12/12/2002</t>
  </si>
  <si>
    <t>13/12/2002</t>
  </si>
  <si>
    <t>14/12/2002</t>
  </si>
  <si>
    <t>15/12/2002</t>
  </si>
  <si>
    <t>16/12/2002</t>
  </si>
  <si>
    <t>17/12/2002</t>
  </si>
  <si>
    <t>18/12/2002</t>
  </si>
  <si>
    <t>19/12/2002</t>
  </si>
  <si>
    <t>20/12/2002</t>
  </si>
  <si>
    <t>21/12/2002</t>
  </si>
  <si>
    <t>22/12/2002</t>
  </si>
  <si>
    <t>23/12/2002</t>
  </si>
  <si>
    <t>24/12/2002</t>
  </si>
  <si>
    <t>25/12/2002</t>
  </si>
  <si>
    <t>26/12/2002</t>
  </si>
  <si>
    <t>27/12/2002</t>
  </si>
  <si>
    <t>28/12/2002</t>
  </si>
  <si>
    <t>29/12/2002</t>
  </si>
  <si>
    <t>30/12/2002</t>
  </si>
  <si>
    <t>31/12/2002</t>
  </si>
  <si>
    <t>01/01/2003</t>
  </si>
  <si>
    <t>02/01/2003</t>
  </si>
  <si>
    <t>03/01/2003</t>
  </si>
  <si>
    <t>04/01/2003</t>
  </si>
  <si>
    <t>05/01/2003</t>
  </si>
  <si>
    <t>06/01/2003</t>
  </si>
  <si>
    <t>07/01/2003</t>
  </si>
  <si>
    <t>08/01/2003</t>
  </si>
  <si>
    <t>09/01/2003</t>
  </si>
  <si>
    <t>10/01/2003</t>
  </si>
  <si>
    <t>11/01/2003</t>
  </si>
  <si>
    <t>12/01/2003</t>
  </si>
  <si>
    <t>13/01/2003</t>
  </si>
  <si>
    <t>14/01/2003</t>
  </si>
  <si>
    <t>15/01/2003</t>
  </si>
  <si>
    <t>16/01/2003</t>
  </si>
  <si>
    <t>17/01/2003</t>
  </si>
  <si>
    <t>18/01/2003</t>
  </si>
  <si>
    <t>19/01/2003</t>
  </si>
  <si>
    <t>20/01/2003</t>
  </si>
  <si>
    <t>21/01/2003</t>
  </si>
  <si>
    <t>22/01/2003</t>
  </si>
  <si>
    <t>23/01/2003</t>
  </si>
  <si>
    <t>24/01/2003</t>
  </si>
  <si>
    <t>25/01/2003</t>
  </si>
  <si>
    <t>26/01/2003</t>
  </si>
  <si>
    <t>27/01/2003</t>
  </si>
  <si>
    <t>28/01/2003</t>
  </si>
  <si>
    <t>29/01/2003</t>
  </si>
  <si>
    <t>30/01/2003</t>
  </si>
  <si>
    <t>31/01/2003</t>
  </si>
  <si>
    <t>01/02/2003</t>
  </si>
  <si>
    <t>02/02/2003</t>
  </si>
  <si>
    <t>03/02/2003</t>
  </si>
  <si>
    <t>04/02/2003</t>
  </si>
  <si>
    <t>05/02/2003</t>
  </si>
  <si>
    <t>06/02/2003</t>
  </si>
  <si>
    <t>07/02/2003</t>
  </si>
  <si>
    <t>08/02/2003</t>
  </si>
  <si>
    <t>09/02/2003</t>
  </si>
  <si>
    <t>10/02/2003</t>
  </si>
  <si>
    <t>11/02/2003</t>
  </si>
  <si>
    <t>12/02/2003</t>
  </si>
  <si>
    <t>13/02/2003</t>
  </si>
  <si>
    <t>14/02/2003</t>
  </si>
  <si>
    <t>15/02/2003</t>
  </si>
  <si>
    <t>16/02/2003</t>
  </si>
  <si>
    <t>17/02/2003</t>
  </si>
  <si>
    <t>18/02/2003</t>
  </si>
  <si>
    <t>19/02/2003</t>
  </si>
  <si>
    <t>20/02/2003</t>
  </si>
  <si>
    <t>21/02/2003</t>
  </si>
  <si>
    <t>22/02/2003</t>
  </si>
  <si>
    <t>23/02/2003</t>
  </si>
  <si>
    <t>24/02/2003</t>
  </si>
  <si>
    <t>25/02/2003</t>
  </si>
  <si>
    <t>26/02/2003</t>
  </si>
  <si>
    <t>27/02/2003</t>
  </si>
  <si>
    <t>28/02/2003</t>
  </si>
  <si>
    <t>01/03/2003</t>
  </si>
  <si>
    <t>02/03/2003</t>
  </si>
  <si>
    <t>03/03/2003</t>
  </si>
  <si>
    <t>04/03/2003</t>
  </si>
  <si>
    <t>05/03/2003</t>
  </si>
  <si>
    <t>06/03/2003</t>
  </si>
  <si>
    <t>07/03/2003</t>
  </si>
  <si>
    <t>08/03/2003</t>
  </si>
  <si>
    <t>09/03/2003</t>
  </si>
  <si>
    <t>10/03/2003</t>
  </si>
  <si>
    <t>11/03/2003</t>
  </si>
  <si>
    <t>12/03/2003</t>
  </si>
  <si>
    <t>13/03/2003</t>
  </si>
  <si>
    <t>14/03/2003</t>
  </si>
  <si>
    <t>15/03/2003</t>
  </si>
  <si>
    <t>16/03/2003</t>
  </si>
  <si>
    <t>17/03/2003</t>
  </si>
  <si>
    <t>18/03/2003</t>
  </si>
  <si>
    <t>19/03/2003</t>
  </si>
  <si>
    <t>20/03/2003</t>
  </si>
  <si>
    <t>21/03/2003</t>
  </si>
  <si>
    <t>22/03/2003</t>
  </si>
  <si>
    <t>23/03/2003</t>
  </si>
  <si>
    <t>24/03/2003</t>
  </si>
  <si>
    <t>25/03/2003</t>
  </si>
  <si>
    <t>26/03/2003</t>
  </si>
  <si>
    <t>27/03/2003</t>
  </si>
  <si>
    <t>28/03/2003</t>
  </si>
  <si>
    <t>29/03/2003</t>
  </si>
  <si>
    <t>30/03/2003</t>
  </si>
  <si>
    <t>31/03/2003</t>
  </si>
  <si>
    <t>01/04/2003</t>
  </si>
  <si>
    <t>02/04/2003</t>
  </si>
  <si>
    <t>03/04/2003</t>
  </si>
  <si>
    <t>04/04/2003</t>
  </si>
  <si>
    <t>05/04/2003</t>
  </si>
  <si>
    <t>06/04/2003</t>
  </si>
  <si>
    <t>07/04/2003</t>
  </si>
  <si>
    <t>08/04/2003</t>
  </si>
  <si>
    <t>09/04/2003</t>
  </si>
  <si>
    <t>10/04/2003</t>
  </si>
  <si>
    <t>11/04/2003</t>
  </si>
  <si>
    <t>12/04/2003</t>
  </si>
  <si>
    <t>13/04/2003</t>
  </si>
  <si>
    <t>14/04/2003</t>
  </si>
  <si>
    <t>15/04/2003</t>
  </si>
  <si>
    <t>16/04/2003</t>
  </si>
  <si>
    <t>17/04/2003</t>
  </si>
  <si>
    <t>18/04/2003</t>
  </si>
  <si>
    <t>19/04/2003</t>
  </si>
  <si>
    <t>20/04/2003</t>
  </si>
  <si>
    <t>21/04/2003</t>
  </si>
  <si>
    <t>22/04/2003</t>
  </si>
  <si>
    <t>23/04/2003</t>
  </si>
  <si>
    <t>24/04/2003</t>
  </si>
  <si>
    <t>25/04/2003</t>
  </si>
  <si>
    <t>26/04/2003</t>
  </si>
  <si>
    <t>27/04/2003</t>
  </si>
  <si>
    <t>28/04/2003</t>
  </si>
  <si>
    <t>29/04/2003</t>
  </si>
  <si>
    <t>30/04/2003</t>
  </si>
  <si>
    <t>01/05/2003</t>
  </si>
  <si>
    <t>02/05/2003</t>
  </si>
  <si>
    <t>03/05/2003</t>
  </si>
  <si>
    <t>04/05/2003</t>
  </si>
  <si>
    <t>05/05/2003</t>
  </si>
  <si>
    <t>06/05/2003</t>
  </si>
  <si>
    <t>07/05/2003</t>
  </si>
  <si>
    <t>08/05/2003</t>
  </si>
  <si>
    <t>09/05/2003</t>
  </si>
  <si>
    <t>10/05/2003</t>
  </si>
  <si>
    <t>11/05/2003</t>
  </si>
  <si>
    <t>12/05/2003</t>
  </si>
  <si>
    <t>13/05/2003</t>
  </si>
  <si>
    <t>14/05/2003</t>
  </si>
  <si>
    <t>15/05/2003</t>
  </si>
  <si>
    <t>16/05/2003</t>
  </si>
  <si>
    <t>17/05/2003</t>
  </si>
  <si>
    <t>18/05/2003</t>
  </si>
  <si>
    <t>19/05/2003</t>
  </si>
  <si>
    <t>20/05/2003</t>
  </si>
  <si>
    <t>21/05/2003</t>
  </si>
  <si>
    <t>22/05/2003</t>
  </si>
  <si>
    <t>23/05/2003</t>
  </si>
  <si>
    <t>24/05/2003</t>
  </si>
  <si>
    <t>25/05/2003</t>
  </si>
  <si>
    <t>26/05/2003</t>
  </si>
  <si>
    <t>27/05/2003</t>
  </si>
  <si>
    <t>28/05/2003</t>
  </si>
  <si>
    <t>29/05/2003</t>
  </si>
  <si>
    <t>30/05/2003</t>
  </si>
  <si>
    <t>31/05/2003</t>
  </si>
  <si>
    <t>01/06/2003</t>
  </si>
  <si>
    <t>02/06/2003</t>
  </si>
  <si>
    <t>03/06/2003</t>
  </si>
  <si>
    <t>04/06/2003</t>
  </si>
  <si>
    <t>05/06/2003</t>
  </si>
  <si>
    <t>06/06/2003</t>
  </si>
  <si>
    <t>07/06/2003</t>
  </si>
  <si>
    <t>08/06/2003</t>
  </si>
  <si>
    <t>09/06/2003</t>
  </si>
  <si>
    <t>10/06/2003</t>
  </si>
  <si>
    <t>11/06/2003</t>
  </si>
  <si>
    <t>12/06/2003</t>
  </si>
  <si>
    <t>13/06/2003</t>
  </si>
  <si>
    <t>14/06/2003</t>
  </si>
  <si>
    <t>15/06/2003</t>
  </si>
  <si>
    <t>16/06/2003</t>
  </si>
  <si>
    <t>17/06/2003</t>
  </si>
  <si>
    <t>18/06/2003</t>
  </si>
  <si>
    <t>19/06/2003</t>
  </si>
  <si>
    <t>20/06/2003</t>
  </si>
  <si>
    <t>21/06/2003</t>
  </si>
  <si>
    <t>22/06/2003</t>
  </si>
  <si>
    <t>23/06/2003</t>
  </si>
  <si>
    <t>24/06/2003</t>
  </si>
  <si>
    <t>25/06/2003</t>
  </si>
  <si>
    <t>26/06/2003</t>
  </si>
  <si>
    <t>27/06/2003</t>
  </si>
  <si>
    <t>28/06/2003</t>
  </si>
  <si>
    <t>29/06/2003</t>
  </si>
  <si>
    <t>30/06/2003</t>
  </si>
  <si>
    <t>01/07/2003</t>
  </si>
  <si>
    <t>02/07/2003</t>
  </si>
  <si>
    <t>03/07/2003</t>
  </si>
  <si>
    <t>04/07/2003</t>
  </si>
  <si>
    <t>05/07/2003</t>
  </si>
  <si>
    <t>06/07/2003</t>
  </si>
  <si>
    <t>07/07/2003</t>
  </si>
  <si>
    <t>08/07/2003</t>
  </si>
  <si>
    <t>09/07/2003</t>
  </si>
  <si>
    <t>10/07/2003</t>
  </si>
  <si>
    <t>11/07/2003</t>
  </si>
  <si>
    <t>12/07/2003</t>
  </si>
  <si>
    <t>13/07/2003</t>
  </si>
  <si>
    <t>14/07/2003</t>
  </si>
  <si>
    <t>15/07/2003</t>
  </si>
  <si>
    <t>16/07/2003</t>
  </si>
  <si>
    <t>17/07/2003</t>
  </si>
  <si>
    <t>18/07/2003</t>
  </si>
  <si>
    <t>19/07/2003</t>
  </si>
  <si>
    <t>20/07/2003</t>
  </si>
  <si>
    <t>21/07/2003</t>
  </si>
  <si>
    <t>22/07/2003</t>
  </si>
  <si>
    <t>23/07/2003</t>
  </si>
  <si>
    <t>24/07/2003</t>
  </si>
  <si>
    <t>25/07/2003</t>
  </si>
  <si>
    <t>26/07/2003</t>
  </si>
  <si>
    <t>27/07/2003</t>
  </si>
  <si>
    <t>28/07/2003</t>
  </si>
  <si>
    <t>29/07/2003</t>
  </si>
  <si>
    <t>30/07/2003</t>
  </si>
  <si>
    <t>31/07/2003</t>
  </si>
  <si>
    <t>01/08/2003</t>
  </si>
  <si>
    <t>02/08/2003</t>
  </si>
  <si>
    <t>03/08/2003</t>
  </si>
  <si>
    <t>04/08/2003</t>
  </si>
  <si>
    <t>05/08/2003</t>
  </si>
  <si>
    <t>06/08/2003</t>
  </si>
  <si>
    <t>07/08/2003</t>
  </si>
  <si>
    <t>08/08/2003</t>
  </si>
  <si>
    <t>09/08/2003</t>
  </si>
  <si>
    <t>10/08/2003</t>
  </si>
  <si>
    <t>11/08/2003</t>
  </si>
  <si>
    <t>12/08/2003</t>
  </si>
  <si>
    <t>13/08/2003</t>
  </si>
  <si>
    <t>14/08/2003</t>
  </si>
  <si>
    <t>15/08/2003</t>
  </si>
  <si>
    <t>16/08/2003</t>
  </si>
  <si>
    <t>17/08/2003</t>
  </si>
  <si>
    <t>18/08/2003</t>
  </si>
  <si>
    <t>19/08/2003</t>
  </si>
  <si>
    <t>20/08/2003</t>
  </si>
  <si>
    <t>21/08/2003</t>
  </si>
  <si>
    <t>22/08/2003</t>
  </si>
  <si>
    <t>23/08/2003</t>
  </si>
  <si>
    <t>24/08/2003</t>
  </si>
  <si>
    <t>25/08/2003</t>
  </si>
  <si>
    <t>26/08/2003</t>
  </si>
  <si>
    <t>27/08/2003</t>
  </si>
  <si>
    <t>28/08/2003</t>
  </si>
  <si>
    <t>29/08/2003</t>
  </si>
  <si>
    <t>30/08/2003</t>
  </si>
  <si>
    <t>31/08/2003</t>
  </si>
  <si>
    <t>01/09/2003</t>
  </si>
  <si>
    <t>02/09/2003</t>
  </si>
  <si>
    <t>03/09/2003</t>
  </si>
  <si>
    <t>04/09/2003</t>
  </si>
  <si>
    <t>05/09/2003</t>
  </si>
  <si>
    <t>06/09/2003</t>
  </si>
  <si>
    <t>07/09/2003</t>
  </si>
  <si>
    <t>08/09/2003</t>
  </si>
  <si>
    <t>09/09/2003</t>
  </si>
  <si>
    <t>10/09/2003</t>
  </si>
  <si>
    <t>11/09/2003</t>
  </si>
  <si>
    <t>12/09/2003</t>
  </si>
  <si>
    <t>13/09/2003</t>
  </si>
  <si>
    <t>14/09/2003</t>
  </si>
  <si>
    <t>15/09/2003</t>
  </si>
  <si>
    <t>16/09/2003</t>
  </si>
  <si>
    <t>17/09/2003</t>
  </si>
  <si>
    <t>18/09/2003</t>
  </si>
  <si>
    <t>19/09/2003</t>
  </si>
  <si>
    <t>20/09/2003</t>
  </si>
  <si>
    <t>21/09/2003</t>
  </si>
  <si>
    <t>22/09/2003</t>
  </si>
  <si>
    <t>23/09/2003</t>
  </si>
  <si>
    <t>24/09/2003</t>
  </si>
  <si>
    <t>25/09/2003</t>
  </si>
  <si>
    <t>26/09/2003</t>
  </si>
  <si>
    <t>27/09/2003</t>
  </si>
  <si>
    <t>28/09/2003</t>
  </si>
  <si>
    <t>29/09/2003</t>
  </si>
  <si>
    <t>30/09/2003</t>
  </si>
  <si>
    <t>01/10/2003</t>
  </si>
  <si>
    <t>02/10/2003</t>
  </si>
  <si>
    <t>03/10/2003</t>
  </si>
  <si>
    <t>04/10/2003</t>
  </si>
  <si>
    <t>05/10/2003</t>
  </si>
  <si>
    <t>06/10/2003</t>
  </si>
  <si>
    <t>07/10/2003</t>
  </si>
  <si>
    <t>08/10/2003</t>
  </si>
  <si>
    <t>09/10/2003</t>
  </si>
  <si>
    <t>10/10/2003</t>
  </si>
  <si>
    <t>11/10/2003</t>
  </si>
  <si>
    <t>12/10/2003</t>
  </si>
  <si>
    <t>13/10/2003</t>
  </si>
  <si>
    <t>14/10/2003</t>
  </si>
  <si>
    <t>15/10/2003</t>
  </si>
  <si>
    <t>16/10/2003</t>
  </si>
  <si>
    <t>17/10/2003</t>
  </si>
  <si>
    <t>18/10/2003</t>
  </si>
  <si>
    <t>19/10/2003</t>
  </si>
  <si>
    <t>20/10/2003</t>
  </si>
  <si>
    <t>21/10/2003</t>
  </si>
  <si>
    <t>22/10/2003</t>
  </si>
  <si>
    <t>23/10/2003</t>
  </si>
  <si>
    <t>24/10/2003</t>
  </si>
  <si>
    <t>25/10/2003</t>
  </si>
  <si>
    <t>26/10/2003</t>
  </si>
  <si>
    <t>27/10/2003</t>
  </si>
  <si>
    <t>28/10/2003</t>
  </si>
  <si>
    <t>29/10/2003</t>
  </si>
  <si>
    <t>30/10/2003</t>
  </si>
  <si>
    <t>31/10/2003</t>
  </si>
  <si>
    <t>01/11/2003</t>
  </si>
  <si>
    <t>02/11/2003</t>
  </si>
  <si>
    <t>03/11/2003</t>
  </si>
  <si>
    <t>04/11/2003</t>
  </si>
  <si>
    <t>05/11/2003</t>
  </si>
  <si>
    <t>06/11/2003</t>
  </si>
  <si>
    <t>07/11/2003</t>
  </si>
  <si>
    <t>08/11/2003</t>
  </si>
  <si>
    <t>09/11/2003</t>
  </si>
  <si>
    <t>10/11/2003</t>
  </si>
  <si>
    <t>11/11/2003</t>
  </si>
  <si>
    <t>12/11/2003</t>
  </si>
  <si>
    <t>13/11/2003</t>
  </si>
  <si>
    <t>14/11/2003</t>
  </si>
  <si>
    <t>15/11/2003</t>
  </si>
  <si>
    <t>16/11/2003</t>
  </si>
  <si>
    <t>17/11/2003</t>
  </si>
  <si>
    <t>18/11/2003</t>
  </si>
  <si>
    <t>19/11/2003</t>
  </si>
  <si>
    <t>20/11/2003</t>
  </si>
  <si>
    <t>21/11/2003</t>
  </si>
  <si>
    <t>22/11/2003</t>
  </si>
  <si>
    <t>23/11/2003</t>
  </si>
  <si>
    <t>24/11/2003</t>
  </si>
  <si>
    <t>25/11/2003</t>
  </si>
  <si>
    <t>26/11/2003</t>
  </si>
  <si>
    <t>27/11/2003</t>
  </si>
  <si>
    <t>28/11/2003</t>
  </si>
  <si>
    <t>29/11/2003</t>
  </si>
  <si>
    <t>30/11/2003</t>
  </si>
  <si>
    <t>01/12/2003</t>
  </si>
  <si>
    <t>02/12/2003</t>
  </si>
  <si>
    <t>03/12/2003</t>
  </si>
  <si>
    <t>04/12/2003</t>
  </si>
  <si>
    <t>05/12/2003</t>
  </si>
  <si>
    <t>06/12/2003</t>
  </si>
  <si>
    <t>07/12/2003</t>
  </si>
  <si>
    <t>08/12/2003</t>
  </si>
  <si>
    <t>09/12/2003</t>
  </si>
  <si>
    <t>10/12/2003</t>
  </si>
  <si>
    <t>11/12/2003</t>
  </si>
  <si>
    <t>12/12/2003</t>
  </si>
  <si>
    <t>13/12/2003</t>
  </si>
  <si>
    <t>14/12/2003</t>
  </si>
  <si>
    <t>15/12/2003</t>
  </si>
  <si>
    <t>16/12/2003</t>
  </si>
  <si>
    <t>17/12/2003</t>
  </si>
  <si>
    <t>18/12/2003</t>
  </si>
  <si>
    <t>19/12/2003</t>
  </si>
  <si>
    <t>20/12/2003</t>
  </si>
  <si>
    <t>21/12/2003</t>
  </si>
  <si>
    <t>22/12/2003</t>
  </si>
  <si>
    <t>23/12/2003</t>
  </si>
  <si>
    <t>24/12/2003</t>
  </si>
  <si>
    <t>25/12/2003</t>
  </si>
  <si>
    <t>26/12/2003</t>
  </si>
  <si>
    <t>27/12/2003</t>
  </si>
  <si>
    <t>28/12/2003</t>
  </si>
  <si>
    <t>29/12/2003</t>
  </si>
  <si>
    <t>30/12/2003</t>
  </si>
  <si>
    <t>31/12/2003</t>
  </si>
  <si>
    <t>01/01/2004</t>
  </si>
  <si>
    <t>02/01/2004</t>
  </si>
  <si>
    <t>03/01/2004</t>
  </si>
  <si>
    <t>04/01/2004</t>
  </si>
  <si>
    <t>05/01/2004</t>
  </si>
  <si>
    <t>06/01/2004</t>
  </si>
  <si>
    <t>07/01/2004</t>
  </si>
  <si>
    <t>08/01/2004</t>
  </si>
  <si>
    <t>09/01/2004</t>
  </si>
  <si>
    <t>10/01/2004</t>
  </si>
  <si>
    <t>11/01/2004</t>
  </si>
  <si>
    <t>12/01/2004</t>
  </si>
  <si>
    <t>13/01/2004</t>
  </si>
  <si>
    <t>14/01/2004</t>
  </si>
  <si>
    <t>15/01/2004</t>
  </si>
  <si>
    <t>16/01/2004</t>
  </si>
  <si>
    <t>17/01/2004</t>
  </si>
  <si>
    <t>18/01/2004</t>
  </si>
  <si>
    <t>19/01/2004</t>
  </si>
  <si>
    <t>20/01/2004</t>
  </si>
  <si>
    <t>21/01/2004</t>
  </si>
  <si>
    <t>22/01/2004</t>
  </si>
  <si>
    <t>23/01/2004</t>
  </si>
  <si>
    <t>24/01/2004</t>
  </si>
  <si>
    <t>25/01/2004</t>
  </si>
  <si>
    <t>26/01/2004</t>
  </si>
  <si>
    <t>27/01/2004</t>
  </si>
  <si>
    <t>28/01/2004</t>
  </si>
  <si>
    <t>29/01/2004</t>
  </si>
  <si>
    <t>30/01/2004</t>
  </si>
  <si>
    <t>31/01/2004</t>
  </si>
  <si>
    <t>01/02/2004</t>
  </si>
  <si>
    <t>02/02/2004</t>
  </si>
  <si>
    <t>03/02/2004</t>
  </si>
  <si>
    <t>04/02/2004</t>
  </si>
  <si>
    <t>05/02/2004</t>
  </si>
  <si>
    <t>06/02/2004</t>
  </si>
  <si>
    <t>07/02/2004</t>
  </si>
  <si>
    <t>08/02/2004</t>
  </si>
  <si>
    <t>09/02/2004</t>
  </si>
  <si>
    <t>10/02/2004</t>
  </si>
  <si>
    <t>11/02/2004</t>
  </si>
  <si>
    <t>12/02/2004</t>
  </si>
  <si>
    <t>13/02/2004</t>
  </si>
  <si>
    <t>14/02/2004</t>
  </si>
  <si>
    <t>15/02/2004</t>
  </si>
  <si>
    <t>16/02/2004</t>
  </si>
  <si>
    <t>17/02/2004</t>
  </si>
  <si>
    <t>18/02/2004</t>
  </si>
  <si>
    <t>19/02/2004</t>
  </si>
  <si>
    <t>20/02/2004</t>
  </si>
  <si>
    <t>21/02/2004</t>
  </si>
  <si>
    <t>22/02/2004</t>
  </si>
  <si>
    <t>23/02/2004</t>
  </si>
  <si>
    <t>24/02/2004</t>
  </si>
  <si>
    <t>25/02/2004</t>
  </si>
  <si>
    <t>26/02/2004</t>
  </si>
  <si>
    <t>27/02/2004</t>
  </si>
  <si>
    <t>28/02/2004</t>
  </si>
  <si>
    <t>29/02/2004</t>
  </si>
  <si>
    <t>01/03/2004</t>
  </si>
  <si>
    <t>02/03/2004</t>
  </si>
  <si>
    <t>03/03/2004</t>
  </si>
  <si>
    <t>04/03/2004</t>
  </si>
  <si>
    <t>05/03/2004</t>
  </si>
  <si>
    <t>06/03/2004</t>
  </si>
  <si>
    <t>07/03/2004</t>
  </si>
  <si>
    <t>08/03/2004</t>
  </si>
  <si>
    <t>09/03/2004</t>
  </si>
  <si>
    <t>10/03/2004</t>
  </si>
  <si>
    <t>11/03/2004</t>
  </si>
  <si>
    <t>12/03/2004</t>
  </si>
  <si>
    <t>13/03/2004</t>
  </si>
  <si>
    <t>14/03/2004</t>
  </si>
  <si>
    <t>15/03/2004</t>
  </si>
  <si>
    <t>16/03/2004</t>
  </si>
  <si>
    <t>17/03/2004</t>
  </si>
  <si>
    <t>18/03/2004</t>
  </si>
  <si>
    <t>19/03/2004</t>
  </si>
  <si>
    <t>20/03/2004</t>
  </si>
  <si>
    <t>21/03/2004</t>
  </si>
  <si>
    <t>22/03/2004</t>
  </si>
  <si>
    <t>23/03/2004</t>
  </si>
  <si>
    <t>24/03/2004</t>
  </si>
  <si>
    <t>25/03/2004</t>
  </si>
  <si>
    <t>26/03/2004</t>
  </si>
  <si>
    <t>27/03/2004</t>
  </si>
  <si>
    <t>28/03/2004</t>
  </si>
  <si>
    <t>29/03/2004</t>
  </si>
  <si>
    <t>30/03/2004</t>
  </si>
  <si>
    <t>31/03/2004</t>
  </si>
  <si>
    <t>01/04/2004</t>
  </si>
  <si>
    <t>02/04/2004</t>
  </si>
  <si>
    <t>03/04/2004</t>
  </si>
  <si>
    <t>04/04/2004</t>
  </si>
  <si>
    <t>05/04/2004</t>
  </si>
  <si>
    <t>06/04/2004</t>
  </si>
  <si>
    <t>07/04/2004</t>
  </si>
  <si>
    <t>08/04/2004</t>
  </si>
  <si>
    <t>09/04/2004</t>
  </si>
  <si>
    <t>10/04/2004</t>
  </si>
  <si>
    <t>11/04/2004</t>
  </si>
  <si>
    <t>12/04/2004</t>
  </si>
  <si>
    <t>13/04/2004</t>
  </si>
  <si>
    <t>14/04/2004</t>
  </si>
  <si>
    <t>15/04/2004</t>
  </si>
  <si>
    <t>16/04/2004</t>
  </si>
  <si>
    <t>17/04/2004</t>
  </si>
  <si>
    <t>18/04/2004</t>
  </si>
  <si>
    <t>19/04/2004</t>
  </si>
  <si>
    <t>20/04/2004</t>
  </si>
  <si>
    <t>21/04/2004</t>
  </si>
  <si>
    <t>22/04/2004</t>
  </si>
  <si>
    <t>23/04/2004</t>
  </si>
  <si>
    <t>24/04/2004</t>
  </si>
  <si>
    <t>25/04/2004</t>
  </si>
  <si>
    <t>26/04/2004</t>
  </si>
  <si>
    <t>27/04/2004</t>
  </si>
  <si>
    <t>28/04/2004</t>
  </si>
  <si>
    <t>29/04/2004</t>
  </si>
  <si>
    <t>30/04/2004</t>
  </si>
  <si>
    <t>01/05/2004</t>
  </si>
  <si>
    <t>02/05/2004</t>
  </si>
  <si>
    <t>03/05/2004</t>
  </si>
  <si>
    <t>04/05/2004</t>
  </si>
  <si>
    <t>05/05/2004</t>
  </si>
  <si>
    <t>06/05/2004</t>
  </si>
  <si>
    <t>07/05/2004</t>
  </si>
  <si>
    <t>08/05/2004</t>
  </si>
  <si>
    <t>09/05/2004</t>
  </si>
  <si>
    <t>10/05/2004</t>
  </si>
  <si>
    <t>11/05/2004</t>
  </si>
  <si>
    <t>12/05/2004</t>
  </si>
  <si>
    <t>13/05/2004</t>
  </si>
  <si>
    <t>14/05/2004</t>
  </si>
  <si>
    <t>15/05/2004</t>
  </si>
  <si>
    <t>16/05/2004</t>
  </si>
  <si>
    <t>17/05/2004</t>
  </si>
  <si>
    <t>18/05/2004</t>
  </si>
  <si>
    <t>19/05/2004</t>
  </si>
  <si>
    <t>20/05/2004</t>
  </si>
  <si>
    <t>21/05/2004</t>
  </si>
  <si>
    <t>22/05/2004</t>
  </si>
  <si>
    <t>23/05/2004</t>
  </si>
  <si>
    <t>24/05/2004</t>
  </si>
  <si>
    <t>25/05/2004</t>
  </si>
  <si>
    <t>26/05/2004</t>
  </si>
  <si>
    <t>27/05/2004</t>
  </si>
  <si>
    <t>28/05/2004</t>
  </si>
  <si>
    <t>29/05/2004</t>
  </si>
  <si>
    <t>30/05/2004</t>
  </si>
  <si>
    <t>31/05/2004</t>
  </si>
  <si>
    <t>01/06/2004</t>
  </si>
  <si>
    <t>02/06/2004</t>
  </si>
  <si>
    <t>03/06/2004</t>
  </si>
  <si>
    <t>04/06/2004</t>
  </si>
  <si>
    <t>05/06/2004</t>
  </si>
  <si>
    <t>06/06/2004</t>
  </si>
  <si>
    <t>07/06/2004</t>
  </si>
  <si>
    <t>08/06/2004</t>
  </si>
  <si>
    <t>09/06/2004</t>
  </si>
  <si>
    <t>10/06/2004</t>
  </si>
  <si>
    <t>11/06/2004</t>
  </si>
  <si>
    <t>12/06/2004</t>
  </si>
  <si>
    <t>13/06/2004</t>
  </si>
  <si>
    <t>14/06/2004</t>
  </si>
  <si>
    <t>15/06/2004</t>
  </si>
  <si>
    <t>16/06/2004</t>
  </si>
  <si>
    <t>17/06/2004</t>
  </si>
  <si>
    <t>18/06/2004</t>
  </si>
  <si>
    <t>19/06/2004</t>
  </si>
  <si>
    <t>20/06/2004</t>
  </si>
  <si>
    <t>21/06/2004</t>
  </si>
  <si>
    <t>22/06/2004</t>
  </si>
  <si>
    <t>23/06/2004</t>
  </si>
  <si>
    <t>24/06/2004</t>
  </si>
  <si>
    <t>25/06/2004</t>
  </si>
  <si>
    <t>26/06/2004</t>
  </si>
  <si>
    <t>27/06/2004</t>
  </si>
  <si>
    <t>28/06/2004</t>
  </si>
  <si>
    <t>29/06/2004</t>
  </si>
  <si>
    <t>30/06/2004</t>
  </si>
  <si>
    <t>01/07/2004</t>
  </si>
  <si>
    <t>02/07/2004</t>
  </si>
  <si>
    <t>03/07/2004</t>
  </si>
  <si>
    <t>04/07/2004</t>
  </si>
  <si>
    <t>05/07/2004</t>
  </si>
  <si>
    <t>06/07/2004</t>
  </si>
  <si>
    <t>07/07/2004</t>
  </si>
  <si>
    <t>08/07/2004</t>
  </si>
  <si>
    <t>09/07/2004</t>
  </si>
  <si>
    <t>10/07/2004</t>
  </si>
  <si>
    <t>11/07/2004</t>
  </si>
  <si>
    <t>12/07/2004</t>
  </si>
  <si>
    <t>13/07/2004</t>
  </si>
  <si>
    <t>14/07/2004</t>
  </si>
  <si>
    <t>15/07/2004</t>
  </si>
  <si>
    <t>16/07/2004</t>
  </si>
  <si>
    <t>17/07/2004</t>
  </si>
  <si>
    <t>18/07/2004</t>
  </si>
  <si>
    <t>19/07/2004</t>
  </si>
  <si>
    <t>20/07/2004</t>
  </si>
  <si>
    <t>21/07/2004</t>
  </si>
  <si>
    <t>22/07/2004</t>
  </si>
  <si>
    <t>23/07/2004</t>
  </si>
  <si>
    <t>24/07/2004</t>
  </si>
  <si>
    <t>25/07/2004</t>
  </si>
  <si>
    <t>26/07/2004</t>
  </si>
  <si>
    <t>27/07/2004</t>
  </si>
  <si>
    <t>28/07/2004</t>
  </si>
  <si>
    <t>29/07/2004</t>
  </si>
  <si>
    <t>30/07/2004</t>
  </si>
  <si>
    <t>31/07/2004</t>
  </si>
  <si>
    <t>01/08/2004</t>
  </si>
  <si>
    <t>02/08/2004</t>
  </si>
  <si>
    <t>03/08/2004</t>
  </si>
  <si>
    <t>04/08/2004</t>
  </si>
  <si>
    <t>05/08/2004</t>
  </si>
  <si>
    <t>06/08/2004</t>
  </si>
  <si>
    <t>07/08/2004</t>
  </si>
  <si>
    <t>08/08/2004</t>
  </si>
  <si>
    <t>09/08/2004</t>
  </si>
  <si>
    <t>10/08/2004</t>
  </si>
  <si>
    <t>11/08/2004</t>
  </si>
  <si>
    <t>12/08/2004</t>
  </si>
  <si>
    <t>13/08/2004</t>
  </si>
  <si>
    <t>14/08/2004</t>
  </si>
  <si>
    <t>15/08/2004</t>
  </si>
  <si>
    <t>16/08/2004</t>
  </si>
  <si>
    <t>17/08/2004</t>
  </si>
  <si>
    <t>18/08/2004</t>
  </si>
  <si>
    <t>19/08/2004</t>
  </si>
  <si>
    <t>20/08/2004</t>
  </si>
  <si>
    <t>21/08/2004</t>
  </si>
  <si>
    <t>22/08/2004</t>
  </si>
  <si>
    <t>23/08/2004</t>
  </si>
  <si>
    <t>24/08/2004</t>
  </si>
  <si>
    <t>25/08/2004</t>
  </si>
  <si>
    <t>26/08/2004</t>
  </si>
  <si>
    <t>27/08/2004</t>
  </si>
  <si>
    <t>28/08/2004</t>
  </si>
  <si>
    <t>29/08/2004</t>
  </si>
  <si>
    <t>30/08/2004</t>
  </si>
  <si>
    <t>31/08/2004</t>
  </si>
  <si>
    <t>01/09/2004</t>
  </si>
  <si>
    <t>02/09/2004</t>
  </si>
  <si>
    <t>03/09/2004</t>
  </si>
  <si>
    <t>04/09/2004</t>
  </si>
  <si>
    <t>05/09/2004</t>
  </si>
  <si>
    <t>06/09/2004</t>
  </si>
  <si>
    <t>07/09/2004</t>
  </si>
  <si>
    <t>08/09/2004</t>
  </si>
  <si>
    <t>09/09/2004</t>
  </si>
  <si>
    <t>10/09/2004</t>
  </si>
  <si>
    <t>11/09/2004</t>
  </si>
  <si>
    <t>12/09/2004</t>
  </si>
  <si>
    <t>13/09/2004</t>
  </si>
  <si>
    <t>14/09/2004</t>
  </si>
  <si>
    <t>15/09/2004</t>
  </si>
  <si>
    <t>16/09/2004</t>
  </si>
  <si>
    <t>17/09/2004</t>
  </si>
  <si>
    <t>18/09/2004</t>
  </si>
  <si>
    <t>19/09/2004</t>
  </si>
  <si>
    <t>20/09/2004</t>
  </si>
  <si>
    <t>21/09/2004</t>
  </si>
  <si>
    <t>22/09/2004</t>
  </si>
  <si>
    <t>23/09/2004</t>
  </si>
  <si>
    <t>24/09/2004</t>
  </si>
  <si>
    <t>25/09/2004</t>
  </si>
  <si>
    <t>26/09/2004</t>
  </si>
  <si>
    <t>27/09/2004</t>
  </si>
  <si>
    <t>28/09/2004</t>
  </si>
  <si>
    <t>29/09/2004</t>
  </si>
  <si>
    <t>30/09/2004</t>
  </si>
  <si>
    <t>01/10/2004</t>
  </si>
  <si>
    <t>02/10/2004</t>
  </si>
  <si>
    <t>03/10/2004</t>
  </si>
  <si>
    <t>04/10/2004</t>
  </si>
  <si>
    <t>05/10/2004</t>
  </si>
  <si>
    <t>06/10/2004</t>
  </si>
  <si>
    <t>07/10/2004</t>
  </si>
  <si>
    <t>08/10/2004</t>
  </si>
  <si>
    <t>09/10/2004</t>
  </si>
  <si>
    <t>10/10/2004</t>
  </si>
  <si>
    <t>11/10/2004</t>
  </si>
  <si>
    <t>12/10/2004</t>
  </si>
  <si>
    <t>13/10/2004</t>
  </si>
  <si>
    <t>14/10/2004</t>
  </si>
  <si>
    <t>15/10/2004</t>
  </si>
  <si>
    <t>16/10/2004</t>
  </si>
  <si>
    <t>17/10/2004</t>
  </si>
  <si>
    <t>18/10/2004</t>
  </si>
  <si>
    <t>19/10/2004</t>
  </si>
  <si>
    <t>20/10/2004</t>
  </si>
  <si>
    <t>21/10/2004</t>
  </si>
  <si>
    <t>22/10/2004</t>
  </si>
  <si>
    <t>23/10/2004</t>
  </si>
  <si>
    <t>24/10/2004</t>
  </si>
  <si>
    <t>25/10/2004</t>
  </si>
  <si>
    <t>26/10/2004</t>
  </si>
  <si>
    <t>27/10/2004</t>
  </si>
  <si>
    <t>28/10/2004</t>
  </si>
  <si>
    <t>29/10/2004</t>
  </si>
  <si>
    <t>30/10/2004</t>
  </si>
  <si>
    <t>31/10/2004</t>
  </si>
  <si>
    <t>01/11/2004</t>
  </si>
  <si>
    <t>02/11/2004</t>
  </si>
  <si>
    <t>03/11/2004</t>
  </si>
  <si>
    <t>04/11/2004</t>
  </si>
  <si>
    <t>05/11/2004</t>
  </si>
  <si>
    <t>06/11/2004</t>
  </si>
  <si>
    <t>07/11/2004</t>
  </si>
  <si>
    <t>08/11/2004</t>
  </si>
  <si>
    <t>09/11/2004</t>
  </si>
  <si>
    <t>10/11/2004</t>
  </si>
  <si>
    <t>11/11/2004</t>
  </si>
  <si>
    <t>12/11/2004</t>
  </si>
  <si>
    <t>13/11/2004</t>
  </si>
  <si>
    <t>14/11/2004</t>
  </si>
  <si>
    <t>15/11/2004</t>
  </si>
  <si>
    <t>16/11/2004</t>
  </si>
  <si>
    <t>17/11/2004</t>
  </si>
  <si>
    <t>18/11/2004</t>
  </si>
  <si>
    <t>19/11/2004</t>
  </si>
  <si>
    <t>20/11/2004</t>
  </si>
  <si>
    <t>21/11/2004</t>
  </si>
  <si>
    <t>22/11/2004</t>
  </si>
  <si>
    <t>23/11/2004</t>
  </si>
  <si>
    <t>24/11/2004</t>
  </si>
  <si>
    <t>25/11/2004</t>
  </si>
  <si>
    <t>26/11/2004</t>
  </si>
  <si>
    <t>27/11/2004</t>
  </si>
  <si>
    <t>28/11/2004</t>
  </si>
  <si>
    <t>29/11/2004</t>
  </si>
  <si>
    <t>30/11/2004</t>
  </si>
  <si>
    <t>01/12/2004</t>
  </si>
  <si>
    <t>02/12/2004</t>
  </si>
  <si>
    <t>03/12/2004</t>
  </si>
  <si>
    <t>04/12/2004</t>
  </si>
  <si>
    <t>05/12/2004</t>
  </si>
  <si>
    <t>06/12/2004</t>
  </si>
  <si>
    <t>07/12/2004</t>
  </si>
  <si>
    <t>08/12/2004</t>
  </si>
  <si>
    <t>09/12/2004</t>
  </si>
  <si>
    <t>10/12/2004</t>
  </si>
  <si>
    <t>11/12/2004</t>
  </si>
  <si>
    <t>12/12/2004</t>
  </si>
  <si>
    <t>13/12/2004</t>
  </si>
  <si>
    <t>14/12/2004</t>
  </si>
  <si>
    <t>15/12/2004</t>
  </si>
  <si>
    <t>16/12/2004</t>
  </si>
  <si>
    <t>17/12/2004</t>
  </si>
  <si>
    <t>18/12/2004</t>
  </si>
  <si>
    <t>19/12/2004</t>
  </si>
  <si>
    <t>20/12/2004</t>
  </si>
  <si>
    <t>21/12/2004</t>
  </si>
  <si>
    <t>22/12/2004</t>
  </si>
  <si>
    <t>23/12/2004</t>
  </si>
  <si>
    <t>24/12/2004</t>
  </si>
  <si>
    <t>25/12/2004</t>
  </si>
  <si>
    <t>26/12/2004</t>
  </si>
  <si>
    <t>27/12/2004</t>
  </si>
  <si>
    <t>28/12/2004</t>
  </si>
  <si>
    <t>29/12/2004</t>
  </si>
  <si>
    <t>30/12/2004</t>
  </si>
  <si>
    <t>31/12/2004</t>
  </si>
  <si>
    <t>01/01/2005</t>
  </si>
  <si>
    <t>02/01/2005</t>
  </si>
  <si>
    <t>03/01/2005</t>
  </si>
  <si>
    <t>04/01/2005</t>
  </si>
  <si>
    <t>05/01/2005</t>
  </si>
  <si>
    <t>06/01/2005</t>
  </si>
  <si>
    <t>07/01/2005</t>
  </si>
  <si>
    <t>08/01/2005</t>
  </si>
  <si>
    <t>09/01/2005</t>
  </si>
  <si>
    <t>10/01/2005</t>
  </si>
  <si>
    <t>11/01/2005</t>
  </si>
  <si>
    <t>12/01/2005</t>
  </si>
  <si>
    <t>13/01/2005</t>
  </si>
  <si>
    <t>14/01/2005</t>
  </si>
  <si>
    <t>15/01/2005</t>
  </si>
  <si>
    <t>16/01/2005</t>
  </si>
  <si>
    <t>17/01/2005</t>
  </si>
  <si>
    <t>18/01/2005</t>
  </si>
  <si>
    <t>19/01/2005</t>
  </si>
  <si>
    <t>20/01/2005</t>
  </si>
  <si>
    <t>21/01/2005</t>
  </si>
  <si>
    <t>22/01/2005</t>
  </si>
  <si>
    <t>23/01/2005</t>
  </si>
  <si>
    <t>24/01/2005</t>
  </si>
  <si>
    <t>25/01/2005</t>
  </si>
  <si>
    <t>26/01/2005</t>
  </si>
  <si>
    <t>27/01/2005</t>
  </si>
  <si>
    <t>28/01/2005</t>
  </si>
  <si>
    <t>29/01/2005</t>
  </si>
  <si>
    <t>30/01/2005</t>
  </si>
  <si>
    <t>31/01/2005</t>
  </si>
  <si>
    <t>01/02/2005</t>
  </si>
  <si>
    <t>02/02/2005</t>
  </si>
  <si>
    <t>03/02/2005</t>
  </si>
  <si>
    <t>04/02/2005</t>
  </si>
  <si>
    <t>05/02/2005</t>
  </si>
  <si>
    <t>06/02/2005</t>
  </si>
  <si>
    <t>07/02/2005</t>
  </si>
  <si>
    <t>08/02/2005</t>
  </si>
  <si>
    <t>09/02/2005</t>
  </si>
  <si>
    <t>10/02/2005</t>
  </si>
  <si>
    <t>11/02/2005</t>
  </si>
  <si>
    <t>12/02/2005</t>
  </si>
  <si>
    <t>13/02/2005</t>
  </si>
  <si>
    <t>14/02/2005</t>
  </si>
  <si>
    <t>15/02/2005</t>
  </si>
  <si>
    <t>16/02/2005</t>
  </si>
  <si>
    <t>17/02/2005</t>
  </si>
  <si>
    <t>18/02/2005</t>
  </si>
  <si>
    <t>19/02/2005</t>
  </si>
  <si>
    <t>20/02/2005</t>
  </si>
  <si>
    <t>21/02/2005</t>
  </si>
  <si>
    <t>22/02/2005</t>
  </si>
  <si>
    <t>23/02/2005</t>
  </si>
  <si>
    <t>24/02/2005</t>
  </si>
  <si>
    <t>25/02/2005</t>
  </si>
  <si>
    <t>26/02/2005</t>
  </si>
  <si>
    <t>27/02/2005</t>
  </si>
  <si>
    <t>28/02/2005</t>
  </si>
  <si>
    <t>01/03/2005</t>
  </si>
  <si>
    <t>02/03/2005</t>
  </si>
  <si>
    <t>03/03/2005</t>
  </si>
  <si>
    <t>04/03/2005</t>
  </si>
  <si>
    <t>05/03/2005</t>
  </si>
  <si>
    <t>06/03/2005</t>
  </si>
  <si>
    <t>07/03/2005</t>
  </si>
  <si>
    <t>08/03/2005</t>
  </si>
  <si>
    <t>09/03/2005</t>
  </si>
  <si>
    <t>10/03/2005</t>
  </si>
  <si>
    <t>11/03/2005</t>
  </si>
  <si>
    <t>12/03/2005</t>
  </si>
  <si>
    <t>13/03/2005</t>
  </si>
  <si>
    <t>14/03/2005</t>
  </si>
  <si>
    <t>15/03/2005</t>
  </si>
  <si>
    <t>16/03/2005</t>
  </si>
  <si>
    <t>17/03/2005</t>
  </si>
  <si>
    <t>18/03/2005</t>
  </si>
  <si>
    <t>19/03/2005</t>
  </si>
  <si>
    <t>20/03/2005</t>
  </si>
  <si>
    <t>21/03/2005</t>
  </si>
  <si>
    <t>22/03/2005</t>
  </si>
  <si>
    <t>23/03/2005</t>
  </si>
  <si>
    <t>24/03/2005</t>
  </si>
  <si>
    <t>25/03/2005</t>
  </si>
  <si>
    <t>26/03/2005</t>
  </si>
  <si>
    <t>27/03/2005</t>
  </si>
  <si>
    <t>28/03/2005</t>
  </si>
  <si>
    <t>29/03/2005</t>
  </si>
  <si>
    <t>30/03/2005</t>
  </si>
  <si>
    <t>31/03/2005</t>
  </si>
  <si>
    <t>01/04/2005</t>
  </si>
  <si>
    <t>02/04/2005</t>
  </si>
  <si>
    <t>03/04/2005</t>
  </si>
  <si>
    <t>04/04/2005</t>
  </si>
  <si>
    <t>05/04/2005</t>
  </si>
  <si>
    <t>06/04/2005</t>
  </si>
  <si>
    <t>07/04/2005</t>
  </si>
  <si>
    <t>08/04/2005</t>
  </si>
  <si>
    <t>09/04/2005</t>
  </si>
  <si>
    <t>10/04/2005</t>
  </si>
  <si>
    <t>11/04/2005</t>
  </si>
  <si>
    <t>12/04/2005</t>
  </si>
  <si>
    <t>13/04/2005</t>
  </si>
  <si>
    <t>14/04/2005</t>
  </si>
  <si>
    <t>15/04/2005</t>
  </si>
  <si>
    <t>16/04/2005</t>
  </si>
  <si>
    <t>17/04/2005</t>
  </si>
  <si>
    <t>18/04/2005</t>
  </si>
  <si>
    <t>19/04/2005</t>
  </si>
  <si>
    <t>20/04/2005</t>
  </si>
  <si>
    <t>21/04/2005</t>
  </si>
  <si>
    <t>22/04/2005</t>
  </si>
  <si>
    <t>23/04/2005</t>
  </si>
  <si>
    <t>24/04/2005</t>
  </si>
  <si>
    <t>25/04/2005</t>
  </si>
  <si>
    <t>26/04/2005</t>
  </si>
  <si>
    <t>27/04/2005</t>
  </si>
  <si>
    <t>28/04/2005</t>
  </si>
  <si>
    <t>29/04/2005</t>
  </si>
  <si>
    <t>30/04/2005</t>
  </si>
  <si>
    <t>01/05/2005</t>
  </si>
  <si>
    <t>02/05/2005</t>
  </si>
  <si>
    <t>03/05/2005</t>
  </si>
  <si>
    <t>04/05/2005</t>
  </si>
  <si>
    <t>05/05/2005</t>
  </si>
  <si>
    <t>06/05/2005</t>
  </si>
  <si>
    <t>07/05/2005</t>
  </si>
  <si>
    <t>08/05/2005</t>
  </si>
  <si>
    <t>09/05/2005</t>
  </si>
  <si>
    <t>10/05/2005</t>
  </si>
  <si>
    <t>11/05/2005</t>
  </si>
  <si>
    <t>12/05/2005</t>
  </si>
  <si>
    <t>13/05/2005</t>
  </si>
  <si>
    <t>14/05/2005</t>
  </si>
  <si>
    <t>15/05/2005</t>
  </si>
  <si>
    <t>16/05/2005</t>
  </si>
  <si>
    <t>17/05/2005</t>
  </si>
  <si>
    <t>18/05/2005</t>
  </si>
  <si>
    <t>19/05/2005</t>
  </si>
  <si>
    <t>20/05/2005</t>
  </si>
  <si>
    <t>21/05/2005</t>
  </si>
  <si>
    <t>22/05/2005</t>
  </si>
  <si>
    <t>23/05/2005</t>
  </si>
  <si>
    <t>24/05/2005</t>
  </si>
  <si>
    <t>25/05/2005</t>
  </si>
  <si>
    <t>26/05/2005</t>
  </si>
  <si>
    <t>27/05/2005</t>
  </si>
  <si>
    <t>28/05/2005</t>
  </si>
  <si>
    <t>29/05/2005</t>
  </si>
  <si>
    <t>30/05/2005</t>
  </si>
  <si>
    <t>31/05/2005</t>
  </si>
  <si>
    <t>01/06/2005</t>
  </si>
  <si>
    <t>02/06/2005</t>
  </si>
  <si>
    <t>03/06/2005</t>
  </si>
  <si>
    <t>04/06/2005</t>
  </si>
  <si>
    <t>05/06/2005</t>
  </si>
  <si>
    <t>06/06/2005</t>
  </si>
  <si>
    <t>07/06/2005</t>
  </si>
  <si>
    <t>08/06/2005</t>
  </si>
  <si>
    <t>09/06/2005</t>
  </si>
  <si>
    <t>10/06/2005</t>
  </si>
  <si>
    <t>11/06/2005</t>
  </si>
  <si>
    <t>12/06/2005</t>
  </si>
  <si>
    <t>13/06/2005</t>
  </si>
  <si>
    <t>14/06/2005</t>
  </si>
  <si>
    <t>15/06/2005</t>
  </si>
  <si>
    <t>16/06/2005</t>
  </si>
  <si>
    <t>17/06/2005</t>
  </si>
  <si>
    <t>18/06/2005</t>
  </si>
  <si>
    <t>19/06/2005</t>
  </si>
  <si>
    <t>20/06/2005</t>
  </si>
  <si>
    <t>21/06/2005</t>
  </si>
  <si>
    <t>22/06/2005</t>
  </si>
  <si>
    <t>23/06/2005</t>
  </si>
  <si>
    <t>24/06/2005</t>
  </si>
  <si>
    <t>25/06/2005</t>
  </si>
  <si>
    <t>26/06/2005</t>
  </si>
  <si>
    <t>27/06/2005</t>
  </si>
  <si>
    <t>28/06/2005</t>
  </si>
  <si>
    <t>29/06/2005</t>
  </si>
  <si>
    <t>30/06/2005</t>
  </si>
  <si>
    <t>01/07/2005</t>
  </si>
  <si>
    <t>02/07/2005</t>
  </si>
  <si>
    <t>03/07/2005</t>
  </si>
  <si>
    <t>04/07/2005</t>
  </si>
  <si>
    <t>05/07/2005</t>
  </si>
  <si>
    <t>06/07/2005</t>
  </si>
  <si>
    <t>07/07/2005</t>
  </si>
  <si>
    <t>08/07/2005</t>
  </si>
  <si>
    <t>09/07/2005</t>
  </si>
  <si>
    <t>10/07/2005</t>
  </si>
  <si>
    <t>11/07/2005</t>
  </si>
  <si>
    <t>12/07/2005</t>
  </si>
  <si>
    <t>13/07/2005</t>
  </si>
  <si>
    <t>14/07/2005</t>
  </si>
  <si>
    <t>15/07/2005</t>
  </si>
  <si>
    <t>16/07/2005</t>
  </si>
  <si>
    <t>17/07/2005</t>
  </si>
  <si>
    <t>18/07/2005</t>
  </si>
  <si>
    <t>19/07/2005</t>
  </si>
  <si>
    <t>20/07/2005</t>
  </si>
  <si>
    <t>21/07/2005</t>
  </si>
  <si>
    <t>22/07/2005</t>
  </si>
  <si>
    <t>23/07/2005</t>
  </si>
  <si>
    <t>24/07/2005</t>
  </si>
  <si>
    <t>25/07/2005</t>
  </si>
  <si>
    <t>26/07/2005</t>
  </si>
  <si>
    <t>27/07/2005</t>
  </si>
  <si>
    <t>28/07/2005</t>
  </si>
  <si>
    <t>29/07/2005</t>
  </si>
  <si>
    <t>30/07/2005</t>
  </si>
  <si>
    <t>31/07/2005</t>
  </si>
  <si>
    <t>01/08/2005</t>
  </si>
  <si>
    <t>02/08/2005</t>
  </si>
  <si>
    <t>03/08/2005</t>
  </si>
  <si>
    <t>04/08/2005</t>
  </si>
  <si>
    <t>05/08/2005</t>
  </si>
  <si>
    <t>06/08/2005</t>
  </si>
  <si>
    <t>07/08/2005</t>
  </si>
  <si>
    <t>08/08/2005</t>
  </si>
  <si>
    <t>09/08/2005</t>
  </si>
  <si>
    <t>10/08/2005</t>
  </si>
  <si>
    <t>11/08/2005</t>
  </si>
  <si>
    <t>12/08/2005</t>
  </si>
  <si>
    <t>13/08/2005</t>
  </si>
  <si>
    <t>14/08/2005</t>
  </si>
  <si>
    <t>15/08/2005</t>
  </si>
  <si>
    <t>16/08/2005</t>
  </si>
  <si>
    <t>17/08/2005</t>
  </si>
  <si>
    <t>18/08/2005</t>
  </si>
  <si>
    <t>19/08/2005</t>
  </si>
  <si>
    <t>20/08/2005</t>
  </si>
  <si>
    <t>21/08/2005</t>
  </si>
  <si>
    <t>22/08/2005</t>
  </si>
  <si>
    <t>23/08/2005</t>
  </si>
  <si>
    <t>24/08/2005</t>
  </si>
  <si>
    <t>25/08/2005</t>
  </si>
  <si>
    <t>26/08/2005</t>
  </si>
  <si>
    <t>27/08/2005</t>
  </si>
  <si>
    <t>28/08/2005</t>
  </si>
  <si>
    <t>29/08/2005</t>
  </si>
  <si>
    <t>30/08/2005</t>
  </si>
  <si>
    <t>31/08/2005</t>
  </si>
  <si>
    <t>01/09/2005</t>
  </si>
  <si>
    <t>02/09/2005</t>
  </si>
  <si>
    <t>03/09/2005</t>
  </si>
  <si>
    <t>04/09/2005</t>
  </si>
  <si>
    <t>05/09/2005</t>
  </si>
  <si>
    <t>06/09/2005</t>
  </si>
  <si>
    <t>07/09/2005</t>
  </si>
  <si>
    <t>08/09/2005</t>
  </si>
  <si>
    <t>09/09/2005</t>
  </si>
  <si>
    <t>10/09/2005</t>
  </si>
  <si>
    <t>11/09/2005</t>
  </si>
  <si>
    <t>12/09/2005</t>
  </si>
  <si>
    <t>13/09/2005</t>
  </si>
  <si>
    <t>14/09/2005</t>
  </si>
  <si>
    <t>15/09/2005</t>
  </si>
  <si>
    <t>16/09/2005</t>
  </si>
  <si>
    <t>17/09/2005</t>
  </si>
  <si>
    <t>18/09/2005</t>
  </si>
  <si>
    <t>19/09/2005</t>
  </si>
  <si>
    <t>20/09/2005</t>
  </si>
  <si>
    <t>21/09/2005</t>
  </si>
  <si>
    <t>22/09/2005</t>
  </si>
  <si>
    <t>23/09/2005</t>
  </si>
  <si>
    <t>24/09/2005</t>
  </si>
  <si>
    <t>25/09/2005</t>
  </si>
  <si>
    <t>26/09/2005</t>
  </si>
  <si>
    <t>27/09/2005</t>
  </si>
  <si>
    <t>28/09/2005</t>
  </si>
  <si>
    <t>29/09/2005</t>
  </si>
  <si>
    <t>30/09/2005</t>
  </si>
  <si>
    <t>01/10/2005</t>
  </si>
  <si>
    <t>02/10/2005</t>
  </si>
  <si>
    <t>03/10/2005</t>
  </si>
  <si>
    <t>04/10/2005</t>
  </si>
  <si>
    <t>05/10/2005</t>
  </si>
  <si>
    <t>06/10/2005</t>
  </si>
  <si>
    <t>07/10/2005</t>
  </si>
  <si>
    <t>08/10/2005</t>
  </si>
  <si>
    <t>09/10/2005</t>
  </si>
  <si>
    <t>10/10/2005</t>
  </si>
  <si>
    <t>11/10/2005</t>
  </si>
  <si>
    <t>12/10/2005</t>
  </si>
  <si>
    <t>13/10/2005</t>
  </si>
  <si>
    <t>14/10/2005</t>
  </si>
  <si>
    <t>15/10/2005</t>
  </si>
  <si>
    <t>16/10/2005</t>
  </si>
  <si>
    <t>17/10/2005</t>
  </si>
  <si>
    <t>18/10/2005</t>
  </si>
  <si>
    <t>19/10/2005</t>
  </si>
  <si>
    <t>20/10/2005</t>
  </si>
  <si>
    <t>21/10/2005</t>
  </si>
  <si>
    <t>22/10/2005</t>
  </si>
  <si>
    <t>23/10/2005</t>
  </si>
  <si>
    <t>24/10/2005</t>
  </si>
  <si>
    <t>25/10/2005</t>
  </si>
  <si>
    <t>26/10/2005</t>
  </si>
  <si>
    <t>27/10/2005</t>
  </si>
  <si>
    <t>28/10/2005</t>
  </si>
  <si>
    <t>29/10/2005</t>
  </si>
  <si>
    <t>30/10/2005</t>
  </si>
  <si>
    <t>31/10/2005</t>
  </si>
  <si>
    <t>01/11/2005</t>
  </si>
  <si>
    <t>02/11/2005</t>
  </si>
  <si>
    <t>03/11/2005</t>
  </si>
  <si>
    <t>04/11/2005</t>
  </si>
  <si>
    <t>05/11/2005</t>
  </si>
  <si>
    <t>06/11/2005</t>
  </si>
  <si>
    <t>07/11/2005</t>
  </si>
  <si>
    <t>08/11/2005</t>
  </si>
  <si>
    <t>09/11/2005</t>
  </si>
  <si>
    <t>10/11/2005</t>
  </si>
  <si>
    <t>11/11/2005</t>
  </si>
  <si>
    <t>12/11/2005</t>
  </si>
  <si>
    <t>13/11/2005</t>
  </si>
  <si>
    <t>14/11/2005</t>
  </si>
  <si>
    <t>15/11/2005</t>
  </si>
  <si>
    <t>16/11/2005</t>
  </si>
  <si>
    <t>17/11/2005</t>
  </si>
  <si>
    <t>18/11/2005</t>
  </si>
  <si>
    <t>19/11/2005</t>
  </si>
  <si>
    <t>20/11/2005</t>
  </si>
  <si>
    <t>21/11/2005</t>
  </si>
  <si>
    <t>22/11/2005</t>
  </si>
  <si>
    <t>23/11/2005</t>
  </si>
  <si>
    <t>24/11/2005</t>
  </si>
  <si>
    <t>25/11/2005</t>
  </si>
  <si>
    <t>26/11/2005</t>
  </si>
  <si>
    <t>27/11/2005</t>
  </si>
  <si>
    <t>28/11/2005</t>
  </si>
  <si>
    <t>29/11/2005</t>
  </si>
  <si>
    <t>30/11/2005</t>
  </si>
  <si>
    <t>01/12/2005</t>
  </si>
  <si>
    <t>02/12/2005</t>
  </si>
  <si>
    <t>03/12/2005</t>
  </si>
  <si>
    <t>04/12/2005</t>
  </si>
  <si>
    <t>05/12/2005</t>
  </si>
  <si>
    <t>06/12/2005</t>
  </si>
  <si>
    <t>07/12/2005</t>
  </si>
  <si>
    <t>08/12/2005</t>
  </si>
  <si>
    <t>09/12/2005</t>
  </si>
  <si>
    <t>10/12/2005</t>
  </si>
  <si>
    <t>11/12/2005</t>
  </si>
  <si>
    <t>12/12/2005</t>
  </si>
  <si>
    <t>13/12/2005</t>
  </si>
  <si>
    <t>14/12/2005</t>
  </si>
  <si>
    <t>15/12/2005</t>
  </si>
  <si>
    <t>16/12/2005</t>
  </si>
  <si>
    <t>17/12/2005</t>
  </si>
  <si>
    <t>18/12/2005</t>
  </si>
  <si>
    <t>19/12/2005</t>
  </si>
  <si>
    <t>20/12/2005</t>
  </si>
  <si>
    <t>21/12/2005</t>
  </si>
  <si>
    <t>22/12/2005</t>
  </si>
  <si>
    <t>23/12/2005</t>
  </si>
  <si>
    <t>24/12/2005</t>
  </si>
  <si>
    <t>25/12/2005</t>
  </si>
  <si>
    <t>26/12/2005</t>
  </si>
  <si>
    <t>27/12/2005</t>
  </si>
  <si>
    <t>28/12/2005</t>
  </si>
  <si>
    <t>29/12/2005</t>
  </si>
  <si>
    <t>30/12/2005</t>
  </si>
  <si>
    <t>31/12/2005</t>
  </si>
  <si>
    <t>01/01/2006</t>
  </si>
  <si>
    <t>02/01/2006</t>
  </si>
  <si>
    <t>03/01/2006</t>
  </si>
  <si>
    <t>04/01/2006</t>
  </si>
  <si>
    <t>05/01/2006</t>
  </si>
  <si>
    <t>06/01/2006</t>
  </si>
  <si>
    <t>07/01/2006</t>
  </si>
  <si>
    <t>08/01/2006</t>
  </si>
  <si>
    <t>09/01/2006</t>
  </si>
  <si>
    <t>10/01/2006</t>
  </si>
  <si>
    <t>11/01/2006</t>
  </si>
  <si>
    <t>12/01/2006</t>
  </si>
  <si>
    <t>13/01/2006</t>
  </si>
  <si>
    <t>14/01/2006</t>
  </si>
  <si>
    <t>15/01/2006</t>
  </si>
  <si>
    <t>16/01/2006</t>
  </si>
  <si>
    <t>17/01/2006</t>
  </si>
  <si>
    <t>18/01/2006</t>
  </si>
  <si>
    <t>19/01/2006</t>
  </si>
  <si>
    <t>20/01/2006</t>
  </si>
  <si>
    <t>21/01/2006</t>
  </si>
  <si>
    <t>22/01/2006</t>
  </si>
  <si>
    <t>23/01/2006</t>
  </si>
  <si>
    <t>24/01/2006</t>
  </si>
  <si>
    <t>25/01/2006</t>
  </si>
  <si>
    <t>26/01/2006</t>
  </si>
  <si>
    <t>27/01/2006</t>
  </si>
  <si>
    <t>28/01/2006</t>
  </si>
  <si>
    <t>29/01/2006</t>
  </si>
  <si>
    <t>30/01/2006</t>
  </si>
  <si>
    <t>31/01/2006</t>
  </si>
  <si>
    <t>01/02/2006</t>
  </si>
  <si>
    <t>02/02/2006</t>
  </si>
  <si>
    <t>03/02/2006</t>
  </si>
  <si>
    <t>04/02/2006</t>
  </si>
  <si>
    <t>05/02/2006</t>
  </si>
  <si>
    <t>06/02/2006</t>
  </si>
  <si>
    <t>07/02/2006</t>
  </si>
  <si>
    <t>08/02/2006</t>
  </si>
  <si>
    <t>09/02/2006</t>
  </si>
  <si>
    <t>10/02/2006</t>
  </si>
  <si>
    <t>11/02/2006</t>
  </si>
  <si>
    <t>12/02/2006</t>
  </si>
  <si>
    <t>13/02/2006</t>
  </si>
  <si>
    <t>14/02/2006</t>
  </si>
  <si>
    <t>15/02/2006</t>
  </si>
  <si>
    <t>16/02/2006</t>
  </si>
  <si>
    <t>17/02/2006</t>
  </si>
  <si>
    <t>18/02/2006</t>
  </si>
  <si>
    <t>19/02/2006</t>
  </si>
  <si>
    <t>20/02/2006</t>
  </si>
  <si>
    <t>21/02/2006</t>
  </si>
  <si>
    <t>22/02/2006</t>
  </si>
  <si>
    <t>23/02/2006</t>
  </si>
  <si>
    <t>24/02/2006</t>
  </si>
  <si>
    <t>25/02/2006</t>
  </si>
  <si>
    <t>26/02/2006</t>
  </si>
  <si>
    <t>27/02/2006</t>
  </si>
  <si>
    <t>28/02/2006</t>
  </si>
  <si>
    <t>01/03/2006</t>
  </si>
  <si>
    <t>02/03/2006</t>
  </si>
  <si>
    <t>03/03/2006</t>
  </si>
  <si>
    <t>04/03/2006</t>
  </si>
  <si>
    <t>05/03/2006</t>
  </si>
  <si>
    <t>06/03/2006</t>
  </si>
  <si>
    <t>07/03/2006</t>
  </si>
  <si>
    <t>08/03/2006</t>
  </si>
  <si>
    <t>09/03/2006</t>
  </si>
  <si>
    <t>10/03/2006</t>
  </si>
  <si>
    <t>11/03/2006</t>
  </si>
  <si>
    <t>12/03/2006</t>
  </si>
  <si>
    <t>13/03/2006</t>
  </si>
  <si>
    <t>14/03/2006</t>
  </si>
  <si>
    <t>15/03/2006</t>
  </si>
  <si>
    <t>16/03/2006</t>
  </si>
  <si>
    <t>17/03/2006</t>
  </si>
  <si>
    <t>18/03/2006</t>
  </si>
  <si>
    <t>19/03/2006</t>
  </si>
  <si>
    <t>20/03/2006</t>
  </si>
  <si>
    <t>21/03/2006</t>
  </si>
  <si>
    <t>22/03/2006</t>
  </si>
  <si>
    <t>23/03/2006</t>
  </si>
  <si>
    <t>24/03/2006</t>
  </si>
  <si>
    <t>25/03/2006</t>
  </si>
  <si>
    <t>26/03/2006</t>
  </si>
  <si>
    <t>27/03/2006</t>
  </si>
  <si>
    <t>28/03/2006</t>
  </si>
  <si>
    <t>29/03/2006</t>
  </si>
  <si>
    <t>30/03/2006</t>
  </si>
  <si>
    <t>31/03/2006</t>
  </si>
  <si>
    <t>01/04/2006</t>
  </si>
  <si>
    <t>02/04/2006</t>
  </si>
  <si>
    <t>03/04/2006</t>
  </si>
  <si>
    <t>04/04/2006</t>
  </si>
  <si>
    <t>05/04/2006</t>
  </si>
  <si>
    <t>06/04/2006</t>
  </si>
  <si>
    <t>07/04/2006</t>
  </si>
  <si>
    <t>08/04/2006</t>
  </si>
  <si>
    <t>09/04/2006</t>
  </si>
  <si>
    <t>10/04/2006</t>
  </si>
  <si>
    <t>11/04/2006</t>
  </si>
  <si>
    <t>12/04/2006</t>
  </si>
  <si>
    <t>13/04/2006</t>
  </si>
  <si>
    <t>14/04/2006</t>
  </si>
  <si>
    <t>15/04/2006</t>
  </si>
  <si>
    <t>16/04/2006</t>
  </si>
  <si>
    <t>17/04/2006</t>
  </si>
  <si>
    <t>18/04/2006</t>
  </si>
  <si>
    <t>19/04/2006</t>
  </si>
  <si>
    <t>20/04/2006</t>
  </si>
  <si>
    <t>21/04/2006</t>
  </si>
  <si>
    <t>22/04/2006</t>
  </si>
  <si>
    <t>23/04/2006</t>
  </si>
  <si>
    <t>24/04/2006</t>
  </si>
  <si>
    <t>25/04/2006</t>
  </si>
  <si>
    <t>26/04/2006</t>
  </si>
  <si>
    <t>27/04/2006</t>
  </si>
  <si>
    <t>28/04/2006</t>
  </si>
  <si>
    <t>29/04/2006</t>
  </si>
  <si>
    <t>30/04/2006</t>
  </si>
  <si>
    <t>01/05/2006</t>
  </si>
  <si>
    <t>02/05/2006</t>
  </si>
  <si>
    <t>03/05/2006</t>
  </si>
  <si>
    <t>04/05/2006</t>
  </si>
  <si>
    <t>05/05/2006</t>
  </si>
  <si>
    <t>06/05/2006</t>
  </si>
  <si>
    <t>07/05/2006</t>
  </si>
  <si>
    <t>08/05/2006</t>
  </si>
  <si>
    <t>09/05/2006</t>
  </si>
  <si>
    <t>10/05/2006</t>
  </si>
  <si>
    <t>11/05/2006</t>
  </si>
  <si>
    <t>12/05/2006</t>
  </si>
  <si>
    <t>13/05/2006</t>
  </si>
  <si>
    <t>14/05/2006</t>
  </si>
  <si>
    <t>15/05/2006</t>
  </si>
  <si>
    <t>16/05/2006</t>
  </si>
  <si>
    <t>17/05/2006</t>
  </si>
  <si>
    <t>18/05/2006</t>
  </si>
  <si>
    <t>19/05/2006</t>
  </si>
  <si>
    <t>20/05/2006</t>
  </si>
  <si>
    <t>21/05/2006</t>
  </si>
  <si>
    <t>22/05/2006</t>
  </si>
  <si>
    <t>23/05/2006</t>
  </si>
  <si>
    <t>24/05/2006</t>
  </si>
  <si>
    <t>25/05/2006</t>
  </si>
  <si>
    <t>26/05/2006</t>
  </si>
  <si>
    <t>27/05/2006</t>
  </si>
  <si>
    <t>28/05/2006</t>
  </si>
  <si>
    <t>29/05/2006</t>
  </si>
  <si>
    <t>30/05/2006</t>
  </si>
  <si>
    <t>31/05/2006</t>
  </si>
  <si>
    <t>01/06/2006</t>
  </si>
  <si>
    <t>02/06/2006</t>
  </si>
  <si>
    <t>03/06/2006</t>
  </si>
  <si>
    <t>04/06/2006</t>
  </si>
  <si>
    <t>05/06/2006</t>
  </si>
  <si>
    <t>06/06/2006</t>
  </si>
  <si>
    <t>07/06/2006</t>
  </si>
  <si>
    <t>08/06/2006</t>
  </si>
  <si>
    <t>09/06/2006</t>
  </si>
  <si>
    <t>10/06/2006</t>
  </si>
  <si>
    <t>11/06/2006</t>
  </si>
  <si>
    <t>12/06/2006</t>
  </si>
  <si>
    <t>13/06/2006</t>
  </si>
  <si>
    <t>14/06/2006</t>
  </si>
  <si>
    <t>15/06/2006</t>
  </si>
  <si>
    <t>16/06/2006</t>
  </si>
  <si>
    <t>17/06/2006</t>
  </si>
  <si>
    <t>18/06/2006</t>
  </si>
  <si>
    <t>19/06/2006</t>
  </si>
  <si>
    <t>20/06/2006</t>
  </si>
  <si>
    <t>21/06/2006</t>
  </si>
  <si>
    <t>22/06/2006</t>
  </si>
  <si>
    <t>23/06/2006</t>
  </si>
  <si>
    <t>24/06/2006</t>
  </si>
  <si>
    <t>25/06/2006</t>
  </si>
  <si>
    <t>26/06/2006</t>
  </si>
  <si>
    <t>27/06/2006</t>
  </si>
  <si>
    <t>28/06/2006</t>
  </si>
  <si>
    <t>29/06/2006</t>
  </si>
  <si>
    <t>30/06/2006</t>
  </si>
  <si>
    <t>01/07/2006</t>
  </si>
  <si>
    <t>02/07/2006</t>
  </si>
  <si>
    <t>03/07/2006</t>
  </si>
  <si>
    <t>04/07/2006</t>
  </si>
  <si>
    <t>05/07/2006</t>
  </si>
  <si>
    <t>06/07/2006</t>
  </si>
  <si>
    <t>07/07/2006</t>
  </si>
  <si>
    <t>08/07/2006</t>
  </si>
  <si>
    <t>09/07/2006</t>
  </si>
  <si>
    <t>10/07/2006</t>
  </si>
  <si>
    <t>11/07/2006</t>
  </si>
  <si>
    <t>12/07/2006</t>
  </si>
  <si>
    <t>13/07/2006</t>
  </si>
  <si>
    <t>14/07/2006</t>
  </si>
  <si>
    <t>15/07/2006</t>
  </si>
  <si>
    <t>16/07/2006</t>
  </si>
  <si>
    <t>17/07/2006</t>
  </si>
  <si>
    <t>18/07/2006</t>
  </si>
  <si>
    <t>19/07/2006</t>
  </si>
  <si>
    <t>20/07/2006</t>
  </si>
  <si>
    <t>21/07/2006</t>
  </si>
  <si>
    <t>22/07/2006</t>
  </si>
  <si>
    <t>23/07/2006</t>
  </si>
  <si>
    <t>24/07/2006</t>
  </si>
  <si>
    <t>25/07/2006</t>
  </si>
  <si>
    <t>26/07/2006</t>
  </si>
  <si>
    <t>27/07/2006</t>
  </si>
  <si>
    <t>28/07/2006</t>
  </si>
  <si>
    <t>29/07/2006</t>
  </si>
  <si>
    <t>30/07/2006</t>
  </si>
  <si>
    <t>31/07/2006</t>
  </si>
  <si>
    <t>01/08/2006</t>
  </si>
  <si>
    <t>02/08/2006</t>
  </si>
  <si>
    <t>03/08/2006</t>
  </si>
  <si>
    <t>04/08/2006</t>
  </si>
  <si>
    <t>05/08/2006</t>
  </si>
  <si>
    <t>06/08/2006</t>
  </si>
  <si>
    <t>07/08/2006</t>
  </si>
  <si>
    <t>08/08/2006</t>
  </si>
  <si>
    <t>09/08/2006</t>
  </si>
  <si>
    <t>10/08/2006</t>
  </si>
  <si>
    <t>11/08/2006</t>
  </si>
  <si>
    <t>12/08/2006</t>
  </si>
  <si>
    <t>13/08/2006</t>
  </si>
  <si>
    <t>14/08/2006</t>
  </si>
  <si>
    <t>15/08/2006</t>
  </si>
  <si>
    <t>16/08/2006</t>
  </si>
  <si>
    <t>17/08/2006</t>
  </si>
  <si>
    <t>18/08/2006</t>
  </si>
  <si>
    <t>19/08/2006</t>
  </si>
  <si>
    <t>20/08/2006</t>
  </si>
  <si>
    <t>21/08/2006</t>
  </si>
  <si>
    <t>22/08/2006</t>
  </si>
  <si>
    <t>23/08/2006</t>
  </si>
  <si>
    <t>24/08/2006</t>
  </si>
  <si>
    <t>25/08/2006</t>
  </si>
  <si>
    <t>26/08/2006</t>
  </si>
  <si>
    <t>27/08/2006</t>
  </si>
  <si>
    <t>28/08/2006</t>
  </si>
  <si>
    <t>29/08/2006</t>
  </si>
  <si>
    <t>30/08/2006</t>
  </si>
  <si>
    <t>31/08/2006</t>
  </si>
  <si>
    <t>01/09/2006</t>
  </si>
  <si>
    <t>02/09/2006</t>
  </si>
  <si>
    <t>03/09/2006</t>
  </si>
  <si>
    <t>04/09/2006</t>
  </si>
  <si>
    <t>05/09/2006</t>
  </si>
  <si>
    <t>06/09/2006</t>
  </si>
  <si>
    <t>07/09/2006</t>
  </si>
  <si>
    <t>08/09/2006</t>
  </si>
  <si>
    <t>09/09/2006</t>
  </si>
  <si>
    <t>10/09/2006</t>
  </si>
  <si>
    <t>11/09/2006</t>
  </si>
  <si>
    <t>12/09/2006</t>
  </si>
  <si>
    <t>13/09/2006</t>
  </si>
  <si>
    <t>14/09/2006</t>
  </si>
  <si>
    <t>15/09/2006</t>
  </si>
  <si>
    <t>16/09/2006</t>
  </si>
  <si>
    <t>17/09/2006</t>
  </si>
  <si>
    <t>18/09/2006</t>
  </si>
  <si>
    <t>19/09/2006</t>
  </si>
  <si>
    <t>20/09/2006</t>
  </si>
  <si>
    <t>21/09/2006</t>
  </si>
  <si>
    <t>22/09/2006</t>
  </si>
  <si>
    <t>23/09/2006</t>
  </si>
  <si>
    <t>24/09/2006</t>
  </si>
  <si>
    <t>25/09/2006</t>
  </si>
  <si>
    <t>26/09/2006</t>
  </si>
  <si>
    <t>27/09/2006</t>
  </si>
  <si>
    <t>28/09/2006</t>
  </si>
  <si>
    <t>29/09/2006</t>
  </si>
  <si>
    <t>30/09/2006</t>
  </si>
  <si>
    <t>01/10/2006</t>
  </si>
  <si>
    <t>02/10/2006</t>
  </si>
  <si>
    <t>03/10/2006</t>
  </si>
  <si>
    <t>04/10/2006</t>
  </si>
  <si>
    <t>05/10/2006</t>
  </si>
  <si>
    <t>06/10/2006</t>
  </si>
  <si>
    <t>07/10/2006</t>
  </si>
  <si>
    <t>08/10/2006</t>
  </si>
  <si>
    <t>09/10/2006</t>
  </si>
  <si>
    <t>10/10/2006</t>
  </si>
  <si>
    <t>11/10/2006</t>
  </si>
  <si>
    <t>12/10/2006</t>
  </si>
  <si>
    <t>13/10/2006</t>
  </si>
  <si>
    <t>14/10/2006</t>
  </si>
  <si>
    <t>15/10/2006</t>
  </si>
  <si>
    <t>16/10/2006</t>
  </si>
  <si>
    <t>17/10/2006</t>
  </si>
  <si>
    <t>18/10/2006</t>
  </si>
  <si>
    <t>19/10/2006</t>
  </si>
  <si>
    <t>20/10/2006</t>
  </si>
  <si>
    <t>21/10/2006</t>
  </si>
  <si>
    <t>22/10/2006</t>
  </si>
  <si>
    <t>23/10/2006</t>
  </si>
  <si>
    <t>24/10/2006</t>
  </si>
  <si>
    <t>25/10/2006</t>
  </si>
  <si>
    <t>26/10/2006</t>
  </si>
  <si>
    <t>27/10/2006</t>
  </si>
  <si>
    <t>28/10/2006</t>
  </si>
  <si>
    <t>29/10/2006</t>
  </si>
  <si>
    <t>30/10/2006</t>
  </si>
  <si>
    <t>31/10/2006</t>
  </si>
  <si>
    <t>01/11/2006</t>
  </si>
  <si>
    <t>02/11/2006</t>
  </si>
  <si>
    <t>03/11/2006</t>
  </si>
  <si>
    <t>04/11/2006</t>
  </si>
  <si>
    <t>05/11/2006</t>
  </si>
  <si>
    <t>06/11/2006</t>
  </si>
  <si>
    <t>07/11/2006</t>
  </si>
  <si>
    <t>08/11/2006</t>
  </si>
  <si>
    <t>09/11/2006</t>
  </si>
  <si>
    <t>10/11/2006</t>
  </si>
  <si>
    <t>11/11/2006</t>
  </si>
  <si>
    <t>12/11/2006</t>
  </si>
  <si>
    <t>13/11/2006</t>
  </si>
  <si>
    <t>14/11/2006</t>
  </si>
  <si>
    <t>15/11/2006</t>
  </si>
  <si>
    <t>16/11/2006</t>
  </si>
  <si>
    <t>17/11/2006</t>
  </si>
  <si>
    <t>18/11/2006</t>
  </si>
  <si>
    <t>19/11/2006</t>
  </si>
  <si>
    <t>20/11/2006</t>
  </si>
  <si>
    <t>21/11/2006</t>
  </si>
  <si>
    <t>22/11/2006</t>
  </si>
  <si>
    <t>23/11/2006</t>
  </si>
  <si>
    <t>24/11/2006</t>
  </si>
  <si>
    <t>25/11/2006</t>
  </si>
  <si>
    <t>26/11/2006</t>
  </si>
  <si>
    <t>27/11/2006</t>
  </si>
  <si>
    <t>28/11/2006</t>
  </si>
  <si>
    <t>29/11/2006</t>
  </si>
  <si>
    <t>30/11/2006</t>
  </si>
  <si>
    <t>01/12/2006</t>
  </si>
  <si>
    <t>02/12/2006</t>
  </si>
  <si>
    <t>03/12/2006</t>
  </si>
  <si>
    <t>04/12/2006</t>
  </si>
  <si>
    <t>05/12/2006</t>
  </si>
  <si>
    <t>06/12/2006</t>
  </si>
  <si>
    <t>07/12/2006</t>
  </si>
  <si>
    <t>08/12/2006</t>
  </si>
  <si>
    <t>09/12/2006</t>
  </si>
  <si>
    <t>10/12/2006</t>
  </si>
  <si>
    <t>11/12/2006</t>
  </si>
  <si>
    <t>12/12/2006</t>
  </si>
  <si>
    <t>13/12/2006</t>
  </si>
  <si>
    <t>14/12/2006</t>
  </si>
  <si>
    <t>15/12/2006</t>
  </si>
  <si>
    <t>16/12/2006</t>
  </si>
  <si>
    <t>17/12/2006</t>
  </si>
  <si>
    <t>18/12/2006</t>
  </si>
  <si>
    <t>19/12/2006</t>
  </si>
  <si>
    <t>20/12/2006</t>
  </si>
  <si>
    <t>21/12/2006</t>
  </si>
  <si>
    <t>22/12/2006</t>
  </si>
  <si>
    <t>23/12/2006</t>
  </si>
  <si>
    <t>24/12/2006</t>
  </si>
  <si>
    <t>25/12/2006</t>
  </si>
  <si>
    <t>26/12/2006</t>
  </si>
  <si>
    <t>27/12/2006</t>
  </si>
  <si>
    <t>28/12/2006</t>
  </si>
  <si>
    <t>29/12/2006</t>
  </si>
  <si>
    <t>30/12/2006</t>
  </si>
  <si>
    <t>31/12/2006</t>
  </si>
  <si>
    <t>01/01/2007</t>
  </si>
  <si>
    <t>02/01/2007</t>
  </si>
  <si>
    <t>03/01/2007</t>
  </si>
  <si>
    <t>04/01/2007</t>
  </si>
  <si>
    <t>05/01/2007</t>
  </si>
  <si>
    <t>06/01/2007</t>
  </si>
  <si>
    <t>07/01/2007</t>
  </si>
  <si>
    <t>08/01/2007</t>
  </si>
  <si>
    <t>09/01/2007</t>
  </si>
  <si>
    <t>10/01/2007</t>
  </si>
  <si>
    <t>11/01/2007</t>
  </si>
  <si>
    <t>12/01/2007</t>
  </si>
  <si>
    <t>13/01/2007</t>
  </si>
  <si>
    <t>14/01/2007</t>
  </si>
  <si>
    <t>15/01/2007</t>
  </si>
  <si>
    <t>16/01/2007</t>
  </si>
  <si>
    <t>17/01/2007</t>
  </si>
  <si>
    <t>18/01/2007</t>
  </si>
  <si>
    <t>19/01/2007</t>
  </si>
  <si>
    <t>20/01/2007</t>
  </si>
  <si>
    <t>21/01/2007</t>
  </si>
  <si>
    <t>22/01/2007</t>
  </si>
  <si>
    <t>23/01/2007</t>
  </si>
  <si>
    <t>24/01/2007</t>
  </si>
  <si>
    <t>25/01/2007</t>
  </si>
  <si>
    <t>26/01/2007</t>
  </si>
  <si>
    <t>27/01/2007</t>
  </si>
  <si>
    <t>28/01/2007</t>
  </si>
  <si>
    <t>29/01/2007</t>
  </si>
  <si>
    <t>30/01/2007</t>
  </si>
  <si>
    <t>31/01/2007</t>
  </si>
  <si>
    <t>01/02/2007</t>
  </si>
  <si>
    <t>02/02/2007</t>
  </si>
  <si>
    <t>03/02/2007</t>
  </si>
  <si>
    <t>04/02/2007</t>
  </si>
  <si>
    <t>05/02/2007</t>
  </si>
  <si>
    <t>06/02/2007</t>
  </si>
  <si>
    <t>07/02/2007</t>
  </si>
  <si>
    <t>08/02/2007</t>
  </si>
  <si>
    <t>09/02/2007</t>
  </si>
  <si>
    <t>10/02/2007</t>
  </si>
  <si>
    <t>11/02/2007</t>
  </si>
  <si>
    <t>12/02/2007</t>
  </si>
  <si>
    <t>13/02/2007</t>
  </si>
  <si>
    <t>14/02/2007</t>
  </si>
  <si>
    <t>15/02/2007</t>
  </si>
  <si>
    <t>16/02/2007</t>
  </si>
  <si>
    <t>17/02/2007</t>
  </si>
  <si>
    <t>18/02/2007</t>
  </si>
  <si>
    <t>19/02/2007</t>
  </si>
  <si>
    <t>20/02/2007</t>
  </si>
  <si>
    <t>21/02/2007</t>
  </si>
  <si>
    <t>22/02/2007</t>
  </si>
  <si>
    <t>23/02/2007</t>
  </si>
  <si>
    <t>24/02/2007</t>
  </si>
  <si>
    <t>25/02/2007</t>
  </si>
  <si>
    <t>26/02/2007</t>
  </si>
  <si>
    <t>27/02/2007</t>
  </si>
  <si>
    <t>28/02/2007</t>
  </si>
  <si>
    <t>01/03/2007</t>
  </si>
  <si>
    <t>02/03/2007</t>
  </si>
  <si>
    <t>03/03/2007</t>
  </si>
  <si>
    <t>04/03/2007</t>
  </si>
  <si>
    <t>05/03/2007</t>
  </si>
  <si>
    <t>06/03/2007</t>
  </si>
  <si>
    <t>07/03/2007</t>
  </si>
  <si>
    <t>08/03/2007</t>
  </si>
  <si>
    <t>09/03/2007</t>
  </si>
  <si>
    <t>10/03/2007</t>
  </si>
  <si>
    <t>11/03/2007</t>
  </si>
  <si>
    <t>12/03/2007</t>
  </si>
  <si>
    <t>13/03/2007</t>
  </si>
  <si>
    <t>14/03/2007</t>
  </si>
  <si>
    <t>15/03/2007</t>
  </si>
  <si>
    <t>16/03/2007</t>
  </si>
  <si>
    <t>17/03/2007</t>
  </si>
  <si>
    <t>18/03/2007</t>
  </si>
  <si>
    <t>19/03/2007</t>
  </si>
  <si>
    <t>20/03/2007</t>
  </si>
  <si>
    <t>21/03/2007</t>
  </si>
  <si>
    <t>22/03/2007</t>
  </si>
  <si>
    <t>23/03/2007</t>
  </si>
  <si>
    <t>24/03/2007</t>
  </si>
  <si>
    <t>25/03/2007</t>
  </si>
  <si>
    <t>26/03/2007</t>
  </si>
  <si>
    <t>27/03/2007</t>
  </si>
  <si>
    <t>28/03/2007</t>
  </si>
  <si>
    <t>29/03/2007</t>
  </si>
  <si>
    <t>30/03/2007</t>
  </si>
  <si>
    <t>31/03/2007</t>
  </si>
  <si>
    <t>01/04/2007</t>
  </si>
  <si>
    <t>02/04/2007</t>
  </si>
  <si>
    <t>03/04/2007</t>
  </si>
  <si>
    <t>04/04/2007</t>
  </si>
  <si>
    <t>05/04/2007</t>
  </si>
  <si>
    <t>06/04/2007</t>
  </si>
  <si>
    <t>07/04/2007</t>
  </si>
  <si>
    <t>08/04/2007</t>
  </si>
  <si>
    <t>09/04/2007</t>
  </si>
  <si>
    <t>10/04/2007</t>
  </si>
  <si>
    <t>11/04/2007</t>
  </si>
  <si>
    <t>12/04/2007</t>
  </si>
  <si>
    <t>13/04/2007</t>
  </si>
  <si>
    <t>14/04/2007</t>
  </si>
  <si>
    <t>15/04/2007</t>
  </si>
  <si>
    <t>16/04/2007</t>
  </si>
  <si>
    <t>17/04/2007</t>
  </si>
  <si>
    <t>18/04/2007</t>
  </si>
  <si>
    <t>19/04/2007</t>
  </si>
  <si>
    <t>20/04/2007</t>
  </si>
  <si>
    <t>21/04/2007</t>
  </si>
  <si>
    <t>22/04/2007</t>
  </si>
  <si>
    <t>23/04/2007</t>
  </si>
  <si>
    <t>24/04/2007</t>
  </si>
  <si>
    <t>25/04/2007</t>
  </si>
  <si>
    <t>26/04/2007</t>
  </si>
  <si>
    <t>27/04/2007</t>
  </si>
  <si>
    <t>28/04/2007</t>
  </si>
  <si>
    <t>29/04/2007</t>
  </si>
  <si>
    <t>30/04/2007</t>
  </si>
  <si>
    <t>01/05/2007</t>
  </si>
  <si>
    <t>02/05/2007</t>
  </si>
  <si>
    <t>03/05/2007</t>
  </si>
  <si>
    <t>04/05/2007</t>
  </si>
  <si>
    <t>05/05/2007</t>
  </si>
  <si>
    <t>06/05/2007</t>
  </si>
  <si>
    <t>07/05/2007</t>
  </si>
  <si>
    <t>08/05/2007</t>
  </si>
  <si>
    <t>09/05/2007</t>
  </si>
  <si>
    <t>10/05/2007</t>
  </si>
  <si>
    <t>11/05/2007</t>
  </si>
  <si>
    <t>12/05/2007</t>
  </si>
  <si>
    <t>13/05/2007</t>
  </si>
  <si>
    <t>14/05/2007</t>
  </si>
  <si>
    <t>15/05/2007</t>
  </si>
  <si>
    <t>16/05/2007</t>
  </si>
  <si>
    <t>17/05/2007</t>
  </si>
  <si>
    <t>18/05/2007</t>
  </si>
  <si>
    <t>19/05/2007</t>
  </si>
  <si>
    <t>20/05/2007</t>
  </si>
  <si>
    <t>21/05/2007</t>
  </si>
  <si>
    <t>22/05/2007</t>
  </si>
  <si>
    <t>23/05/2007</t>
  </si>
  <si>
    <t>24/05/2007</t>
  </si>
  <si>
    <t>25/05/2007</t>
  </si>
  <si>
    <t>26/05/2007</t>
  </si>
  <si>
    <t>27/05/2007</t>
  </si>
  <si>
    <t>28/05/2007</t>
  </si>
  <si>
    <t>29/05/2007</t>
  </si>
  <si>
    <t>30/05/2007</t>
  </si>
  <si>
    <t>31/05/2007</t>
  </si>
  <si>
    <t>01/06/2007</t>
  </si>
  <si>
    <t>02/06/2007</t>
  </si>
  <si>
    <t>03/06/2007</t>
  </si>
  <si>
    <t>04/06/2007</t>
  </si>
  <si>
    <t>05/06/2007</t>
  </si>
  <si>
    <t>06/06/2007</t>
  </si>
  <si>
    <t>07/06/2007</t>
  </si>
  <si>
    <t>08/06/2007</t>
  </si>
  <si>
    <t>09/06/2007</t>
  </si>
  <si>
    <t>10/06/2007</t>
  </si>
  <si>
    <t>11/06/2007</t>
  </si>
  <si>
    <t>12/06/2007</t>
  </si>
  <si>
    <t>13/06/2007</t>
  </si>
  <si>
    <t>14/06/2007</t>
  </si>
  <si>
    <t>15/06/2007</t>
  </si>
  <si>
    <t>16/06/2007</t>
  </si>
  <si>
    <t>17/06/2007</t>
  </si>
  <si>
    <t>18/06/2007</t>
  </si>
  <si>
    <t>19/06/2007</t>
  </si>
  <si>
    <t>20/06/2007</t>
  </si>
  <si>
    <t>21/06/2007</t>
  </si>
  <si>
    <t>22/06/2007</t>
  </si>
  <si>
    <t>23/06/2007</t>
  </si>
  <si>
    <t>24/06/2007</t>
  </si>
  <si>
    <t>25/06/2007</t>
  </si>
  <si>
    <t>26/06/2007</t>
  </si>
  <si>
    <t>27/06/2007</t>
  </si>
  <si>
    <t>28/06/2007</t>
  </si>
  <si>
    <t>29/06/2007</t>
  </si>
  <si>
    <t>30/06/2007</t>
  </si>
  <si>
    <t>01/07/2007</t>
  </si>
  <si>
    <t>02/07/2007</t>
  </si>
  <si>
    <t>03/07/2007</t>
  </si>
  <si>
    <t>04/07/2007</t>
  </si>
  <si>
    <t>05/07/2007</t>
  </si>
  <si>
    <t>06/07/2007</t>
  </si>
  <si>
    <t>07/07/2007</t>
  </si>
  <si>
    <t>08/07/2007</t>
  </si>
  <si>
    <t>09/07/2007</t>
  </si>
  <si>
    <t>10/07/2007</t>
  </si>
  <si>
    <t>11/07/2007</t>
  </si>
  <si>
    <t>12/07/2007</t>
  </si>
  <si>
    <t>13/07/2007</t>
  </si>
  <si>
    <t>14/07/2007</t>
  </si>
  <si>
    <t>15/07/2007</t>
  </si>
  <si>
    <t>16/07/2007</t>
  </si>
  <si>
    <t>17/07/2007</t>
  </si>
  <si>
    <t>18/07/2007</t>
  </si>
  <si>
    <t>19/07/2007</t>
  </si>
  <si>
    <t>20/07/2007</t>
  </si>
  <si>
    <t>21/07/2007</t>
  </si>
  <si>
    <t>22/07/2007</t>
  </si>
  <si>
    <t>23/07/2007</t>
  </si>
  <si>
    <t>24/07/2007</t>
  </si>
  <si>
    <t>25/07/2007</t>
  </si>
  <si>
    <t>26/07/2007</t>
  </si>
  <si>
    <t>27/07/2007</t>
  </si>
  <si>
    <t>28/07/2007</t>
  </si>
  <si>
    <t>29/07/2007</t>
  </si>
  <si>
    <t>30/07/2007</t>
  </si>
  <si>
    <t>31/07/2007</t>
  </si>
  <si>
    <t>01/08/2007</t>
  </si>
  <si>
    <t>02/08/2007</t>
  </si>
  <si>
    <t>03/08/2007</t>
  </si>
  <si>
    <t>04/08/2007</t>
  </si>
  <si>
    <t>05/08/2007</t>
  </si>
  <si>
    <t>06/08/2007</t>
  </si>
  <si>
    <t>07/08/2007</t>
  </si>
  <si>
    <t>08/08/2007</t>
  </si>
  <si>
    <t>09/08/2007</t>
  </si>
  <si>
    <t>10/08/2007</t>
  </si>
  <si>
    <t>11/08/2007</t>
  </si>
  <si>
    <t>12/08/2007</t>
  </si>
  <si>
    <t>13/08/2007</t>
  </si>
  <si>
    <t>14/08/2007</t>
  </si>
  <si>
    <t>15/08/2007</t>
  </si>
  <si>
    <t>16/08/2007</t>
  </si>
  <si>
    <t>17/08/2007</t>
  </si>
  <si>
    <t>18/08/2007</t>
  </si>
  <si>
    <t>19/08/2007</t>
  </si>
  <si>
    <t>20/08/2007</t>
  </si>
  <si>
    <t>21/08/2007</t>
  </si>
  <si>
    <t>22/08/2007</t>
  </si>
  <si>
    <t>23/08/2007</t>
  </si>
  <si>
    <t>24/08/2007</t>
  </si>
  <si>
    <t>25/08/2007</t>
  </si>
  <si>
    <t>26/08/2007</t>
  </si>
  <si>
    <t>27/08/2007</t>
  </si>
  <si>
    <t>28/08/2007</t>
  </si>
  <si>
    <t>29/08/2007</t>
  </si>
  <si>
    <t>30/08/2007</t>
  </si>
  <si>
    <t>31/08/2007</t>
  </si>
  <si>
    <t>01/09/2007</t>
  </si>
  <si>
    <t>02/09/2007</t>
  </si>
  <si>
    <t>03/09/2007</t>
  </si>
  <si>
    <t>04/09/2007</t>
  </si>
  <si>
    <t>05/09/2007</t>
  </si>
  <si>
    <t>06/09/2007</t>
  </si>
  <si>
    <t>07/09/2007</t>
  </si>
  <si>
    <t>08/09/2007</t>
  </si>
  <si>
    <t>09/09/2007</t>
  </si>
  <si>
    <t>10/09/2007</t>
  </si>
  <si>
    <t>11/09/2007</t>
  </si>
  <si>
    <t>12/09/2007</t>
  </si>
  <si>
    <t>13/09/2007</t>
  </si>
  <si>
    <t>14/09/2007</t>
  </si>
  <si>
    <t>15/09/2007</t>
  </si>
  <si>
    <t>16/09/2007</t>
  </si>
  <si>
    <t>17/09/2007</t>
  </si>
  <si>
    <t>18/09/2007</t>
  </si>
  <si>
    <t>19/09/2007</t>
  </si>
  <si>
    <t>20/09/2007</t>
  </si>
  <si>
    <t>21/09/2007</t>
  </si>
  <si>
    <t>22/09/2007</t>
  </si>
  <si>
    <t>23/09/2007</t>
  </si>
  <si>
    <t>24/09/2007</t>
  </si>
  <si>
    <t>25/09/2007</t>
  </si>
  <si>
    <t>26/09/2007</t>
  </si>
  <si>
    <t>27/09/2007</t>
  </si>
  <si>
    <t>28/09/2007</t>
  </si>
  <si>
    <t>29/09/2007</t>
  </si>
  <si>
    <t>30/09/2007</t>
  </si>
  <si>
    <t>01/10/2007</t>
  </si>
  <si>
    <t>02/10/2007</t>
  </si>
  <si>
    <t>03/10/2007</t>
  </si>
  <si>
    <t>04/10/2007</t>
  </si>
  <si>
    <t>05/10/2007</t>
  </si>
  <si>
    <t>06/10/2007</t>
  </si>
  <si>
    <t>07/10/2007</t>
  </si>
  <si>
    <t>08/10/2007</t>
  </si>
  <si>
    <t>09/10/2007</t>
  </si>
  <si>
    <t>10/10/2007</t>
  </si>
  <si>
    <t>11/10/2007</t>
  </si>
  <si>
    <t>12/10/2007</t>
  </si>
  <si>
    <t>13/10/2007</t>
  </si>
  <si>
    <t>14/10/2007</t>
  </si>
  <si>
    <t>15/10/2007</t>
  </si>
  <si>
    <t>16/10/2007</t>
  </si>
  <si>
    <t>17/10/2007</t>
  </si>
  <si>
    <t>18/10/2007</t>
  </si>
  <si>
    <t>19/10/2007</t>
  </si>
  <si>
    <t>20/10/2007</t>
  </si>
  <si>
    <t>21/10/2007</t>
  </si>
  <si>
    <t>22/10/2007</t>
  </si>
  <si>
    <t>23/10/2007</t>
  </si>
  <si>
    <t>24/10/2007</t>
  </si>
  <si>
    <t>25/10/2007</t>
  </si>
  <si>
    <t>26/10/2007</t>
  </si>
  <si>
    <t>27/10/2007</t>
  </si>
  <si>
    <t>28/10/2007</t>
  </si>
  <si>
    <t>29/10/2007</t>
  </si>
  <si>
    <t>30/10/2007</t>
  </si>
  <si>
    <t>31/10/2007</t>
  </si>
  <si>
    <t>01/11/2007</t>
  </si>
  <si>
    <t>02/11/2007</t>
  </si>
  <si>
    <t>03/11/2007</t>
  </si>
  <si>
    <t>04/11/2007</t>
  </si>
  <si>
    <t>05/11/2007</t>
  </si>
  <si>
    <t>06/11/2007</t>
  </si>
  <si>
    <t>07/11/2007</t>
  </si>
  <si>
    <t>08/11/2007</t>
  </si>
  <si>
    <t>09/11/2007</t>
  </si>
  <si>
    <t>10/11/2007</t>
  </si>
  <si>
    <t>11/11/2007</t>
  </si>
  <si>
    <t>12/11/2007</t>
  </si>
  <si>
    <t>13/11/2007</t>
  </si>
  <si>
    <t>14/11/2007</t>
  </si>
  <si>
    <t>15/11/2007</t>
  </si>
  <si>
    <t>16/11/2007</t>
  </si>
  <si>
    <t>17/11/2007</t>
  </si>
  <si>
    <t>18/11/2007</t>
  </si>
  <si>
    <t>19/11/2007</t>
  </si>
  <si>
    <t>20/11/2007</t>
  </si>
  <si>
    <t>21/11/2007</t>
  </si>
  <si>
    <t>22/11/2007</t>
  </si>
  <si>
    <t>23/11/2007</t>
  </si>
  <si>
    <t>24/11/2007</t>
  </si>
  <si>
    <t>25/11/2007</t>
  </si>
  <si>
    <t>26/11/2007</t>
  </si>
  <si>
    <t>27/11/2007</t>
  </si>
  <si>
    <t>28/11/2007</t>
  </si>
  <si>
    <t>29/11/2007</t>
  </si>
  <si>
    <t>30/11/2007</t>
  </si>
  <si>
    <t>01/12/2007</t>
  </si>
  <si>
    <t>02/12/2007</t>
  </si>
  <si>
    <t>03/12/2007</t>
  </si>
  <si>
    <t>04/12/2007</t>
  </si>
  <si>
    <t>05/12/2007</t>
  </si>
  <si>
    <t>06/12/2007</t>
  </si>
  <si>
    <t>07/12/2007</t>
  </si>
  <si>
    <t>08/12/2007</t>
  </si>
  <si>
    <t>09/12/2007</t>
  </si>
  <si>
    <t>10/12/2007</t>
  </si>
  <si>
    <t>11/12/2007</t>
  </si>
  <si>
    <t>12/12/2007</t>
  </si>
  <si>
    <t>13/12/2007</t>
  </si>
  <si>
    <t>14/12/2007</t>
  </si>
  <si>
    <t>15/12/2007</t>
  </si>
  <si>
    <t>16/12/2007</t>
  </si>
  <si>
    <t>17/12/2007</t>
  </si>
  <si>
    <t>18/12/2007</t>
  </si>
  <si>
    <t>19/12/2007</t>
  </si>
  <si>
    <t>20/12/2007</t>
  </si>
  <si>
    <t>21/12/2007</t>
  </si>
  <si>
    <t>22/12/2007</t>
  </si>
  <si>
    <t>23/12/2007</t>
  </si>
  <si>
    <t>24/12/2007</t>
  </si>
  <si>
    <t>25/12/2007</t>
  </si>
  <si>
    <t>26/12/2007</t>
  </si>
  <si>
    <t>27/12/2007</t>
  </si>
  <si>
    <t>28/12/2007</t>
  </si>
  <si>
    <t>29/12/2007</t>
  </si>
  <si>
    <t>30/12/2007</t>
  </si>
  <si>
    <t>31/12/2007</t>
  </si>
  <si>
    <t>01/01/2008</t>
  </si>
  <si>
    <t>02/01/2008</t>
  </si>
  <si>
    <t>03/01/2008</t>
  </si>
  <si>
    <t>04/01/2008</t>
  </si>
  <si>
    <t>05/01/2008</t>
  </si>
  <si>
    <t>06/01/2008</t>
  </si>
  <si>
    <t>07/01/2008</t>
  </si>
  <si>
    <t>08/01/2008</t>
  </si>
  <si>
    <t>09/01/2008</t>
  </si>
  <si>
    <t>10/01/2008</t>
  </si>
  <si>
    <t>11/01/2008</t>
  </si>
  <si>
    <t>12/01/2008</t>
  </si>
  <si>
    <t>13/01/2008</t>
  </si>
  <si>
    <t>14/01/2008</t>
  </si>
  <si>
    <t>15/01/2008</t>
  </si>
  <si>
    <t>16/01/2008</t>
  </si>
  <si>
    <t>17/01/2008</t>
  </si>
  <si>
    <t>18/01/2008</t>
  </si>
  <si>
    <t>19/01/2008</t>
  </si>
  <si>
    <t>20/01/2008</t>
  </si>
  <si>
    <t>21/01/2008</t>
  </si>
  <si>
    <t>22/01/2008</t>
  </si>
  <si>
    <t>23/01/2008</t>
  </si>
  <si>
    <t>24/01/2008</t>
  </si>
  <si>
    <t>25/01/2008</t>
  </si>
  <si>
    <t>26/01/2008</t>
  </si>
  <si>
    <t>27/01/2008</t>
  </si>
  <si>
    <t>28/01/2008</t>
  </si>
  <si>
    <t>29/01/2008</t>
  </si>
  <si>
    <t>30/01/2008</t>
  </si>
  <si>
    <t>31/01/2008</t>
  </si>
  <si>
    <t>01/02/2008</t>
  </si>
  <si>
    <t>02/02/2008</t>
  </si>
  <si>
    <t>03/02/2008</t>
  </si>
  <si>
    <t>04/02/2008</t>
  </si>
  <si>
    <t>05/02/2008</t>
  </si>
  <si>
    <t>06/02/2008</t>
  </si>
  <si>
    <t>07/02/2008</t>
  </si>
  <si>
    <t>08/02/2008</t>
  </si>
  <si>
    <t>09/02/2008</t>
  </si>
  <si>
    <t>10/02/2008</t>
  </si>
  <si>
    <t>11/02/2008</t>
  </si>
  <si>
    <t>12/02/2008</t>
  </si>
  <si>
    <t>13/02/2008</t>
  </si>
  <si>
    <t>14/02/2008</t>
  </si>
  <si>
    <t>15/02/2008</t>
  </si>
  <si>
    <t>16/02/2008</t>
  </si>
  <si>
    <t>17/02/2008</t>
  </si>
  <si>
    <t>18/02/2008</t>
  </si>
  <si>
    <t>19/02/2008</t>
  </si>
  <si>
    <t>20/02/2008</t>
  </si>
  <si>
    <t>21/02/2008</t>
  </si>
  <si>
    <t>22/02/2008</t>
  </si>
  <si>
    <t>23/02/2008</t>
  </si>
  <si>
    <t>24/02/2008</t>
  </si>
  <si>
    <t>25/02/2008</t>
  </si>
  <si>
    <t>26/02/2008</t>
  </si>
  <si>
    <t>27/02/2008</t>
  </si>
  <si>
    <t>28/02/2008</t>
  </si>
  <si>
    <t>29/02/2008</t>
  </si>
  <si>
    <t>01/03/2008</t>
  </si>
  <si>
    <t>02/03/2008</t>
  </si>
  <si>
    <t>03/03/2008</t>
  </si>
  <si>
    <t>04/03/2008</t>
  </si>
  <si>
    <t>05/03/2008</t>
  </si>
  <si>
    <t>06/03/2008</t>
  </si>
  <si>
    <t>07/03/2008</t>
  </si>
  <si>
    <t>08/03/2008</t>
  </si>
  <si>
    <t>09/03/2008</t>
  </si>
  <si>
    <t>10/03/2008</t>
  </si>
  <si>
    <t>11/03/2008</t>
  </si>
  <si>
    <t>12/03/2008</t>
  </si>
  <si>
    <t>13/03/2008</t>
  </si>
  <si>
    <t>14/03/2008</t>
  </si>
  <si>
    <t>15/03/2008</t>
  </si>
  <si>
    <t>16/03/2008</t>
  </si>
  <si>
    <t>17/03/2008</t>
  </si>
  <si>
    <t>18/03/2008</t>
  </si>
  <si>
    <t>19/03/2008</t>
  </si>
  <si>
    <t>20/03/2008</t>
  </si>
  <si>
    <t>21/03/2008</t>
  </si>
  <si>
    <t>22/03/2008</t>
  </si>
  <si>
    <t>23/03/2008</t>
  </si>
  <si>
    <t>24/03/2008</t>
  </si>
  <si>
    <t>25/03/2008</t>
  </si>
  <si>
    <t>26/03/2008</t>
  </si>
  <si>
    <t>27/03/2008</t>
  </si>
  <si>
    <t>28/03/2008</t>
  </si>
  <si>
    <t>29/03/2008</t>
  </si>
  <si>
    <t>30/03/2008</t>
  </si>
  <si>
    <t>31/03/2008</t>
  </si>
  <si>
    <t>01/04/2008</t>
  </si>
  <si>
    <t>02/04/2008</t>
  </si>
  <si>
    <t>03/04/2008</t>
  </si>
  <si>
    <t>04/04/2008</t>
  </si>
  <si>
    <t>05/04/2008</t>
  </si>
  <si>
    <t>06/04/2008</t>
  </si>
  <si>
    <t>07/04/2008</t>
  </si>
  <si>
    <t>08/04/2008</t>
  </si>
  <si>
    <t>09/04/2008</t>
  </si>
  <si>
    <t>10/04/2008</t>
  </si>
  <si>
    <t>11/04/2008</t>
  </si>
  <si>
    <t>12/04/2008</t>
  </si>
  <si>
    <t>13/04/2008</t>
  </si>
  <si>
    <t>14/04/2008</t>
  </si>
  <si>
    <t>15/04/2008</t>
  </si>
  <si>
    <t>16/04/2008</t>
  </si>
  <si>
    <t>17/04/2008</t>
  </si>
  <si>
    <t>18/04/2008</t>
  </si>
  <si>
    <t>19/04/2008</t>
  </si>
  <si>
    <t>20/04/2008</t>
  </si>
  <si>
    <t>21/04/2008</t>
  </si>
  <si>
    <t>22/04/2008</t>
  </si>
  <si>
    <t>23/04/2008</t>
  </si>
  <si>
    <t>24/04/2008</t>
  </si>
  <si>
    <t>25/04/2008</t>
  </si>
  <si>
    <t>26/04/2008</t>
  </si>
  <si>
    <t>27/04/2008</t>
  </si>
  <si>
    <t>28/04/2008</t>
  </si>
  <si>
    <t>29/04/2008</t>
  </si>
  <si>
    <t>30/04/2008</t>
  </si>
  <si>
    <t>01/05/2008</t>
  </si>
  <si>
    <t>02/05/2008</t>
  </si>
  <si>
    <t>03/05/2008</t>
  </si>
  <si>
    <t>04/05/2008</t>
  </si>
  <si>
    <t>05/05/2008</t>
  </si>
  <si>
    <t>06/05/2008</t>
  </si>
  <si>
    <t>07/05/2008</t>
  </si>
  <si>
    <t>08/05/2008</t>
  </si>
  <si>
    <t>09/05/2008</t>
  </si>
  <si>
    <t>10/05/2008</t>
  </si>
  <si>
    <t>11/05/2008</t>
  </si>
  <si>
    <t>12/05/2008</t>
  </si>
  <si>
    <t>13/05/2008</t>
  </si>
  <si>
    <t>14/05/2008</t>
  </si>
  <si>
    <t>15/05/2008</t>
  </si>
  <si>
    <t>16/05/2008</t>
  </si>
  <si>
    <t>17/05/2008</t>
  </si>
  <si>
    <t>18/05/2008</t>
  </si>
  <si>
    <t>19/05/2008</t>
  </si>
  <si>
    <t>20/05/2008</t>
  </si>
  <si>
    <t>21/05/2008</t>
  </si>
  <si>
    <t>22/05/2008</t>
  </si>
  <si>
    <t>23/05/2008</t>
  </si>
  <si>
    <t>24/05/2008</t>
  </si>
  <si>
    <t>25/05/2008</t>
  </si>
  <si>
    <t>26/05/2008</t>
  </si>
  <si>
    <t>27/05/2008</t>
  </si>
  <si>
    <t>28/05/2008</t>
  </si>
  <si>
    <t>29/05/2008</t>
  </si>
  <si>
    <t>30/05/2008</t>
  </si>
  <si>
    <t>31/05/2008</t>
  </si>
  <si>
    <t>01/06/2008</t>
  </si>
  <si>
    <t>02/06/2008</t>
  </si>
  <si>
    <t>03/06/2008</t>
  </si>
  <si>
    <t>04/06/2008</t>
  </si>
  <si>
    <t>05/06/2008</t>
  </si>
  <si>
    <t>06/06/2008</t>
  </si>
  <si>
    <t>07/06/2008</t>
  </si>
  <si>
    <t>08/06/2008</t>
  </si>
  <si>
    <t>09/06/2008</t>
  </si>
  <si>
    <t>10/06/2008</t>
  </si>
  <si>
    <t>11/06/2008</t>
  </si>
  <si>
    <t>12/06/2008</t>
  </si>
  <si>
    <t>13/06/2008</t>
  </si>
  <si>
    <t>14/06/2008</t>
  </si>
  <si>
    <t>15/06/2008</t>
  </si>
  <si>
    <t>16/06/2008</t>
  </si>
  <si>
    <t>17/06/2008</t>
  </si>
  <si>
    <t>18/06/2008</t>
  </si>
  <si>
    <t>19/06/2008</t>
  </si>
  <si>
    <t>20/06/2008</t>
  </si>
  <si>
    <t>21/06/2008</t>
  </si>
  <si>
    <t>22/06/2008</t>
  </si>
  <si>
    <t>23/06/2008</t>
  </si>
  <si>
    <t>24/06/2008</t>
  </si>
  <si>
    <t>25/06/2008</t>
  </si>
  <si>
    <t>26/06/2008</t>
  </si>
  <si>
    <t>27/06/2008</t>
  </si>
  <si>
    <t>28/06/2008</t>
  </si>
  <si>
    <t>29/06/2008</t>
  </si>
  <si>
    <t>30/06/2008</t>
  </si>
  <si>
    <t>01/07/2008</t>
  </si>
  <si>
    <t>02/07/2008</t>
  </si>
  <si>
    <t>03/07/2008</t>
  </si>
  <si>
    <t>04/07/2008</t>
  </si>
  <si>
    <t>05/07/2008</t>
  </si>
  <si>
    <t>06/07/2008</t>
  </si>
  <si>
    <t>07/07/2008</t>
  </si>
  <si>
    <t>08/07/2008</t>
  </si>
  <si>
    <t>09/07/2008</t>
  </si>
  <si>
    <t>10/07/2008</t>
  </si>
  <si>
    <t>11/07/2008</t>
  </si>
  <si>
    <t>12/07/2008</t>
  </si>
  <si>
    <t>13/07/2008</t>
  </si>
  <si>
    <t>14/07/2008</t>
  </si>
  <si>
    <t>15/07/2008</t>
  </si>
  <si>
    <t>16/07/2008</t>
  </si>
  <si>
    <t>17/07/2008</t>
  </si>
  <si>
    <t>18/07/2008</t>
  </si>
  <si>
    <t>19/07/2008</t>
  </si>
  <si>
    <t>20/07/2008</t>
  </si>
  <si>
    <t>21/07/2008</t>
  </si>
  <si>
    <t>22/07/2008</t>
  </si>
  <si>
    <t>23/07/2008</t>
  </si>
  <si>
    <t>24/07/2008</t>
  </si>
  <si>
    <t>25/07/2008</t>
  </si>
  <si>
    <t>26/07/2008</t>
  </si>
  <si>
    <t>27/07/2008</t>
  </si>
  <si>
    <t>28/07/2008</t>
  </si>
  <si>
    <t>29/07/2008</t>
  </si>
  <si>
    <t>30/07/2008</t>
  </si>
  <si>
    <t>31/07/2008</t>
  </si>
  <si>
    <t>01/08/2008</t>
  </si>
  <si>
    <t>02/08/2008</t>
  </si>
  <si>
    <t>03/08/2008</t>
  </si>
  <si>
    <t>04/08/2008</t>
  </si>
  <si>
    <t>05/08/2008</t>
  </si>
  <si>
    <t>06/08/2008</t>
  </si>
  <si>
    <t>07/08/2008</t>
  </si>
  <si>
    <t>08/08/2008</t>
  </si>
  <si>
    <t>09/08/2008</t>
  </si>
  <si>
    <t>10/08/2008</t>
  </si>
  <si>
    <t>11/08/2008</t>
  </si>
  <si>
    <t>12/08/2008</t>
  </si>
  <si>
    <t>13/08/2008</t>
  </si>
  <si>
    <t>14/08/2008</t>
  </si>
  <si>
    <t>15/08/2008</t>
  </si>
  <si>
    <t>16/08/2008</t>
  </si>
  <si>
    <t>17/08/2008</t>
  </si>
  <si>
    <t>18/08/2008</t>
  </si>
  <si>
    <t>19/08/2008</t>
  </si>
  <si>
    <t>20/08/2008</t>
  </si>
  <si>
    <t>21/08/2008</t>
  </si>
  <si>
    <t>22/08/2008</t>
  </si>
  <si>
    <t>23/08/2008</t>
  </si>
  <si>
    <t>24/08/2008</t>
  </si>
  <si>
    <t>25/08/2008</t>
  </si>
  <si>
    <t>26/08/2008</t>
  </si>
  <si>
    <t>27/08/2008</t>
  </si>
  <si>
    <t>28/08/2008</t>
  </si>
  <si>
    <t>29/08/2008</t>
  </si>
  <si>
    <t>30/08/2008</t>
  </si>
  <si>
    <t>31/08/2008</t>
  </si>
  <si>
    <t>01/09/2008</t>
  </si>
  <si>
    <t>02/09/2008</t>
  </si>
  <si>
    <t>03/09/2008</t>
  </si>
  <si>
    <t>04/09/2008</t>
  </si>
  <si>
    <t>05/09/2008</t>
  </si>
  <si>
    <t>06/09/2008</t>
  </si>
  <si>
    <t>07/09/2008</t>
  </si>
  <si>
    <t>08/09/2008</t>
  </si>
  <si>
    <t>09/09/2008</t>
  </si>
  <si>
    <t>10/09/2008</t>
  </si>
  <si>
    <t>11/09/2008</t>
  </si>
  <si>
    <t>12/09/2008</t>
  </si>
  <si>
    <t>13/09/2008</t>
  </si>
  <si>
    <t>14/09/2008</t>
  </si>
  <si>
    <t>15/09/2008</t>
  </si>
  <si>
    <t>16/09/2008</t>
  </si>
  <si>
    <t>17/09/2008</t>
  </si>
  <si>
    <t>18/09/2008</t>
  </si>
  <si>
    <t>19/09/2008</t>
  </si>
  <si>
    <t>20/09/2008</t>
  </si>
  <si>
    <t>21/09/2008</t>
  </si>
  <si>
    <t>22/09/2008</t>
  </si>
  <si>
    <t>23/09/2008</t>
  </si>
  <si>
    <t>24/09/2008</t>
  </si>
  <si>
    <t>25/09/2008</t>
  </si>
  <si>
    <t>26/09/2008</t>
  </si>
  <si>
    <t>27/09/2008</t>
  </si>
  <si>
    <t>28/09/2008</t>
  </si>
  <si>
    <t>29/09/2008</t>
  </si>
  <si>
    <t>30/09/2008</t>
  </si>
  <si>
    <t>01/10/2008</t>
  </si>
  <si>
    <t>02/10/2008</t>
  </si>
  <si>
    <t>03/10/2008</t>
  </si>
  <si>
    <t>04/10/2008</t>
  </si>
  <si>
    <t>05/10/2008</t>
  </si>
  <si>
    <t>06/10/2008</t>
  </si>
  <si>
    <t>07/10/2008</t>
  </si>
  <si>
    <t>08/10/2008</t>
  </si>
  <si>
    <t>09/10/2008</t>
  </si>
  <si>
    <t>10/10/2008</t>
  </si>
  <si>
    <t>11/10/2008</t>
  </si>
  <si>
    <t>12/10/2008</t>
  </si>
  <si>
    <t>13/10/2008</t>
  </si>
  <si>
    <t>14/10/2008</t>
  </si>
  <si>
    <t>15/10/2008</t>
  </si>
  <si>
    <t>16/10/2008</t>
  </si>
  <si>
    <t>17/10/2008</t>
  </si>
  <si>
    <t>18/10/2008</t>
  </si>
  <si>
    <t>19/10/2008</t>
  </si>
  <si>
    <t>20/10/2008</t>
  </si>
  <si>
    <t>21/10/2008</t>
  </si>
  <si>
    <t>22/10/2008</t>
  </si>
  <si>
    <t>23/10/2008</t>
  </si>
  <si>
    <t>24/10/2008</t>
  </si>
  <si>
    <t>25/10/2008</t>
  </si>
  <si>
    <t>26/10/2008</t>
  </si>
  <si>
    <t>27/10/2008</t>
  </si>
  <si>
    <t>28/10/2008</t>
  </si>
  <si>
    <t>29/10/2008</t>
  </si>
  <si>
    <t>30/10/2008</t>
  </si>
  <si>
    <t>31/10/2008</t>
  </si>
  <si>
    <t>01/11/2008</t>
  </si>
  <si>
    <t>02/11/2008</t>
  </si>
  <si>
    <t>03/11/2008</t>
  </si>
  <si>
    <t>04/11/2008</t>
  </si>
  <si>
    <t>05/11/2008</t>
  </si>
  <si>
    <t>06/11/2008</t>
  </si>
  <si>
    <t>07/11/2008</t>
  </si>
  <si>
    <t>08/11/2008</t>
  </si>
  <si>
    <t>09/11/2008</t>
  </si>
  <si>
    <t>10/11/2008</t>
  </si>
  <si>
    <t>11/11/2008</t>
  </si>
  <si>
    <t>12/11/2008</t>
  </si>
  <si>
    <t>13/11/2008</t>
  </si>
  <si>
    <t>14/11/2008</t>
  </si>
  <si>
    <t>15/11/2008</t>
  </si>
  <si>
    <t>16/11/2008</t>
  </si>
  <si>
    <t>17/11/2008</t>
  </si>
  <si>
    <t>18/11/2008</t>
  </si>
  <si>
    <t>19/11/2008</t>
  </si>
  <si>
    <t>20/11/2008</t>
  </si>
  <si>
    <t>21/11/2008</t>
  </si>
  <si>
    <t>22/11/2008</t>
  </si>
  <si>
    <t>23/11/2008</t>
  </si>
  <si>
    <t>24/11/2008</t>
  </si>
  <si>
    <t>25/11/2008</t>
  </si>
  <si>
    <t>26/11/2008</t>
  </si>
  <si>
    <t>27/11/2008</t>
  </si>
  <si>
    <t>28/11/2008</t>
  </si>
  <si>
    <t>29/11/2008</t>
  </si>
  <si>
    <t>30/11/2008</t>
  </si>
  <si>
    <t>01/12/2008</t>
  </si>
  <si>
    <t>02/12/2008</t>
  </si>
  <si>
    <t>03/12/2008</t>
  </si>
  <si>
    <t>04/12/2008</t>
  </si>
  <si>
    <t>05/12/2008</t>
  </si>
  <si>
    <t>06/12/2008</t>
  </si>
  <si>
    <t>07/12/2008</t>
  </si>
  <si>
    <t>08/12/2008</t>
  </si>
  <si>
    <t>09/12/2008</t>
  </si>
  <si>
    <t>10/12/2008</t>
  </si>
  <si>
    <t>11/12/2008</t>
  </si>
  <si>
    <t>12/12/2008</t>
  </si>
  <si>
    <t>13/12/2008</t>
  </si>
  <si>
    <t>14/12/2008</t>
  </si>
  <si>
    <t>15/12/2008</t>
  </si>
  <si>
    <t>16/12/2008</t>
  </si>
  <si>
    <t>17/12/2008</t>
  </si>
  <si>
    <t>18/12/2008</t>
  </si>
  <si>
    <t>19/12/2008</t>
  </si>
  <si>
    <t>20/12/2008</t>
  </si>
  <si>
    <t>21/12/2008</t>
  </si>
  <si>
    <t>22/12/2008</t>
  </si>
  <si>
    <t>23/12/2008</t>
  </si>
  <si>
    <t>24/12/2008</t>
  </si>
  <si>
    <t>25/12/2008</t>
  </si>
  <si>
    <t>26/12/2008</t>
  </si>
  <si>
    <t>27/12/2008</t>
  </si>
  <si>
    <t>28/12/2008</t>
  </si>
  <si>
    <t>29/12/2008</t>
  </si>
  <si>
    <t>30/12/2008</t>
  </si>
  <si>
    <t>31/12/2008</t>
  </si>
  <si>
    <t>01/01/2009</t>
  </si>
  <si>
    <t>02/01/2009</t>
  </si>
  <si>
    <t>03/01/2009</t>
  </si>
  <si>
    <t>04/01/2009</t>
  </si>
  <si>
    <t>05/01/2009</t>
  </si>
  <si>
    <t>06/01/2009</t>
  </si>
  <si>
    <t>07/01/2009</t>
  </si>
  <si>
    <t>08/01/2009</t>
  </si>
  <si>
    <t>09/01/2009</t>
  </si>
  <si>
    <t>10/01/2009</t>
  </si>
  <si>
    <t>11/01/2009</t>
  </si>
  <si>
    <t>12/01/2009</t>
  </si>
  <si>
    <t>13/01/2009</t>
  </si>
  <si>
    <t>14/01/2009</t>
  </si>
  <si>
    <t>15/01/2009</t>
  </si>
  <si>
    <t>16/01/2009</t>
  </si>
  <si>
    <t>17/01/2009</t>
  </si>
  <si>
    <t>18/01/2009</t>
  </si>
  <si>
    <t>19/01/2009</t>
  </si>
  <si>
    <t>20/01/2009</t>
  </si>
  <si>
    <t>21/01/2009</t>
  </si>
  <si>
    <t>22/01/2009</t>
  </si>
  <si>
    <t>23/01/2009</t>
  </si>
  <si>
    <t>24/01/2009</t>
  </si>
  <si>
    <t>25/01/2009</t>
  </si>
  <si>
    <t>26/01/2009</t>
  </si>
  <si>
    <t>27/01/2009</t>
  </si>
  <si>
    <t>28/01/2009</t>
  </si>
  <si>
    <t>29/01/2009</t>
  </si>
  <si>
    <t>30/01/2009</t>
  </si>
  <si>
    <t>31/01/2009</t>
  </si>
  <si>
    <t>01/02/2009</t>
  </si>
  <si>
    <t>02/02/2009</t>
  </si>
  <si>
    <t>03/02/2009</t>
  </si>
  <si>
    <t>04/02/2009</t>
  </si>
  <si>
    <t>05/02/2009</t>
  </si>
  <si>
    <t>06/02/2009</t>
  </si>
  <si>
    <t>07/02/2009</t>
  </si>
  <si>
    <t>08/02/2009</t>
  </si>
  <si>
    <t>09/02/2009</t>
  </si>
  <si>
    <t>10/02/2009</t>
  </si>
  <si>
    <t>11/02/2009</t>
  </si>
  <si>
    <t>12/02/2009</t>
  </si>
  <si>
    <t>13/02/2009</t>
  </si>
  <si>
    <t>14/02/2009</t>
  </si>
  <si>
    <t>15/02/2009</t>
  </si>
  <si>
    <t>16/02/2009</t>
  </si>
  <si>
    <t>17/02/2009</t>
  </si>
  <si>
    <t>18/02/2009</t>
  </si>
  <si>
    <t>19/02/2009</t>
  </si>
  <si>
    <t>20/02/2009</t>
  </si>
  <si>
    <t>21/02/2009</t>
  </si>
  <si>
    <t>22/02/2009</t>
  </si>
  <si>
    <t>23/02/2009</t>
  </si>
  <si>
    <t>24/02/2009</t>
  </si>
  <si>
    <t>25/02/2009</t>
  </si>
  <si>
    <t>26/02/2009</t>
  </si>
  <si>
    <t>27/02/2009</t>
  </si>
  <si>
    <t>28/02/2009</t>
  </si>
  <si>
    <t>01/03/2009</t>
  </si>
  <si>
    <t>02/03/2009</t>
  </si>
  <si>
    <t>03/03/2009</t>
  </si>
  <si>
    <t>04/03/2009</t>
  </si>
  <si>
    <t>05/03/2009</t>
  </si>
  <si>
    <t>06/03/2009</t>
  </si>
  <si>
    <t>07/03/2009</t>
  </si>
  <si>
    <t>08/03/2009</t>
  </si>
  <si>
    <t>09/03/2009</t>
  </si>
  <si>
    <t>10/03/2009</t>
  </si>
  <si>
    <t>11/03/2009</t>
  </si>
  <si>
    <t>12/03/2009</t>
  </si>
  <si>
    <t>13/03/2009</t>
  </si>
  <si>
    <t>14/03/2009</t>
  </si>
  <si>
    <t>15/03/2009</t>
  </si>
  <si>
    <t>16/03/2009</t>
  </si>
  <si>
    <t>17/03/2009</t>
  </si>
  <si>
    <t>18/03/2009</t>
  </si>
  <si>
    <t>19/03/2009</t>
  </si>
  <si>
    <t>20/03/2009</t>
  </si>
  <si>
    <t>21/03/2009</t>
  </si>
  <si>
    <t>22/03/2009</t>
  </si>
  <si>
    <t>23/03/2009</t>
  </si>
  <si>
    <t>24/03/2009</t>
  </si>
  <si>
    <t>25/03/2009</t>
  </si>
  <si>
    <t>26/03/2009</t>
  </si>
  <si>
    <t>27/03/2009</t>
  </si>
  <si>
    <t>28/03/2009</t>
  </si>
  <si>
    <t>29/03/2009</t>
  </si>
  <si>
    <t>30/03/2009</t>
  </si>
  <si>
    <t>31/03/2009</t>
  </si>
  <si>
    <t>01/04/2009</t>
  </si>
  <si>
    <t>02/04/2009</t>
  </si>
  <si>
    <t>03/04/2009</t>
  </si>
  <si>
    <t>04/04/2009</t>
  </si>
  <si>
    <t>05/04/2009</t>
  </si>
  <si>
    <t>06/04/2009</t>
  </si>
  <si>
    <t>07/04/2009</t>
  </si>
  <si>
    <t>08/04/2009</t>
  </si>
  <si>
    <t>09/04/2009</t>
  </si>
  <si>
    <t>10/04/2009</t>
  </si>
  <si>
    <t>11/04/2009</t>
  </si>
  <si>
    <t>12/04/2009</t>
  </si>
  <si>
    <t>13/04/2009</t>
  </si>
  <si>
    <t>14/04/2009</t>
  </si>
  <si>
    <t>15/04/2009</t>
  </si>
  <si>
    <t>16/04/2009</t>
  </si>
  <si>
    <t>17/04/2009</t>
  </si>
  <si>
    <t>18/04/2009</t>
  </si>
  <si>
    <t>19/04/2009</t>
  </si>
  <si>
    <t>20/04/2009</t>
  </si>
  <si>
    <t>21/04/2009</t>
  </si>
  <si>
    <t>22/04/2009</t>
  </si>
  <si>
    <t>23/04/2009</t>
  </si>
  <si>
    <t>24/04/2009</t>
  </si>
  <si>
    <t>25/04/2009</t>
  </si>
  <si>
    <t>26/04/2009</t>
  </si>
  <si>
    <t>27/04/2009</t>
  </si>
  <si>
    <t>28/04/2009</t>
  </si>
  <si>
    <t>29/04/2009</t>
  </si>
  <si>
    <t>30/04/2009</t>
  </si>
  <si>
    <t>01/05/2009</t>
  </si>
  <si>
    <t>02/05/2009</t>
  </si>
  <si>
    <t>03/05/2009</t>
  </si>
  <si>
    <t>04/05/2009</t>
  </si>
  <si>
    <t>05/05/2009</t>
  </si>
  <si>
    <t>06/05/2009</t>
  </si>
  <si>
    <t>07/05/2009</t>
  </si>
  <si>
    <t>08/05/2009</t>
  </si>
  <si>
    <t>09/05/2009</t>
  </si>
  <si>
    <t>10/05/2009</t>
  </si>
  <si>
    <t>11/05/2009</t>
  </si>
  <si>
    <t>12/05/2009</t>
  </si>
  <si>
    <t>13/05/2009</t>
  </si>
  <si>
    <t>14/05/2009</t>
  </si>
  <si>
    <t>15/05/2009</t>
  </si>
  <si>
    <t>16/05/2009</t>
  </si>
  <si>
    <t>17/05/2009</t>
  </si>
  <si>
    <t>18/05/2009</t>
  </si>
  <si>
    <t>19/05/2009</t>
  </si>
  <si>
    <t>20/05/2009</t>
  </si>
  <si>
    <t>21/05/2009</t>
  </si>
  <si>
    <t>22/05/2009</t>
  </si>
  <si>
    <t>23/05/2009</t>
  </si>
  <si>
    <t>24/05/2009</t>
  </si>
  <si>
    <t>25/05/2009</t>
  </si>
  <si>
    <t>26/05/2009</t>
  </si>
  <si>
    <t>27/05/2009</t>
  </si>
  <si>
    <t>28/05/2009</t>
  </si>
  <si>
    <t>29/05/2009</t>
  </si>
  <si>
    <t>30/05/2009</t>
  </si>
  <si>
    <t>31/05/2009</t>
  </si>
  <si>
    <t>01/06/2009</t>
  </si>
  <si>
    <t>02/06/2009</t>
  </si>
  <si>
    <t>03/06/2009</t>
  </si>
  <si>
    <t>04/06/2009</t>
  </si>
  <si>
    <t>05/06/2009</t>
  </si>
  <si>
    <t>06/06/2009</t>
  </si>
  <si>
    <t>07/06/2009</t>
  </si>
  <si>
    <t>08/06/2009</t>
  </si>
  <si>
    <t>09/06/2009</t>
  </si>
  <si>
    <t>10/06/2009</t>
  </si>
  <si>
    <t>11/06/2009</t>
  </si>
  <si>
    <t>12/06/2009</t>
  </si>
  <si>
    <t>13/06/2009</t>
  </si>
  <si>
    <t>14/06/2009</t>
  </si>
  <si>
    <t>15/06/2009</t>
  </si>
  <si>
    <t>16/06/2009</t>
  </si>
  <si>
    <t>17/06/2009</t>
  </si>
  <si>
    <t>18/06/2009</t>
  </si>
  <si>
    <t>19/06/2009</t>
  </si>
  <si>
    <t>20/06/2009</t>
  </si>
  <si>
    <t>21/06/2009</t>
  </si>
  <si>
    <t>22/06/2009</t>
  </si>
  <si>
    <t>23/06/2009</t>
  </si>
  <si>
    <t>24/06/2009</t>
  </si>
  <si>
    <t>25/06/2009</t>
  </si>
  <si>
    <t>26/06/2009</t>
  </si>
  <si>
    <t>27/06/2009</t>
  </si>
  <si>
    <t>28/06/2009</t>
  </si>
  <si>
    <t>29/06/2009</t>
  </si>
  <si>
    <t>30/06/2009</t>
  </si>
  <si>
    <t>01/07/2009</t>
  </si>
  <si>
    <t>02/07/2009</t>
  </si>
  <si>
    <t>03/07/2009</t>
  </si>
  <si>
    <t>04/07/2009</t>
  </si>
  <si>
    <t>05/07/2009</t>
  </si>
  <si>
    <t>06/07/2009</t>
  </si>
  <si>
    <t>07/07/2009</t>
  </si>
  <si>
    <t>08/07/2009</t>
  </si>
  <si>
    <t>09/07/2009</t>
  </si>
  <si>
    <t>10/07/2009</t>
  </si>
  <si>
    <t>11/07/2009</t>
  </si>
  <si>
    <t>12/07/2009</t>
  </si>
  <si>
    <t>13/07/2009</t>
  </si>
  <si>
    <t>14/07/2009</t>
  </si>
  <si>
    <t>15/07/2009</t>
  </si>
  <si>
    <t>16/07/2009</t>
  </si>
  <si>
    <t>17/07/2009</t>
  </si>
  <si>
    <t>18/07/2009</t>
  </si>
  <si>
    <t>19/07/2009</t>
  </si>
  <si>
    <t>20/07/2009</t>
  </si>
  <si>
    <t>21/07/2009</t>
  </si>
  <si>
    <t>22/07/2009</t>
  </si>
  <si>
    <t>23/07/2009</t>
  </si>
  <si>
    <t>24/07/2009</t>
  </si>
  <si>
    <t>25/07/2009</t>
  </si>
  <si>
    <t>26/07/2009</t>
  </si>
  <si>
    <t>27/07/2009</t>
  </si>
  <si>
    <t>28/07/2009</t>
  </si>
  <si>
    <t>29/07/2009</t>
  </si>
  <si>
    <t>30/07/2009</t>
  </si>
  <si>
    <t>31/07/2009</t>
  </si>
  <si>
    <t>01/08/2009</t>
  </si>
  <si>
    <t>02/08/2009</t>
  </si>
  <si>
    <t>03/08/2009</t>
  </si>
  <si>
    <t>04/08/2009</t>
  </si>
  <si>
    <t>05/08/2009</t>
  </si>
  <si>
    <t>06/08/2009</t>
  </si>
  <si>
    <t>07/08/2009</t>
  </si>
  <si>
    <t>08/08/2009</t>
  </si>
  <si>
    <t>09/08/2009</t>
  </si>
  <si>
    <t>10/08/2009</t>
  </si>
  <si>
    <t>11/08/2009</t>
  </si>
  <si>
    <t>12/08/2009</t>
  </si>
  <si>
    <t>13/08/2009</t>
  </si>
  <si>
    <t>14/08/2009</t>
  </si>
  <si>
    <t>15/08/2009</t>
  </si>
  <si>
    <t>16/08/2009</t>
  </si>
  <si>
    <t>17/08/2009</t>
  </si>
  <si>
    <t>18/08/2009</t>
  </si>
  <si>
    <t>19/08/2009</t>
  </si>
  <si>
    <t>20/08/2009</t>
  </si>
  <si>
    <t>21/08/2009</t>
  </si>
  <si>
    <t>22/08/2009</t>
  </si>
  <si>
    <t>23/08/2009</t>
  </si>
  <si>
    <t>24/08/2009</t>
  </si>
  <si>
    <t>25/08/2009</t>
  </si>
  <si>
    <t>26/08/2009</t>
  </si>
  <si>
    <t>27/08/2009</t>
  </si>
  <si>
    <t>28/08/2009</t>
  </si>
  <si>
    <t>29/08/2009</t>
  </si>
  <si>
    <t>30/08/2009</t>
  </si>
  <si>
    <t>31/08/2009</t>
  </si>
  <si>
    <t>01/09/2009</t>
  </si>
  <si>
    <t>02/09/2009</t>
  </si>
  <si>
    <t>03/09/2009</t>
  </si>
  <si>
    <t>04/09/2009</t>
  </si>
  <si>
    <t>05/09/2009</t>
  </si>
  <si>
    <t>06/09/2009</t>
  </si>
  <si>
    <t>07/09/2009</t>
  </si>
  <si>
    <t>08/09/2009</t>
  </si>
  <si>
    <t>09/09/2009</t>
  </si>
  <si>
    <t>10/09/2009</t>
  </si>
  <si>
    <t>11/09/2009</t>
  </si>
  <si>
    <t>12/09/2009</t>
  </si>
  <si>
    <t>13/09/2009</t>
  </si>
  <si>
    <t>14/09/2009</t>
  </si>
  <si>
    <t>15/09/2009</t>
  </si>
  <si>
    <t>16/09/2009</t>
  </si>
  <si>
    <t>17/09/2009</t>
  </si>
  <si>
    <t>18/09/2009</t>
  </si>
  <si>
    <t>19/09/2009</t>
  </si>
  <si>
    <t>20/09/2009</t>
  </si>
  <si>
    <t>21/09/2009</t>
  </si>
  <si>
    <t>22/09/2009</t>
  </si>
  <si>
    <t>23/09/2009</t>
  </si>
  <si>
    <t>24/09/2009</t>
  </si>
  <si>
    <t>25/09/2009</t>
  </si>
  <si>
    <t>26/09/2009</t>
  </si>
  <si>
    <t>27/09/2009</t>
  </si>
  <si>
    <t>28/09/2009</t>
  </si>
  <si>
    <t>29/09/2009</t>
  </si>
  <si>
    <t>30/09/2009</t>
  </si>
  <si>
    <t>01/10/2009</t>
  </si>
  <si>
    <t>02/10/2009</t>
  </si>
  <si>
    <t>03/10/2009</t>
  </si>
  <si>
    <t>04/10/2009</t>
  </si>
  <si>
    <t>05/10/2009</t>
  </si>
  <si>
    <t>06/10/2009</t>
  </si>
  <si>
    <t>07/10/2009</t>
  </si>
  <si>
    <t>08/10/2009</t>
  </si>
  <si>
    <t>09/10/2009</t>
  </si>
  <si>
    <t>10/10/2009</t>
  </si>
  <si>
    <t>11/10/2009</t>
  </si>
  <si>
    <t>12/10/2009</t>
  </si>
  <si>
    <t>13/10/2009</t>
  </si>
  <si>
    <t>14/10/2009</t>
  </si>
  <si>
    <t>15/10/2009</t>
  </si>
  <si>
    <t>16/10/2009</t>
  </si>
  <si>
    <t>17/10/2009</t>
  </si>
  <si>
    <t>18/10/2009</t>
  </si>
  <si>
    <t>19/10/2009</t>
  </si>
  <si>
    <t>20/10/2009</t>
  </si>
  <si>
    <t>21/10/2009</t>
  </si>
  <si>
    <t>22/10/2009</t>
  </si>
  <si>
    <t>23/10/2009</t>
  </si>
  <si>
    <t>24/10/2009</t>
  </si>
  <si>
    <t>25/10/2009</t>
  </si>
  <si>
    <t>26/10/2009</t>
  </si>
  <si>
    <t>27/10/2009</t>
  </si>
  <si>
    <t>28/10/2009</t>
  </si>
  <si>
    <t>29/10/2009</t>
  </si>
  <si>
    <t>30/10/2009</t>
  </si>
  <si>
    <t>31/10/2009</t>
  </si>
  <si>
    <t>01/11/2009</t>
  </si>
  <si>
    <t>02/11/2009</t>
  </si>
  <si>
    <t>03/11/2009</t>
  </si>
  <si>
    <t>04/11/2009</t>
  </si>
  <si>
    <t>05/11/2009</t>
  </si>
  <si>
    <t>06/11/2009</t>
  </si>
  <si>
    <t>07/11/2009</t>
  </si>
  <si>
    <t>08/11/2009</t>
  </si>
  <si>
    <t>09/11/2009</t>
  </si>
  <si>
    <t>10/11/2009</t>
  </si>
  <si>
    <t>11/11/2009</t>
  </si>
  <si>
    <t>12/11/2009</t>
  </si>
  <si>
    <t>13/11/2009</t>
  </si>
  <si>
    <t>14/11/2009</t>
  </si>
  <si>
    <t>15/11/2009</t>
  </si>
  <si>
    <t>16/11/2009</t>
  </si>
  <si>
    <t>17/11/2009</t>
  </si>
  <si>
    <t>18/11/2009</t>
  </si>
  <si>
    <t>19/11/2009</t>
  </si>
  <si>
    <t>20/11/2009</t>
  </si>
  <si>
    <t>21/11/2009</t>
  </si>
  <si>
    <t>22/11/2009</t>
  </si>
  <si>
    <t>23/11/2009</t>
  </si>
  <si>
    <t>24/11/2009</t>
  </si>
  <si>
    <t>25/11/2009</t>
  </si>
  <si>
    <t>26/11/2009</t>
  </si>
  <si>
    <t>27/11/2009</t>
  </si>
  <si>
    <t>28/11/2009</t>
  </si>
  <si>
    <t>29/11/2009</t>
  </si>
  <si>
    <t>30/11/2009</t>
  </si>
  <si>
    <t>01/12/2009</t>
  </si>
  <si>
    <t>02/12/2009</t>
  </si>
  <si>
    <t>03/12/2009</t>
  </si>
  <si>
    <t>04/12/2009</t>
  </si>
  <si>
    <t>05/12/2009</t>
  </si>
  <si>
    <t>06/12/2009</t>
  </si>
  <si>
    <t>07/12/2009</t>
  </si>
  <si>
    <t>08/12/2009</t>
  </si>
  <si>
    <t>09/12/2009</t>
  </si>
  <si>
    <t>10/12/2009</t>
  </si>
  <si>
    <t>11/12/2009</t>
  </si>
  <si>
    <t>12/12/2009</t>
  </si>
  <si>
    <t>13/12/2009</t>
  </si>
  <si>
    <t>14/12/2009</t>
  </si>
  <si>
    <t>15/12/2009</t>
  </si>
  <si>
    <t>16/12/2009</t>
  </si>
  <si>
    <t>17/12/2009</t>
  </si>
  <si>
    <t>18/12/2009</t>
  </si>
  <si>
    <t>19/12/2009</t>
  </si>
  <si>
    <t>20/12/2009</t>
  </si>
  <si>
    <t>21/12/2009</t>
  </si>
  <si>
    <t>22/12/2009</t>
  </si>
  <si>
    <t>23/12/2009</t>
  </si>
  <si>
    <t>24/12/2009</t>
  </si>
  <si>
    <t>25/12/2009</t>
  </si>
  <si>
    <t>26/12/2009</t>
  </si>
  <si>
    <t>27/12/2009</t>
  </si>
  <si>
    <t>28/12/2009</t>
  </si>
  <si>
    <t>29/12/2009</t>
  </si>
  <si>
    <t>30/12/2009</t>
  </si>
  <si>
    <t>31/12/2009</t>
  </si>
  <si>
    <t>01/01/2010</t>
  </si>
  <si>
    <t>02/01/2010</t>
  </si>
  <si>
    <t>03/01/2010</t>
  </si>
  <si>
    <t>04/01/2010</t>
  </si>
  <si>
    <t>05/01/2010</t>
  </si>
  <si>
    <t>06/01/2010</t>
  </si>
  <si>
    <t>07/01/2010</t>
  </si>
  <si>
    <t>08/01/2010</t>
  </si>
  <si>
    <t>09/01/2010</t>
  </si>
  <si>
    <t>10/01/2010</t>
  </si>
  <si>
    <t>11/01/2010</t>
  </si>
  <si>
    <t>12/01/2010</t>
  </si>
  <si>
    <t>13/01/2010</t>
  </si>
  <si>
    <t>14/01/2010</t>
  </si>
  <si>
    <t>15/01/2010</t>
  </si>
  <si>
    <t>16/01/2010</t>
  </si>
  <si>
    <t>17/01/2010</t>
  </si>
  <si>
    <t>18/01/2010</t>
  </si>
  <si>
    <t>19/01/2010</t>
  </si>
  <si>
    <t>20/01/2010</t>
  </si>
  <si>
    <t>21/01/2010</t>
  </si>
  <si>
    <t>22/01/2010</t>
  </si>
  <si>
    <t>23/01/2010</t>
  </si>
  <si>
    <t>24/01/2010</t>
  </si>
  <si>
    <t>25/01/2010</t>
  </si>
  <si>
    <t>26/01/2010</t>
  </si>
  <si>
    <t>27/01/2010</t>
  </si>
  <si>
    <t>28/01/2010</t>
  </si>
  <si>
    <t>29/01/2010</t>
  </si>
  <si>
    <t>30/01/2010</t>
  </si>
  <si>
    <t>31/01/2010</t>
  </si>
  <si>
    <t>01/02/2010</t>
  </si>
  <si>
    <t>02/02/2010</t>
  </si>
  <si>
    <t>03/02/2010</t>
  </si>
  <si>
    <t>04/02/2010</t>
  </si>
  <si>
    <t>05/02/2010</t>
  </si>
  <si>
    <t>06/02/2010</t>
  </si>
  <si>
    <t>07/02/2010</t>
  </si>
  <si>
    <t>08/02/2010</t>
  </si>
  <si>
    <t>09/02/2010</t>
  </si>
  <si>
    <t>10/02/2010</t>
  </si>
  <si>
    <t>11/02/2010</t>
  </si>
  <si>
    <t>12/02/2010</t>
  </si>
  <si>
    <t>13/02/2010</t>
  </si>
  <si>
    <t>14/02/2010</t>
  </si>
  <si>
    <t>15/02/2010</t>
  </si>
  <si>
    <t>16/02/2010</t>
  </si>
  <si>
    <t>17/02/2010</t>
  </si>
  <si>
    <t>18/02/2010</t>
  </si>
  <si>
    <t>19/02/2010</t>
  </si>
  <si>
    <t>20/02/2010</t>
  </si>
  <si>
    <t>21/02/2010</t>
  </si>
  <si>
    <t>22/02/2010</t>
  </si>
  <si>
    <t>23/02/2010</t>
  </si>
  <si>
    <t>24/02/2010</t>
  </si>
  <si>
    <t>25/02/2010</t>
  </si>
  <si>
    <t>26/02/2010</t>
  </si>
  <si>
    <t>27/02/2010</t>
  </si>
  <si>
    <t>28/02/2010</t>
  </si>
  <si>
    <t>01/03/2010</t>
  </si>
  <si>
    <t>02/03/2010</t>
  </si>
  <si>
    <t>03/03/2010</t>
  </si>
  <si>
    <t>04/03/2010</t>
  </si>
  <si>
    <t>05/03/2010</t>
  </si>
  <si>
    <t>06/03/2010</t>
  </si>
  <si>
    <t>07/03/2010</t>
  </si>
  <si>
    <t>08/03/2010</t>
  </si>
  <si>
    <t>09/03/2010</t>
  </si>
  <si>
    <t>10/03/2010</t>
  </si>
  <si>
    <t>11/03/2010</t>
  </si>
  <si>
    <t>12/03/2010</t>
  </si>
  <si>
    <t>13/03/2010</t>
  </si>
  <si>
    <t>14/03/2010</t>
  </si>
  <si>
    <t>15/03/2010</t>
  </si>
  <si>
    <t>16/03/2010</t>
  </si>
  <si>
    <t>17/03/2010</t>
  </si>
  <si>
    <t>18/03/2010</t>
  </si>
  <si>
    <t>19/03/2010</t>
  </si>
  <si>
    <t>20/03/2010</t>
  </si>
  <si>
    <t>21/03/2010</t>
  </si>
  <si>
    <t>22/03/2010</t>
  </si>
  <si>
    <t>23/03/2010</t>
  </si>
  <si>
    <t>24/03/2010</t>
  </si>
  <si>
    <t>25/03/2010</t>
  </si>
  <si>
    <t>26/03/2010</t>
  </si>
  <si>
    <t>27/03/2010</t>
  </si>
  <si>
    <t>28/03/2010</t>
  </si>
  <si>
    <t>29/03/2010</t>
  </si>
  <si>
    <t>30/03/2010</t>
  </si>
  <si>
    <t>31/03/2010</t>
  </si>
  <si>
    <t>01/04/2010</t>
  </si>
  <si>
    <t>02/04/2010</t>
  </si>
  <si>
    <t>03/04/2010</t>
  </si>
  <si>
    <t>04/04/2010</t>
  </si>
  <si>
    <t>05/04/2010</t>
  </si>
  <si>
    <t>06/04/2010</t>
  </si>
  <si>
    <t>07/04/2010</t>
  </si>
  <si>
    <t>08/04/2010</t>
  </si>
  <si>
    <t>09/04/2010</t>
  </si>
  <si>
    <t>10/04/2010</t>
  </si>
  <si>
    <t>11/04/2010</t>
  </si>
  <si>
    <t>12/04/2010</t>
  </si>
  <si>
    <t>13/04/2010</t>
  </si>
  <si>
    <t>14/04/2010</t>
  </si>
  <si>
    <t>15/04/2010</t>
  </si>
  <si>
    <t>16/04/2010</t>
  </si>
  <si>
    <t>17/04/2010</t>
  </si>
  <si>
    <t>18/04/2010</t>
  </si>
  <si>
    <t>19/04/2010</t>
  </si>
  <si>
    <t>20/04/2010</t>
  </si>
  <si>
    <t>21/04/2010</t>
  </si>
  <si>
    <t>22/04/2010</t>
  </si>
  <si>
    <t>23/04/2010</t>
  </si>
  <si>
    <t>24/04/2010</t>
  </si>
  <si>
    <t>25/04/2010</t>
  </si>
  <si>
    <t>26/04/2010</t>
  </si>
  <si>
    <t>27/04/2010</t>
  </si>
  <si>
    <t>28/04/2010</t>
  </si>
  <si>
    <t>29/04/2010</t>
  </si>
  <si>
    <t>30/04/2010</t>
  </si>
  <si>
    <t>01/05/2010</t>
  </si>
  <si>
    <t>02/05/2010</t>
  </si>
  <si>
    <t>03/05/2010</t>
  </si>
  <si>
    <t>04/05/2010</t>
  </si>
  <si>
    <t>05/05/2010</t>
  </si>
  <si>
    <t>06/05/2010</t>
  </si>
  <si>
    <t>07/05/2010</t>
  </si>
  <si>
    <t>08/05/2010</t>
  </si>
  <si>
    <t>09/05/2010</t>
  </si>
  <si>
    <t>10/05/2010</t>
  </si>
  <si>
    <t>11/05/2010</t>
  </si>
  <si>
    <t>12/05/2010</t>
  </si>
  <si>
    <t>13/05/2010</t>
  </si>
  <si>
    <t>14/05/2010</t>
  </si>
  <si>
    <t>15/05/2010</t>
  </si>
  <si>
    <t>16/05/2010</t>
  </si>
  <si>
    <t>17/05/2010</t>
  </si>
  <si>
    <t>18/05/2010</t>
  </si>
  <si>
    <t>19/05/2010</t>
  </si>
  <si>
    <t>20/05/2010</t>
  </si>
  <si>
    <t>21/05/2010</t>
  </si>
  <si>
    <t>22/05/2010</t>
  </si>
  <si>
    <t>23/05/2010</t>
  </si>
  <si>
    <t>24/05/2010</t>
  </si>
  <si>
    <t>25/05/2010</t>
  </si>
  <si>
    <t>26/05/2010</t>
  </si>
  <si>
    <t>27/05/2010</t>
  </si>
  <si>
    <t>28/05/2010</t>
  </si>
  <si>
    <t>29/05/2010</t>
  </si>
  <si>
    <t>30/05/2010</t>
  </si>
  <si>
    <t>31/05/2010</t>
  </si>
  <si>
    <t>01/06/2010</t>
  </si>
  <si>
    <t>02/06/2010</t>
  </si>
  <si>
    <t>03/06/2010</t>
  </si>
  <si>
    <t>04/06/2010</t>
  </si>
  <si>
    <t>05/06/2010</t>
  </si>
  <si>
    <t>06/06/2010</t>
  </si>
  <si>
    <t>07/06/2010</t>
  </si>
  <si>
    <t>08/06/2010</t>
  </si>
  <si>
    <t>09/06/2010</t>
  </si>
  <si>
    <t>10/06/2010</t>
  </si>
  <si>
    <t>11/06/2010</t>
  </si>
  <si>
    <t>12/06/2010</t>
  </si>
  <si>
    <t>13/06/2010</t>
  </si>
  <si>
    <t>14/06/2010</t>
  </si>
  <si>
    <t>15/06/2010</t>
  </si>
  <si>
    <t>16/06/2010</t>
  </si>
  <si>
    <t>17/06/2010</t>
  </si>
  <si>
    <t>18/06/2010</t>
  </si>
  <si>
    <t>19/06/2010</t>
  </si>
  <si>
    <t>20/06/2010</t>
  </si>
  <si>
    <t>21/06/2010</t>
  </si>
  <si>
    <t>22/06/2010</t>
  </si>
  <si>
    <t>23/06/2010</t>
  </si>
  <si>
    <t>24/06/2010</t>
  </si>
  <si>
    <t>25/06/2010</t>
  </si>
  <si>
    <t>26/06/2010</t>
  </si>
  <si>
    <t>27/06/2010</t>
  </si>
  <si>
    <t>28/06/2010</t>
  </si>
  <si>
    <t>29/06/2010</t>
  </si>
  <si>
    <t>30/06/2010</t>
  </si>
  <si>
    <t>01/07/2010</t>
  </si>
  <si>
    <t>02/07/2010</t>
  </si>
  <si>
    <t>03/07/2010</t>
  </si>
  <si>
    <t>04/07/2010</t>
  </si>
  <si>
    <t>05/07/2010</t>
  </si>
  <si>
    <t>06/07/2010</t>
  </si>
  <si>
    <t>07/07/2010</t>
  </si>
  <si>
    <t>08/07/2010</t>
  </si>
  <si>
    <t>09/07/2010</t>
  </si>
  <si>
    <t>10/07/2010</t>
  </si>
  <si>
    <t>11/07/2010</t>
  </si>
  <si>
    <t>12/07/2010</t>
  </si>
  <si>
    <t>13/07/2010</t>
  </si>
  <si>
    <t>14/07/2010</t>
  </si>
  <si>
    <t>15/07/2010</t>
  </si>
  <si>
    <t>16/07/2010</t>
  </si>
  <si>
    <t>17/07/2010</t>
  </si>
  <si>
    <t>18/07/2010</t>
  </si>
  <si>
    <t>19/07/2010</t>
  </si>
  <si>
    <t>20/07/2010</t>
  </si>
  <si>
    <t>21/07/2010</t>
  </si>
  <si>
    <t>22/07/2010</t>
  </si>
  <si>
    <t>23/07/2010</t>
  </si>
  <si>
    <t>24/07/2010</t>
  </si>
  <si>
    <t>25/07/2010</t>
  </si>
  <si>
    <t>26/07/2010</t>
  </si>
  <si>
    <t>27/07/2010</t>
  </si>
  <si>
    <t>28/07/2010</t>
  </si>
  <si>
    <t>29/07/2010</t>
  </si>
  <si>
    <t>30/07/2010</t>
  </si>
  <si>
    <t>31/07/2010</t>
  </si>
  <si>
    <t>01/08/2010</t>
  </si>
  <si>
    <t>02/08/2010</t>
  </si>
  <si>
    <t>03/08/2010</t>
  </si>
  <si>
    <t>04/08/2010</t>
  </si>
  <si>
    <t>05/08/2010</t>
  </si>
  <si>
    <t>06/08/2010</t>
  </si>
  <si>
    <t>07/08/2010</t>
  </si>
  <si>
    <t>08/08/2010</t>
  </si>
  <si>
    <t>09/08/2010</t>
  </si>
  <si>
    <t>10/08/2010</t>
  </si>
  <si>
    <t>11/08/2010</t>
  </si>
  <si>
    <t>12/08/2010</t>
  </si>
  <si>
    <t>13/08/2010</t>
  </si>
  <si>
    <t>14/08/2010</t>
  </si>
  <si>
    <t>15/08/2010</t>
  </si>
  <si>
    <t>16/08/2010</t>
  </si>
  <si>
    <t>17/08/2010</t>
  </si>
  <si>
    <t>18/08/2010</t>
  </si>
  <si>
    <t>19/08/2010</t>
  </si>
  <si>
    <t>20/08/2010</t>
  </si>
  <si>
    <t>21/08/2010</t>
  </si>
  <si>
    <t>22/08/2010</t>
  </si>
  <si>
    <t>23/08/2010</t>
  </si>
  <si>
    <t>24/08/2010</t>
  </si>
  <si>
    <t>25/08/2010</t>
  </si>
  <si>
    <t>26/08/2010</t>
  </si>
  <si>
    <t>27/08/2010</t>
  </si>
  <si>
    <t>28/08/2010</t>
  </si>
  <si>
    <t>29/08/2010</t>
  </si>
  <si>
    <t>30/08/2010</t>
  </si>
  <si>
    <t>31/08/2010</t>
  </si>
  <si>
    <t>01/09/2010</t>
  </si>
  <si>
    <t>02/09/2010</t>
  </si>
  <si>
    <t>03/09/2010</t>
  </si>
  <si>
    <t>04/09/2010</t>
  </si>
  <si>
    <t>05/09/2010</t>
  </si>
  <si>
    <t>06/09/2010</t>
  </si>
  <si>
    <t>07/09/2010</t>
  </si>
  <si>
    <t>08/09/2010</t>
  </si>
  <si>
    <t>09/09/2010</t>
  </si>
  <si>
    <t>10/09/2010</t>
  </si>
  <si>
    <t>11/09/2010</t>
  </si>
  <si>
    <t>12/09/2010</t>
  </si>
  <si>
    <t>13/09/2010</t>
  </si>
  <si>
    <t>14/09/2010</t>
  </si>
  <si>
    <t>15/09/2010</t>
  </si>
  <si>
    <t>16/09/2010</t>
  </si>
  <si>
    <t>17/09/2010</t>
  </si>
  <si>
    <t>18/09/2010</t>
  </si>
  <si>
    <t>19/09/2010</t>
  </si>
  <si>
    <t>20/09/2010</t>
  </si>
  <si>
    <t>21/09/2010</t>
  </si>
  <si>
    <t>22/09/2010</t>
  </si>
  <si>
    <t>23/09/2010</t>
  </si>
  <si>
    <t>24/09/2010</t>
  </si>
  <si>
    <t>25/09/2010</t>
  </si>
  <si>
    <t>26/09/2010</t>
  </si>
  <si>
    <t>27/09/2010</t>
  </si>
  <si>
    <t>28/09/2010</t>
  </si>
  <si>
    <t>29/09/2010</t>
  </si>
  <si>
    <t>30/09/2010</t>
  </si>
  <si>
    <t>01/10/2010</t>
  </si>
  <si>
    <t>02/10/2010</t>
  </si>
  <si>
    <t>03/10/2010</t>
  </si>
  <si>
    <t>04/10/2010</t>
  </si>
  <si>
    <t>05/10/2010</t>
  </si>
  <si>
    <t>06/10/2010</t>
  </si>
  <si>
    <t>07/10/2010</t>
  </si>
  <si>
    <t>08/10/2010</t>
  </si>
  <si>
    <t>09/10/2010</t>
  </si>
  <si>
    <t>10/10/2010</t>
  </si>
  <si>
    <t>11/10/2010</t>
  </si>
  <si>
    <t>12/10/2010</t>
  </si>
  <si>
    <t>13/10/2010</t>
  </si>
  <si>
    <t>14/10/2010</t>
  </si>
  <si>
    <t>15/10/2010</t>
  </si>
  <si>
    <t>16/10/2010</t>
  </si>
  <si>
    <t>17/10/2010</t>
  </si>
  <si>
    <t>18/10/2010</t>
  </si>
  <si>
    <t>19/10/2010</t>
  </si>
  <si>
    <t>20/10/2010</t>
  </si>
  <si>
    <t>21/10/2010</t>
  </si>
  <si>
    <t>22/10/2010</t>
  </si>
  <si>
    <t>23/10/2010</t>
  </si>
  <si>
    <t>24/10/2010</t>
  </si>
  <si>
    <t>25/10/2010</t>
  </si>
  <si>
    <t>26/10/2010</t>
  </si>
  <si>
    <t>27/10/2010</t>
  </si>
  <si>
    <t>28/10/2010</t>
  </si>
  <si>
    <t>29/10/2010</t>
  </si>
  <si>
    <t>30/10/2010</t>
  </si>
  <si>
    <t>31/10/2010</t>
  </si>
  <si>
    <t>01/11/2010</t>
  </si>
  <si>
    <t>02/11/2010</t>
  </si>
  <si>
    <t>03/11/2010</t>
  </si>
  <si>
    <t>04/11/2010</t>
  </si>
  <si>
    <t>05/11/2010</t>
  </si>
  <si>
    <t>06/11/2010</t>
  </si>
  <si>
    <t>07/11/2010</t>
  </si>
  <si>
    <t>08/11/2010</t>
  </si>
  <si>
    <t>09/11/2010</t>
  </si>
  <si>
    <t>10/11/2010</t>
  </si>
  <si>
    <t>11/11/2010</t>
  </si>
  <si>
    <t>12/11/2010</t>
  </si>
  <si>
    <t>13/11/2010</t>
  </si>
  <si>
    <t>14/11/2010</t>
  </si>
  <si>
    <t>15/11/2010</t>
  </si>
  <si>
    <t>16/11/2010</t>
  </si>
  <si>
    <t>17/11/2010</t>
  </si>
  <si>
    <t>18/11/2010</t>
  </si>
  <si>
    <t>19/11/2010</t>
  </si>
  <si>
    <t>20/11/2010</t>
  </si>
  <si>
    <t>21/11/2010</t>
  </si>
  <si>
    <t>22/11/2010</t>
  </si>
  <si>
    <t>23/11/2010</t>
  </si>
  <si>
    <t>24/11/2010</t>
  </si>
  <si>
    <t>25/11/2010</t>
  </si>
  <si>
    <t>26/11/2010</t>
  </si>
  <si>
    <t>27/11/2010</t>
  </si>
  <si>
    <t>28/11/2010</t>
  </si>
  <si>
    <t>29/11/2010</t>
  </si>
  <si>
    <t>30/11/2010</t>
  </si>
  <si>
    <t>01/12/2010</t>
  </si>
  <si>
    <t>02/12/2010</t>
  </si>
  <si>
    <t>03/12/2010</t>
  </si>
  <si>
    <t>04/12/2010</t>
  </si>
  <si>
    <t>05/12/2010</t>
  </si>
  <si>
    <t>06/12/2010</t>
  </si>
  <si>
    <t>07/12/2010</t>
  </si>
  <si>
    <t>08/12/2010</t>
  </si>
  <si>
    <t>09/12/2010</t>
  </si>
  <si>
    <t>10/12/2010</t>
  </si>
  <si>
    <t>11/12/2010</t>
  </si>
  <si>
    <t>12/12/2010</t>
  </si>
  <si>
    <t>13/12/2010</t>
  </si>
  <si>
    <t>14/12/2010</t>
  </si>
  <si>
    <t>15/12/2010</t>
  </si>
  <si>
    <t>16/12/2010</t>
  </si>
  <si>
    <t>17/12/2010</t>
  </si>
  <si>
    <t>18/12/2010</t>
  </si>
  <si>
    <t>19/12/2010</t>
  </si>
  <si>
    <t>20/12/2010</t>
  </si>
  <si>
    <t>21/12/2010</t>
  </si>
  <si>
    <t>22/12/2010</t>
  </si>
  <si>
    <t>23/12/2010</t>
  </si>
  <si>
    <t>24/12/2010</t>
  </si>
  <si>
    <t>25/12/2010</t>
  </si>
  <si>
    <t>26/12/2010</t>
  </si>
  <si>
    <t>27/12/2010</t>
  </si>
  <si>
    <t>28/12/2010</t>
  </si>
  <si>
    <t>29/12/2010</t>
  </si>
  <si>
    <t>30/12/2010</t>
  </si>
  <si>
    <t>31/12/2010</t>
  </si>
  <si>
    <t>01/01/2011</t>
  </si>
  <si>
    <t>02/01/2011</t>
  </si>
  <si>
    <t>03/01/2011</t>
  </si>
  <si>
    <t>04/01/2011</t>
  </si>
  <si>
    <t>05/01/2011</t>
  </si>
  <si>
    <t>06/01/2011</t>
  </si>
  <si>
    <t>07/01/2011</t>
  </si>
  <si>
    <t>08/01/2011</t>
  </si>
  <si>
    <t>09/01/2011</t>
  </si>
  <si>
    <t>10/01/2011</t>
  </si>
  <si>
    <t>11/01/2011</t>
  </si>
  <si>
    <t>12/01/2011</t>
  </si>
  <si>
    <t>13/01/2011</t>
  </si>
  <si>
    <t>14/01/2011</t>
  </si>
  <si>
    <t>15/01/2011</t>
  </si>
  <si>
    <t>16/01/2011</t>
  </si>
  <si>
    <t>17/01/2011</t>
  </si>
  <si>
    <t>18/01/2011</t>
  </si>
  <si>
    <t>19/01/2011</t>
  </si>
  <si>
    <t>20/01/2011</t>
  </si>
  <si>
    <t>21/01/2011</t>
  </si>
  <si>
    <t>22/01/2011</t>
  </si>
  <si>
    <t>23/01/2011</t>
  </si>
  <si>
    <t>24/01/2011</t>
  </si>
  <si>
    <t>25/01/2011</t>
  </si>
  <si>
    <t>26/01/2011</t>
  </si>
  <si>
    <t>27/01/2011</t>
  </si>
  <si>
    <t>28/01/2011</t>
  </si>
  <si>
    <t>29/01/2011</t>
  </si>
  <si>
    <t>30/01/2011</t>
  </si>
  <si>
    <t>31/01/2011</t>
  </si>
  <si>
    <t>01/02/2011</t>
  </si>
  <si>
    <t>02/02/2011</t>
  </si>
  <si>
    <t>03/02/2011</t>
  </si>
  <si>
    <t>04/02/2011</t>
  </si>
  <si>
    <t>05/02/2011</t>
  </si>
  <si>
    <t>06/02/2011</t>
  </si>
  <si>
    <t>07/02/2011</t>
  </si>
  <si>
    <t>08/02/2011</t>
  </si>
  <si>
    <t>09/02/2011</t>
  </si>
  <si>
    <t>10/02/2011</t>
  </si>
  <si>
    <t>11/02/2011</t>
  </si>
  <si>
    <t>12/02/2011</t>
  </si>
  <si>
    <t>13/02/2011</t>
  </si>
  <si>
    <t>14/02/2011</t>
  </si>
  <si>
    <t>15/02/2011</t>
  </si>
  <si>
    <t>16/02/2011</t>
  </si>
  <si>
    <t>17/02/2011</t>
  </si>
  <si>
    <t>18/02/2011</t>
  </si>
  <si>
    <t>19/02/2011</t>
  </si>
  <si>
    <t>20/02/2011</t>
  </si>
  <si>
    <t>21/02/2011</t>
  </si>
  <si>
    <t>22/02/2011</t>
  </si>
  <si>
    <t>23/02/2011</t>
  </si>
  <si>
    <t>24/02/2011</t>
  </si>
  <si>
    <t>25/02/2011</t>
  </si>
  <si>
    <t>26/02/2011</t>
  </si>
  <si>
    <t>27/02/2011</t>
  </si>
  <si>
    <t>28/02/2011</t>
  </si>
  <si>
    <t>01/03/2011</t>
  </si>
  <si>
    <t>02/03/2011</t>
  </si>
  <si>
    <t>03/03/2011</t>
  </si>
  <si>
    <t>04/03/2011</t>
  </si>
  <si>
    <t>05/03/2011</t>
  </si>
  <si>
    <t>06/03/2011</t>
  </si>
  <si>
    <t>07/03/2011</t>
  </si>
  <si>
    <t>08/03/2011</t>
  </si>
  <si>
    <t>09/03/2011</t>
  </si>
  <si>
    <t>10/03/2011</t>
  </si>
  <si>
    <t>11/03/2011</t>
  </si>
  <si>
    <t>12/03/2011</t>
  </si>
  <si>
    <t>13/03/2011</t>
  </si>
  <si>
    <t>14/03/2011</t>
  </si>
  <si>
    <t>15/03/2011</t>
  </si>
  <si>
    <t>16/03/2011</t>
  </si>
  <si>
    <t>17/03/2011</t>
  </si>
  <si>
    <t>18/03/2011</t>
  </si>
  <si>
    <t>19/03/2011</t>
  </si>
  <si>
    <t>20/03/2011</t>
  </si>
  <si>
    <t>21/03/2011</t>
  </si>
  <si>
    <t>22/03/2011</t>
  </si>
  <si>
    <t>23/03/2011</t>
  </si>
  <si>
    <t>24/03/2011</t>
  </si>
  <si>
    <t>25/03/2011</t>
  </si>
  <si>
    <t>26/03/2011</t>
  </si>
  <si>
    <t>27/03/2011</t>
  </si>
  <si>
    <t>28/03/2011</t>
  </si>
  <si>
    <t>29/03/2011</t>
  </si>
  <si>
    <t>30/03/2011</t>
  </si>
  <si>
    <t>31/03/2011</t>
  </si>
  <si>
    <t>01/04/2011</t>
  </si>
  <si>
    <t>02/04/2011</t>
  </si>
  <si>
    <t>03/04/2011</t>
  </si>
  <si>
    <t>04/04/2011</t>
  </si>
  <si>
    <t>05/04/2011</t>
  </si>
  <si>
    <t>06/04/2011</t>
  </si>
  <si>
    <t>07/04/2011</t>
  </si>
  <si>
    <t>08/04/2011</t>
  </si>
  <si>
    <t>09/04/2011</t>
  </si>
  <si>
    <t>10/04/2011</t>
  </si>
  <si>
    <t>11/04/2011</t>
  </si>
  <si>
    <t>12/04/2011</t>
  </si>
  <si>
    <t>13/04/2011</t>
  </si>
  <si>
    <t>14/04/2011</t>
  </si>
  <si>
    <t>15/04/2011</t>
  </si>
  <si>
    <t>16/04/2011</t>
  </si>
  <si>
    <t>17/04/2011</t>
  </si>
  <si>
    <t>18/04/2011</t>
  </si>
  <si>
    <t>19/04/2011</t>
  </si>
  <si>
    <t>20/04/2011</t>
  </si>
  <si>
    <t>21/04/2011</t>
  </si>
  <si>
    <t>22/04/2011</t>
  </si>
  <si>
    <t>23/04/2011</t>
  </si>
  <si>
    <t>24/04/2011</t>
  </si>
  <si>
    <t>25/04/2011</t>
  </si>
  <si>
    <t>26/04/2011</t>
  </si>
  <si>
    <t>27/04/2011</t>
  </si>
  <si>
    <t>28/04/2011</t>
  </si>
  <si>
    <t>29/04/2011</t>
  </si>
  <si>
    <t>30/04/2011</t>
  </si>
  <si>
    <t>01/05/2011</t>
  </si>
  <si>
    <t>02/05/2011</t>
  </si>
  <si>
    <t>03/05/2011</t>
  </si>
  <si>
    <t>04/05/2011</t>
  </si>
  <si>
    <t>05/05/2011</t>
  </si>
  <si>
    <t>06/05/2011</t>
  </si>
  <si>
    <t>07/05/2011</t>
  </si>
  <si>
    <t>08/05/2011</t>
  </si>
  <si>
    <t>09/05/2011</t>
  </si>
  <si>
    <t>10/05/2011</t>
  </si>
  <si>
    <t>11/05/2011</t>
  </si>
  <si>
    <t>12/05/2011</t>
  </si>
  <si>
    <t>13/05/2011</t>
  </si>
  <si>
    <t>14/05/2011</t>
  </si>
  <si>
    <t>15/05/2011</t>
  </si>
  <si>
    <t>16/05/2011</t>
  </si>
  <si>
    <t>17/05/2011</t>
  </si>
  <si>
    <t>18/05/2011</t>
  </si>
  <si>
    <t>19/05/2011</t>
  </si>
  <si>
    <t>20/05/2011</t>
  </si>
  <si>
    <t>21/05/2011</t>
  </si>
  <si>
    <t>22/05/2011</t>
  </si>
  <si>
    <t>23/05/2011</t>
  </si>
  <si>
    <t>24/05/2011</t>
  </si>
  <si>
    <t>25/05/2011</t>
  </si>
  <si>
    <t>26/05/2011</t>
  </si>
  <si>
    <t>27/05/2011</t>
  </si>
  <si>
    <t>28/05/2011</t>
  </si>
  <si>
    <t>29/05/2011</t>
  </si>
  <si>
    <t>30/05/2011</t>
  </si>
  <si>
    <t>31/05/2011</t>
  </si>
  <si>
    <t>01/06/2011</t>
  </si>
  <si>
    <t>02/06/2011</t>
  </si>
  <si>
    <t>03/06/2011</t>
  </si>
  <si>
    <t>04/06/2011</t>
  </si>
  <si>
    <t>05/06/2011</t>
  </si>
  <si>
    <t>06/06/2011</t>
  </si>
  <si>
    <t>07/06/2011</t>
  </si>
  <si>
    <t>08/06/2011</t>
  </si>
  <si>
    <t>09/06/2011</t>
  </si>
  <si>
    <t>10/06/2011</t>
  </si>
  <si>
    <t>11/06/2011</t>
  </si>
  <si>
    <t>12/06/2011</t>
  </si>
  <si>
    <t>13/06/2011</t>
  </si>
  <si>
    <t>14/06/2011</t>
  </si>
  <si>
    <t>15/06/2011</t>
  </si>
  <si>
    <t>16/06/2011</t>
  </si>
  <si>
    <t>17/06/2011</t>
  </si>
  <si>
    <t>18/06/2011</t>
  </si>
  <si>
    <t>19/06/2011</t>
  </si>
  <si>
    <t>20/06/2011</t>
  </si>
  <si>
    <t>21/06/2011</t>
  </si>
  <si>
    <t>22/06/2011</t>
  </si>
  <si>
    <t>23/06/2011</t>
  </si>
  <si>
    <t>24/06/2011</t>
  </si>
  <si>
    <t>25/06/2011</t>
  </si>
  <si>
    <t>26/06/2011</t>
  </si>
  <si>
    <t>27/06/2011</t>
  </si>
  <si>
    <t>28/06/2011</t>
  </si>
  <si>
    <t>29/06/2011</t>
  </si>
  <si>
    <t>30/06/2011</t>
  </si>
  <si>
    <t>01/07/2011</t>
  </si>
  <si>
    <t>02/07/2011</t>
  </si>
  <si>
    <t>03/07/2011</t>
  </si>
  <si>
    <t>04/07/2011</t>
  </si>
  <si>
    <t>05/07/2011</t>
  </si>
  <si>
    <t>06/07/2011</t>
  </si>
  <si>
    <t>07/07/2011</t>
  </si>
  <si>
    <t>08/07/2011</t>
  </si>
  <si>
    <t>09/07/2011</t>
  </si>
  <si>
    <t>10/07/2011</t>
  </si>
  <si>
    <t>11/07/2011</t>
  </si>
  <si>
    <t>12/07/2011</t>
  </si>
  <si>
    <t>13/07/2011</t>
  </si>
  <si>
    <t>14/07/2011</t>
  </si>
  <si>
    <t>15/07/2011</t>
  </si>
  <si>
    <t>16/07/2011</t>
  </si>
  <si>
    <t>17/07/2011</t>
  </si>
  <si>
    <t>18/07/2011</t>
  </si>
  <si>
    <t>19/07/2011</t>
  </si>
  <si>
    <t>20/07/2011</t>
  </si>
  <si>
    <t>21/07/2011</t>
  </si>
  <si>
    <t>22/07/2011</t>
  </si>
  <si>
    <t>23/07/2011</t>
  </si>
  <si>
    <t>24/07/2011</t>
  </si>
  <si>
    <t>25/07/2011</t>
  </si>
  <si>
    <t>26/07/2011</t>
  </si>
  <si>
    <t>27/07/2011</t>
  </si>
  <si>
    <t>28/07/2011</t>
  </si>
  <si>
    <t>29/07/2011</t>
  </si>
  <si>
    <t>30/07/2011</t>
  </si>
  <si>
    <t>31/07/2011</t>
  </si>
  <si>
    <t>01/08/2011</t>
  </si>
  <si>
    <t>02/08/2011</t>
  </si>
  <si>
    <t>03/08/2011</t>
  </si>
  <si>
    <t>04/08/2011</t>
  </si>
  <si>
    <t>05/08/2011</t>
  </si>
  <si>
    <t>06/08/2011</t>
  </si>
  <si>
    <t>07/08/2011</t>
  </si>
  <si>
    <t>08/08/2011</t>
  </si>
  <si>
    <t>09/08/2011</t>
  </si>
  <si>
    <t>10/08/2011</t>
  </si>
  <si>
    <t>11/08/2011</t>
  </si>
  <si>
    <t>12/08/2011</t>
  </si>
  <si>
    <t>13/08/2011</t>
  </si>
  <si>
    <t>14/08/2011</t>
  </si>
  <si>
    <t>15/08/2011</t>
  </si>
  <si>
    <t>16/08/2011</t>
  </si>
  <si>
    <t>17/08/2011</t>
  </si>
  <si>
    <t>18/08/2011</t>
  </si>
  <si>
    <t>19/08/2011</t>
  </si>
  <si>
    <t>20/08/2011</t>
  </si>
  <si>
    <t>21/08/2011</t>
  </si>
  <si>
    <t>22/08/2011</t>
  </si>
  <si>
    <t>23/08/2011</t>
  </si>
  <si>
    <t>24/08/2011</t>
  </si>
  <si>
    <t>25/08/2011</t>
  </si>
  <si>
    <t>26/08/2011</t>
  </si>
  <si>
    <t>27/08/2011</t>
  </si>
  <si>
    <t>28/08/2011</t>
  </si>
  <si>
    <t>29/08/2011</t>
  </si>
  <si>
    <t>30/08/2011</t>
  </si>
  <si>
    <t>31/08/2011</t>
  </si>
  <si>
    <t>01/09/2011</t>
  </si>
  <si>
    <t>02/09/2011</t>
  </si>
  <si>
    <t>03/09/2011</t>
  </si>
  <si>
    <t>04/09/2011</t>
  </si>
  <si>
    <t>05/09/2011</t>
  </si>
  <si>
    <t>06/09/2011</t>
  </si>
  <si>
    <t>07/09/2011</t>
  </si>
  <si>
    <t>08/09/2011</t>
  </si>
  <si>
    <t>09/09/2011</t>
  </si>
  <si>
    <t>10/09/2011</t>
  </si>
  <si>
    <t>11/09/2011</t>
  </si>
  <si>
    <t>12/09/2011</t>
  </si>
  <si>
    <t>13/09/2011</t>
  </si>
  <si>
    <t>14/09/2011</t>
  </si>
  <si>
    <t>15/09/2011</t>
  </si>
  <si>
    <t>16/09/2011</t>
  </si>
  <si>
    <t>17/09/2011</t>
  </si>
  <si>
    <t>18/09/2011</t>
  </si>
  <si>
    <t>19/09/2011</t>
  </si>
  <si>
    <t>20/09/2011</t>
  </si>
  <si>
    <t>21/09/2011</t>
  </si>
  <si>
    <t>22/09/2011</t>
  </si>
  <si>
    <t>23/09/2011</t>
  </si>
  <si>
    <t>24/09/2011</t>
  </si>
  <si>
    <t>25/09/2011</t>
  </si>
  <si>
    <t>26/09/2011</t>
  </si>
  <si>
    <t>27/09/2011</t>
  </si>
  <si>
    <t>28/09/2011</t>
  </si>
  <si>
    <t>29/09/2011</t>
  </si>
  <si>
    <t>30/09/2011</t>
  </si>
  <si>
    <t>01/10/2011</t>
  </si>
  <si>
    <t>02/10/2011</t>
  </si>
  <si>
    <t>03/10/2011</t>
  </si>
  <si>
    <t>04/10/2011</t>
  </si>
  <si>
    <t>05/10/2011</t>
  </si>
  <si>
    <t>06/10/2011</t>
  </si>
  <si>
    <t>07/10/2011</t>
  </si>
  <si>
    <t>08/10/2011</t>
  </si>
  <si>
    <t>09/10/2011</t>
  </si>
  <si>
    <t>10/10/2011</t>
  </si>
  <si>
    <t>11/10/2011</t>
  </si>
  <si>
    <t>12/10/2011</t>
  </si>
  <si>
    <t>13/10/2011</t>
  </si>
  <si>
    <t>14/10/2011</t>
  </si>
  <si>
    <t>15/10/2011</t>
  </si>
  <si>
    <t>16/10/2011</t>
  </si>
  <si>
    <t>17/10/2011</t>
  </si>
  <si>
    <t>18/10/2011</t>
  </si>
  <si>
    <t>19/10/2011</t>
  </si>
  <si>
    <t>20/10/2011</t>
  </si>
  <si>
    <t>21/10/2011</t>
  </si>
  <si>
    <t>22/10/2011</t>
  </si>
  <si>
    <t>23/10/2011</t>
  </si>
  <si>
    <t>24/10/2011</t>
  </si>
  <si>
    <t>25/10/2011</t>
  </si>
  <si>
    <t>26/10/2011</t>
  </si>
  <si>
    <t>27/10/2011</t>
  </si>
  <si>
    <t>28/10/2011</t>
  </si>
  <si>
    <t>29/10/2011</t>
  </si>
  <si>
    <t>30/10/2011</t>
  </si>
  <si>
    <t>31/10/2011</t>
  </si>
  <si>
    <t>01/11/2011</t>
  </si>
  <si>
    <t>02/11/2011</t>
  </si>
  <si>
    <t>03/11/2011</t>
  </si>
  <si>
    <t>04/11/2011</t>
  </si>
  <si>
    <t>05/11/2011</t>
  </si>
  <si>
    <t>06/11/2011</t>
  </si>
  <si>
    <t>07/11/2011</t>
  </si>
  <si>
    <t>08/11/2011</t>
  </si>
  <si>
    <t>09/11/2011</t>
  </si>
  <si>
    <t>10/11/2011</t>
  </si>
  <si>
    <t>11/11/2011</t>
  </si>
  <si>
    <t>12/11/2011</t>
  </si>
  <si>
    <t>13/11/2011</t>
  </si>
  <si>
    <t>14/11/2011</t>
  </si>
  <si>
    <t>15/11/2011</t>
  </si>
  <si>
    <t>16/11/2011</t>
  </si>
  <si>
    <t>17/11/2011</t>
  </si>
  <si>
    <t>18/11/2011</t>
  </si>
  <si>
    <t>19/11/2011</t>
  </si>
  <si>
    <t>20/11/2011</t>
  </si>
  <si>
    <t>21/11/2011</t>
  </si>
  <si>
    <t>22/11/2011</t>
  </si>
  <si>
    <t>23/11/2011</t>
  </si>
  <si>
    <t>24/11/2011</t>
  </si>
  <si>
    <t>25/11/2011</t>
  </si>
  <si>
    <t>26/11/2011</t>
  </si>
  <si>
    <t>27/11/2011</t>
  </si>
  <si>
    <t>28/11/2011</t>
  </si>
  <si>
    <t>29/11/2011</t>
  </si>
  <si>
    <t>30/11/2011</t>
  </si>
  <si>
    <t>01/12/2011</t>
  </si>
  <si>
    <t>02/12/2011</t>
  </si>
  <si>
    <t>03/12/2011</t>
  </si>
  <si>
    <t>04/12/2011</t>
  </si>
  <si>
    <t>05/12/2011</t>
  </si>
  <si>
    <t>06/12/2011</t>
  </si>
  <si>
    <t>07/12/2011</t>
  </si>
  <si>
    <t>08/12/2011</t>
  </si>
  <si>
    <t>09/12/2011</t>
  </si>
  <si>
    <t>10/12/2011</t>
  </si>
  <si>
    <t>11/12/2011</t>
  </si>
  <si>
    <t>12/12/2011</t>
  </si>
  <si>
    <t>13/12/2011</t>
  </si>
  <si>
    <t>14/12/2011</t>
  </si>
  <si>
    <t>15/12/2011</t>
  </si>
  <si>
    <t>16/12/2011</t>
  </si>
  <si>
    <t>17/12/2011</t>
  </si>
  <si>
    <t>18/12/2011</t>
  </si>
  <si>
    <t>19/12/2011</t>
  </si>
  <si>
    <t>20/12/2011</t>
  </si>
  <si>
    <t>21/12/2011</t>
  </si>
  <si>
    <t>22/12/2011</t>
  </si>
  <si>
    <t>23/12/2011</t>
  </si>
  <si>
    <t>24/12/2011</t>
  </si>
  <si>
    <t>25/12/2011</t>
  </si>
  <si>
    <t>26/12/2011</t>
  </si>
  <si>
    <t>27/12/2011</t>
  </si>
  <si>
    <t>28/12/2011</t>
  </si>
  <si>
    <t>29/12/2011</t>
  </si>
  <si>
    <t>30/12/2011</t>
  </si>
  <si>
    <t>31/12/2011</t>
  </si>
  <si>
    <t>01/01/2012</t>
  </si>
  <si>
    <t>02/01/2012</t>
  </si>
  <si>
    <t>03/01/2012</t>
  </si>
  <si>
    <t>04/01/2012</t>
  </si>
  <si>
    <t>05/01/2012</t>
  </si>
  <si>
    <t>06/01/2012</t>
  </si>
  <si>
    <t>07/01/2012</t>
  </si>
  <si>
    <t>08/01/2012</t>
  </si>
  <si>
    <t>09/01/2012</t>
  </si>
  <si>
    <t>10/01/2012</t>
  </si>
  <si>
    <t>11/01/2012</t>
  </si>
  <si>
    <t>12/01/2012</t>
  </si>
  <si>
    <t>13/01/2012</t>
  </si>
  <si>
    <t>14/01/2012</t>
  </si>
  <si>
    <t>15/01/2012</t>
  </si>
  <si>
    <t>16/01/2012</t>
  </si>
  <si>
    <t>17/01/2012</t>
  </si>
  <si>
    <t>18/01/2012</t>
  </si>
  <si>
    <t>19/01/2012</t>
  </si>
  <si>
    <t>20/01/2012</t>
  </si>
  <si>
    <t>21/01/2012</t>
  </si>
  <si>
    <t>22/01/2012</t>
  </si>
  <si>
    <t>23/01/2012</t>
  </si>
  <si>
    <t>24/01/2012</t>
  </si>
  <si>
    <t>25/01/2012</t>
  </si>
  <si>
    <t>26/01/2012</t>
  </si>
  <si>
    <t>27/01/2012</t>
  </si>
  <si>
    <t>28/01/2012</t>
  </si>
  <si>
    <t>29/01/2012</t>
  </si>
  <si>
    <t>30/01/2012</t>
  </si>
  <si>
    <t>31/01/2012</t>
  </si>
  <si>
    <t>01/02/2012</t>
  </si>
  <si>
    <t>02/02/2012</t>
  </si>
  <si>
    <t>03/02/2012</t>
  </si>
  <si>
    <t>04/02/2012</t>
  </si>
  <si>
    <t>05/02/2012</t>
  </si>
  <si>
    <t>06/02/2012</t>
  </si>
  <si>
    <t>07/02/2012</t>
  </si>
  <si>
    <t>08/02/2012</t>
  </si>
  <si>
    <t>09/02/2012</t>
  </si>
  <si>
    <t>10/02/2012</t>
  </si>
  <si>
    <t>11/02/2012</t>
  </si>
  <si>
    <t>12/02/2012</t>
  </si>
  <si>
    <t>13/02/2012</t>
  </si>
  <si>
    <t>14/02/2012</t>
  </si>
  <si>
    <t>15/02/2012</t>
  </si>
  <si>
    <t>16/02/2012</t>
  </si>
  <si>
    <t>17/02/2012</t>
  </si>
  <si>
    <t>18/02/2012</t>
  </si>
  <si>
    <t>19/02/2012</t>
  </si>
  <si>
    <t>20/02/2012</t>
  </si>
  <si>
    <t>21/02/2012</t>
  </si>
  <si>
    <t>22/02/2012</t>
  </si>
  <si>
    <t>23/02/2012</t>
  </si>
  <si>
    <t>24/02/2012</t>
  </si>
  <si>
    <t>25/02/2012</t>
  </si>
  <si>
    <t>26/02/2012</t>
  </si>
  <si>
    <t>27/02/2012</t>
  </si>
  <si>
    <t>28/02/2012</t>
  </si>
  <si>
    <t>29/02/2012</t>
  </si>
  <si>
    <t>01/03/2012</t>
  </si>
  <si>
    <t>02/03/2012</t>
  </si>
  <si>
    <t>03/03/2012</t>
  </si>
  <si>
    <t>04/03/2012</t>
  </si>
  <si>
    <t>05/03/2012</t>
  </si>
  <si>
    <t>06/03/2012</t>
  </si>
  <si>
    <t>07/03/2012</t>
  </si>
  <si>
    <t>08/03/2012</t>
  </si>
  <si>
    <t>09/03/2012</t>
  </si>
  <si>
    <t>10/03/2012</t>
  </si>
  <si>
    <t>11/03/2012</t>
  </si>
  <si>
    <t>12/03/2012</t>
  </si>
  <si>
    <t>13/03/2012</t>
  </si>
  <si>
    <t>14/03/2012</t>
  </si>
  <si>
    <t>15/03/2012</t>
  </si>
  <si>
    <t>16/03/2012</t>
  </si>
  <si>
    <t>17/03/2012</t>
  </si>
  <si>
    <t>18/03/2012</t>
  </si>
  <si>
    <t>19/03/2012</t>
  </si>
  <si>
    <t>20/03/2012</t>
  </si>
  <si>
    <t>21/03/2012</t>
  </si>
  <si>
    <t>22/03/2012</t>
  </si>
  <si>
    <t>23/03/2012</t>
  </si>
  <si>
    <t>24/03/2012</t>
  </si>
  <si>
    <t>25/03/2012</t>
  </si>
  <si>
    <t>26/03/2012</t>
  </si>
  <si>
    <t>27/03/2012</t>
  </si>
  <si>
    <t>28/03/2012</t>
  </si>
  <si>
    <t>29/03/2012</t>
  </si>
  <si>
    <t>30/03/2012</t>
  </si>
  <si>
    <t>31/03/2012</t>
  </si>
  <si>
    <t>01/04/2012</t>
  </si>
  <si>
    <t>02/04/2012</t>
  </si>
  <si>
    <t>03/04/2012</t>
  </si>
  <si>
    <t>04/04/2012</t>
  </si>
  <si>
    <t>05/04/2012</t>
  </si>
  <si>
    <t>06/04/2012</t>
  </si>
  <si>
    <t>07/04/2012</t>
  </si>
  <si>
    <t>08/04/2012</t>
  </si>
  <si>
    <t>09/04/2012</t>
  </si>
  <si>
    <t>10/04/2012</t>
  </si>
  <si>
    <t>11/04/2012</t>
  </si>
  <si>
    <t>12/04/2012</t>
  </si>
  <si>
    <t>13/04/2012</t>
  </si>
  <si>
    <t>14/04/2012</t>
  </si>
  <si>
    <t>15/04/2012</t>
  </si>
  <si>
    <t>16/04/2012</t>
  </si>
  <si>
    <t>17/04/2012</t>
  </si>
  <si>
    <t>18/04/2012</t>
  </si>
  <si>
    <t>19/04/2012</t>
  </si>
  <si>
    <t>20/04/2012</t>
  </si>
  <si>
    <t>21/04/2012</t>
  </si>
  <si>
    <t>22/04/2012</t>
  </si>
  <si>
    <t>23/04/2012</t>
  </si>
  <si>
    <t>24/04/2012</t>
  </si>
  <si>
    <t>25/04/2012</t>
  </si>
  <si>
    <t>26/04/2012</t>
  </si>
  <si>
    <t>27/04/2012</t>
  </si>
  <si>
    <t>28/04/2012</t>
  </si>
  <si>
    <t>29/04/2012</t>
  </si>
  <si>
    <t>30/04/2012</t>
  </si>
  <si>
    <t>01/05/2012</t>
  </si>
  <si>
    <t>02/05/2012</t>
  </si>
  <si>
    <t>03/05/2012</t>
  </si>
  <si>
    <t>04/05/2012</t>
  </si>
  <si>
    <t>05/05/2012</t>
  </si>
  <si>
    <t>06/05/2012</t>
  </si>
  <si>
    <t>07/05/2012</t>
  </si>
  <si>
    <t>08/05/2012</t>
  </si>
  <si>
    <t>09/05/2012</t>
  </si>
  <si>
    <t>10/05/2012</t>
  </si>
  <si>
    <t>11/05/2012</t>
  </si>
  <si>
    <t>12/05/2012</t>
  </si>
  <si>
    <t>13/05/2012</t>
  </si>
  <si>
    <t>14/05/2012</t>
  </si>
  <si>
    <t>15/05/2012</t>
  </si>
  <si>
    <t>16/05/2012</t>
  </si>
  <si>
    <t>17/05/2012</t>
  </si>
  <si>
    <t>18/05/2012</t>
  </si>
  <si>
    <t>19/05/2012</t>
  </si>
  <si>
    <t>20/05/2012</t>
  </si>
  <si>
    <t>21/05/2012</t>
  </si>
  <si>
    <t>22/05/2012</t>
  </si>
  <si>
    <t>23/05/2012</t>
  </si>
  <si>
    <t>24/05/2012</t>
  </si>
  <si>
    <t>25/05/2012</t>
  </si>
  <si>
    <t>26/05/2012</t>
  </si>
  <si>
    <t>27/05/2012</t>
  </si>
  <si>
    <t>28/05/2012</t>
  </si>
  <si>
    <t>29/05/2012</t>
  </si>
  <si>
    <t>30/05/2012</t>
  </si>
  <si>
    <t>31/05/2012</t>
  </si>
  <si>
    <t>01/06/2012</t>
  </si>
  <si>
    <t>02/06/2012</t>
  </si>
  <si>
    <t>03/06/2012</t>
  </si>
  <si>
    <t>04/06/2012</t>
  </si>
  <si>
    <t>05/06/2012</t>
  </si>
  <si>
    <t>06/06/2012</t>
  </si>
  <si>
    <t>07/06/2012</t>
  </si>
  <si>
    <t>08/06/2012</t>
  </si>
  <si>
    <t>09/06/2012</t>
  </si>
  <si>
    <t>10/06/2012</t>
  </si>
  <si>
    <t>11/06/2012</t>
  </si>
  <si>
    <t>12/06/2012</t>
  </si>
  <si>
    <t>13/06/2012</t>
  </si>
  <si>
    <t>14/06/2012</t>
  </si>
  <si>
    <t>15/06/2012</t>
  </si>
  <si>
    <t>16/06/2012</t>
  </si>
  <si>
    <t>17/06/2012</t>
  </si>
  <si>
    <t>18/06/2012</t>
  </si>
  <si>
    <t>19/06/2012</t>
  </si>
  <si>
    <t>20/06/2012</t>
  </si>
  <si>
    <t>21/06/2012</t>
  </si>
  <si>
    <t>22/06/2012</t>
  </si>
  <si>
    <t>23/06/2012</t>
  </si>
  <si>
    <t>24/06/2012</t>
  </si>
  <si>
    <t>25/06/2012</t>
  </si>
  <si>
    <t>26/06/2012</t>
  </si>
  <si>
    <t>27/06/2012</t>
  </si>
  <si>
    <t>28/06/2012</t>
  </si>
  <si>
    <t>29/06/2012</t>
  </si>
  <si>
    <t>30/06/2012</t>
  </si>
  <si>
    <t>01/07/2012</t>
  </si>
  <si>
    <t>02/07/2012</t>
  </si>
  <si>
    <t>03/07/2012</t>
  </si>
  <si>
    <t>04/07/2012</t>
  </si>
  <si>
    <t>05/07/2012</t>
  </si>
  <si>
    <t>06/07/2012</t>
  </si>
  <si>
    <t>07/07/2012</t>
  </si>
  <si>
    <t>08/07/2012</t>
  </si>
  <si>
    <t>09/07/2012</t>
  </si>
  <si>
    <t>10/07/2012</t>
  </si>
  <si>
    <t>11/07/2012</t>
  </si>
  <si>
    <t>12/07/2012</t>
  </si>
  <si>
    <t>13/07/2012</t>
  </si>
  <si>
    <t>14/07/2012</t>
  </si>
  <si>
    <t>15/07/2012</t>
  </si>
  <si>
    <t>16/07/2012</t>
  </si>
  <si>
    <t>17/07/2012</t>
  </si>
  <si>
    <t>18/07/2012</t>
  </si>
  <si>
    <t>19/07/2012</t>
  </si>
  <si>
    <t>20/07/2012</t>
  </si>
  <si>
    <t>21/07/2012</t>
  </si>
  <si>
    <t>22/07/2012</t>
  </si>
  <si>
    <t>23/07/2012</t>
  </si>
  <si>
    <t>24/07/2012</t>
  </si>
  <si>
    <t>25/07/2012</t>
  </si>
  <si>
    <t>26/07/2012</t>
  </si>
  <si>
    <t>27/07/2012</t>
  </si>
  <si>
    <t>28/07/2012</t>
  </si>
  <si>
    <t>29/07/2012</t>
  </si>
  <si>
    <t>30/07/2012</t>
  </si>
  <si>
    <t>31/07/2012</t>
  </si>
  <si>
    <t>01/08/2012</t>
  </si>
  <si>
    <t>02/08/2012</t>
  </si>
  <si>
    <t>03/08/2012</t>
  </si>
  <si>
    <t>04/08/2012</t>
  </si>
  <si>
    <t>05/08/2012</t>
  </si>
  <si>
    <t>06/08/2012</t>
  </si>
  <si>
    <t>07/08/2012</t>
  </si>
  <si>
    <t>08/08/2012</t>
  </si>
  <si>
    <t>09/08/2012</t>
  </si>
  <si>
    <t>10/08/2012</t>
  </si>
  <si>
    <t>11/08/2012</t>
  </si>
  <si>
    <t>12/08/2012</t>
  </si>
  <si>
    <t>13/08/2012</t>
  </si>
  <si>
    <t>14/08/2012</t>
  </si>
  <si>
    <t>15/08/2012</t>
  </si>
  <si>
    <t>16/08/2012</t>
  </si>
  <si>
    <t>17/08/2012</t>
  </si>
  <si>
    <t>18/08/2012</t>
  </si>
  <si>
    <t>19/08/2012</t>
  </si>
  <si>
    <t>20/08/2012</t>
  </si>
  <si>
    <t>21/08/2012</t>
  </si>
  <si>
    <t>22/08/2012</t>
  </si>
  <si>
    <t>23/08/2012</t>
  </si>
  <si>
    <t>24/08/2012</t>
  </si>
  <si>
    <t>25/08/2012</t>
  </si>
  <si>
    <t>26/08/2012</t>
  </si>
  <si>
    <t>27/08/2012</t>
  </si>
  <si>
    <t>28/08/2012</t>
  </si>
  <si>
    <t>29/08/2012</t>
  </si>
  <si>
    <t>30/08/2012</t>
  </si>
  <si>
    <t>31/08/2012</t>
  </si>
  <si>
    <t>01/09/2012</t>
  </si>
  <si>
    <t>02/09/2012</t>
  </si>
  <si>
    <t>03/09/2012</t>
  </si>
  <si>
    <t>04/09/2012</t>
  </si>
  <si>
    <t>05/09/2012</t>
  </si>
  <si>
    <t>06/09/2012</t>
  </si>
  <si>
    <t>07/09/2012</t>
  </si>
  <si>
    <t>08/09/2012</t>
  </si>
  <si>
    <t>09/09/2012</t>
  </si>
  <si>
    <t>10/09/2012</t>
  </si>
  <si>
    <t>11/09/2012</t>
  </si>
  <si>
    <t>12/09/2012</t>
  </si>
  <si>
    <t>13/09/2012</t>
  </si>
  <si>
    <t>14/09/2012</t>
  </si>
  <si>
    <t>15/09/2012</t>
  </si>
  <si>
    <t>16/09/2012</t>
  </si>
  <si>
    <t>17/09/2012</t>
  </si>
  <si>
    <t>18/09/2012</t>
  </si>
  <si>
    <t>19/09/2012</t>
  </si>
  <si>
    <t>20/09/2012</t>
  </si>
  <si>
    <t>21/09/2012</t>
  </si>
  <si>
    <t>22/09/2012</t>
  </si>
  <si>
    <t>23/09/2012</t>
  </si>
  <si>
    <t>24/09/2012</t>
  </si>
  <si>
    <t>25/09/2012</t>
  </si>
  <si>
    <t>26/09/2012</t>
  </si>
  <si>
    <t>27/09/2012</t>
  </si>
  <si>
    <t>28/09/2012</t>
  </si>
  <si>
    <t>29/09/2012</t>
  </si>
  <si>
    <t>30/09/2012</t>
  </si>
  <si>
    <t>01/10/2012</t>
  </si>
  <si>
    <t>02/10/2012</t>
  </si>
  <si>
    <t>03/10/2012</t>
  </si>
  <si>
    <t>04/10/2012</t>
  </si>
  <si>
    <t>05/10/2012</t>
  </si>
  <si>
    <t>06/10/2012</t>
  </si>
  <si>
    <t>07/10/2012</t>
  </si>
  <si>
    <t>08/10/2012</t>
  </si>
  <si>
    <t>09/10/2012</t>
  </si>
  <si>
    <t>10/10/2012</t>
  </si>
  <si>
    <t>11/10/2012</t>
  </si>
  <si>
    <t>12/10/2012</t>
  </si>
  <si>
    <t>13/10/2012</t>
  </si>
  <si>
    <t>14/10/2012</t>
  </si>
  <si>
    <t>15/10/2012</t>
  </si>
  <si>
    <t>16/10/2012</t>
  </si>
  <si>
    <t>17/10/2012</t>
  </si>
  <si>
    <t>18/10/2012</t>
  </si>
  <si>
    <t>19/10/2012</t>
  </si>
  <si>
    <t>20/10/2012</t>
  </si>
  <si>
    <t>21/10/2012</t>
  </si>
  <si>
    <t>22/10/2012</t>
  </si>
  <si>
    <t>23/10/2012</t>
  </si>
  <si>
    <t>24/10/2012</t>
  </si>
  <si>
    <t>25/10/2012</t>
  </si>
  <si>
    <t>26/10/2012</t>
  </si>
  <si>
    <t>27/10/2012</t>
  </si>
  <si>
    <t>28/10/2012</t>
  </si>
  <si>
    <t>29/10/2012</t>
  </si>
  <si>
    <t>30/10/2012</t>
  </si>
  <si>
    <t>31/10/2012</t>
  </si>
  <si>
    <t>01/11/2012</t>
  </si>
  <si>
    <t>02/11/2012</t>
  </si>
  <si>
    <t>03/11/2012</t>
  </si>
  <si>
    <t>04/11/2012</t>
  </si>
  <si>
    <t>05/11/2012</t>
  </si>
  <si>
    <t>06/11/2012</t>
  </si>
  <si>
    <t>07/11/2012</t>
  </si>
  <si>
    <t>08/11/2012</t>
  </si>
  <si>
    <t>09/11/2012</t>
  </si>
  <si>
    <t>10/11/2012</t>
  </si>
  <si>
    <t>11/11/2012</t>
  </si>
  <si>
    <t>12/11/2012</t>
  </si>
  <si>
    <t>13/11/2012</t>
  </si>
  <si>
    <t>14/11/2012</t>
  </si>
  <si>
    <t>15/11/2012</t>
  </si>
  <si>
    <t>16/11/2012</t>
  </si>
  <si>
    <t>17/11/2012</t>
  </si>
  <si>
    <t>18/11/2012</t>
  </si>
  <si>
    <t>19/11/2012</t>
  </si>
  <si>
    <t>20/11/2012</t>
  </si>
  <si>
    <t>21/11/2012</t>
  </si>
  <si>
    <t>22/11/2012</t>
  </si>
  <si>
    <t>23/11/2012</t>
  </si>
  <si>
    <t>24/11/2012</t>
  </si>
  <si>
    <t>25/11/2012</t>
  </si>
  <si>
    <t>26/11/2012</t>
  </si>
  <si>
    <t>27/11/2012</t>
  </si>
  <si>
    <t>28/11/2012</t>
  </si>
  <si>
    <t>29/11/2012</t>
  </si>
  <si>
    <t>30/11/2012</t>
  </si>
  <si>
    <t>01/12/2012</t>
  </si>
  <si>
    <t>02/12/2012</t>
  </si>
  <si>
    <t>03/12/2012</t>
  </si>
  <si>
    <t>04/12/2012</t>
  </si>
  <si>
    <t>05/12/2012</t>
  </si>
  <si>
    <t>06/12/2012</t>
  </si>
  <si>
    <t>07/12/2012</t>
  </si>
  <si>
    <t>08/12/2012</t>
  </si>
  <si>
    <t>09/12/2012</t>
  </si>
  <si>
    <t>10/12/2012</t>
  </si>
  <si>
    <t>11/12/2012</t>
  </si>
  <si>
    <t>12/12/2012</t>
  </si>
  <si>
    <t>13/12/2012</t>
  </si>
  <si>
    <t>14/12/2012</t>
  </si>
  <si>
    <t>15/12/2012</t>
  </si>
  <si>
    <t>16/12/2012</t>
  </si>
  <si>
    <t>17/12/2012</t>
  </si>
  <si>
    <t>18/12/2012</t>
  </si>
  <si>
    <t>19/12/2012</t>
  </si>
  <si>
    <t>20/12/2012</t>
  </si>
  <si>
    <t>21/12/2012</t>
  </si>
  <si>
    <t>22/12/2012</t>
  </si>
  <si>
    <t>23/12/2012</t>
  </si>
  <si>
    <t>24/12/2012</t>
  </si>
  <si>
    <t>25/12/2012</t>
  </si>
  <si>
    <t>26/12/2012</t>
  </si>
  <si>
    <t>27/12/2012</t>
  </si>
  <si>
    <t>28/12/2012</t>
  </si>
  <si>
    <t>29/12/2012</t>
  </si>
  <si>
    <t>30/12/2012</t>
  </si>
  <si>
    <t>31/12/2012</t>
  </si>
  <si>
    <t>01/01/2013</t>
  </si>
  <si>
    <t>02/01/2013</t>
  </si>
  <si>
    <t>03/01/2013</t>
  </si>
  <si>
    <t>04/01/2013</t>
  </si>
  <si>
    <t>05/01/2013</t>
  </si>
  <si>
    <t>06/01/2013</t>
  </si>
  <si>
    <t>07/01/2013</t>
  </si>
  <si>
    <t>08/01/2013</t>
  </si>
  <si>
    <t>09/01/2013</t>
  </si>
  <si>
    <t>10/01/2013</t>
  </si>
  <si>
    <t>11/01/2013</t>
  </si>
  <si>
    <t>12/01/2013</t>
  </si>
  <si>
    <t>13/01/2013</t>
  </si>
  <si>
    <t>14/01/2013</t>
  </si>
  <si>
    <t>15/01/2013</t>
  </si>
  <si>
    <t>16/01/2013</t>
  </si>
  <si>
    <t>17/01/2013</t>
  </si>
  <si>
    <t>18/01/2013</t>
  </si>
  <si>
    <t>19/01/2013</t>
  </si>
  <si>
    <t>20/01/2013</t>
  </si>
  <si>
    <t>21/01/2013</t>
  </si>
  <si>
    <t>22/01/2013</t>
  </si>
  <si>
    <t>23/01/2013</t>
  </si>
  <si>
    <t>24/01/2013</t>
  </si>
  <si>
    <t>25/01/2013</t>
  </si>
  <si>
    <t>26/01/2013</t>
  </si>
  <si>
    <t>27/01/2013</t>
  </si>
  <si>
    <t>28/01/2013</t>
  </si>
  <si>
    <t>29/01/2013</t>
  </si>
  <si>
    <t>30/01/2013</t>
  </si>
  <si>
    <t>31/01/2013</t>
  </si>
  <si>
    <t>01/02/2013</t>
  </si>
  <si>
    <t>02/02/2013</t>
  </si>
  <si>
    <t>03/02/2013</t>
  </si>
  <si>
    <t>04/02/2013</t>
  </si>
  <si>
    <t>05/02/2013</t>
  </si>
  <si>
    <t>06/02/2013</t>
  </si>
  <si>
    <t>07/02/2013</t>
  </si>
  <si>
    <t>08/02/2013</t>
  </si>
  <si>
    <t>09/02/2013</t>
  </si>
  <si>
    <t>10/02/2013</t>
  </si>
  <si>
    <t>11/02/2013</t>
  </si>
  <si>
    <t>12/02/2013</t>
  </si>
  <si>
    <t>13/02/2013</t>
  </si>
  <si>
    <t>14/02/2013</t>
  </si>
  <si>
    <t>15/02/2013</t>
  </si>
  <si>
    <t>16/02/2013</t>
  </si>
  <si>
    <t>17/02/2013</t>
  </si>
  <si>
    <t>18/02/2013</t>
  </si>
  <si>
    <t>19/02/2013</t>
  </si>
  <si>
    <t>20/02/2013</t>
  </si>
  <si>
    <t>21/02/2013</t>
  </si>
  <si>
    <t>22/02/2013</t>
  </si>
  <si>
    <t>23/02/2013</t>
  </si>
  <si>
    <t>24/02/2013</t>
  </si>
  <si>
    <t>25/02/2013</t>
  </si>
  <si>
    <t>26/02/2013</t>
  </si>
  <si>
    <t>27/02/2013</t>
  </si>
  <si>
    <t>28/02/2013</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</si>
  <si>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</si>
  <si>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</si>
  <si>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</si>
  <si>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</si>
  <si>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</si>
  <si>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</si>
  <si>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</si>
  <si>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</si>
  <si>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</si>
  <si>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</si>
  <si>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</si>
  <si>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</si>
  <si>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</si>
  <si>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</si>
  <si>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</si>
  <si>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</si>
  <si>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</si>
  <si>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</si>
  <si>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</si>
  <si>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</si>
  <si>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</si>
  <si>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</si>
  <si>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</si>
  <si>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</si>
  <si>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</si>
  <si>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</si>
  <si>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</si>
  <si>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</si>
  <si>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</si>
  <si>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</si>
  <si>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</si>
  <si>
    <t>01/04/2013</t>
  </si>
  <si>
    <t>02/04/2013</t>
  </si>
  <si>
    <t>03/04/2013</t>
  </si>
  <si>
    <t>04/04/2013</t>
  </si>
  <si>
    <t>05/04/2013</t>
  </si>
  <si>
    <t>06/04/2013</t>
  </si>
  <si>
    <t>07/04/2013</t>
  </si>
  <si>
    <t>08/04/2013</t>
  </si>
  <si>
    <t>09/04/2013</t>
  </si>
  <si>
    <t>10/04/2013</t>
  </si>
  <si>
    <t>11/04/2013</t>
  </si>
  <si>
    <t>12/04/2013</t>
  </si>
  <si>
    <t>13/04/2013</t>
  </si>
  <si>
    <t>14/04/2013</t>
  </si>
  <si>
    <t>15/04/2013</t>
  </si>
  <si>
    <t>16/04/2013</t>
  </si>
  <si>
    <t>17/04/2013</t>
  </si>
  <si>
    <t>18/04/2013</t>
  </si>
  <si>
    <t>19/04/2013</t>
  </si>
  <si>
    <t>20/04/2013</t>
  </si>
  <si>
    <t>21/04/2013</t>
  </si>
  <si>
    <t>22/04/2013</t>
  </si>
  <si>
    <t>23/04/2013</t>
  </si>
  <si>
    <t>24/04/2013</t>
  </si>
  <si>
    <t>25/04/2013</t>
  </si>
  <si>
    <t>26/04/2013</t>
  </si>
  <si>
    <t>27/04/2013</t>
  </si>
  <si>
    <t>28/04/2013</t>
  </si>
  <si>
    <t>29/04/2013</t>
  </si>
  <si>
    <t>30/04/2013</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</si>
  <si>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</si>
  <si>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</si>
  <si>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</si>
  <si>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</si>
  <si>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</si>
  <si>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</si>
  <si>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</si>
  <si>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</si>
  <si>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</si>
  <si>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</si>
  <si>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</si>
  <si>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</si>
  <si>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</si>
  <si>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</si>
  <si>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</si>
  <si>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</si>
  <si>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</si>
  <si>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</si>
  <si>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</si>
  <si>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</si>
  <si>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</si>
  <si>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</si>
  <si>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</si>
  <si>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</si>
  <si>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</si>
  <si>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</si>
  <si>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</si>
  <si>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</si>
  <si>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</si>
  <si>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</si>
  <si>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</si>
  <si>
    <t>01/06/2013</t>
  </si>
  <si>
    <t>02/06/2013</t>
  </si>
  <si>
    <t>03/06/2013</t>
  </si>
  <si>
    <t>04/06/2013</t>
  </si>
  <si>
    <t>05/06/2013</t>
  </si>
  <si>
    <t>06/06/2013</t>
  </si>
  <si>
    <t>07/06/2013</t>
  </si>
  <si>
    <t>08/06/2013</t>
  </si>
  <si>
    <t>09/06/2013</t>
  </si>
  <si>
    <t>10/06/2013</t>
  </si>
  <si>
    <t>11/06/2013</t>
  </si>
  <si>
    <t>12/06/2013</t>
  </si>
  <si>
    <t>13/06/2013</t>
  </si>
  <si>
    <t>14/06/2013</t>
  </si>
  <si>
    <t>15/06/2013</t>
  </si>
  <si>
    <t>16/06/2013</t>
  </si>
  <si>
    <t>17/06/2013</t>
  </si>
  <si>
    <t>18/06/2013</t>
  </si>
  <si>
    <t>19/06/2013</t>
  </si>
  <si>
    <t>20/06/2013</t>
  </si>
  <si>
    <t>21/06/2013</t>
  </si>
  <si>
    <t>22/06/2013</t>
  </si>
  <si>
    <t>23/06/2013</t>
  </si>
  <si>
    <t>24/06/2013</t>
  </si>
  <si>
    <t>25/06/2013</t>
  </si>
  <si>
    <t>26/06/2013</t>
  </si>
  <si>
    <t>27/06/2013</t>
  </si>
  <si>
    <t>28/06/2013</t>
  </si>
  <si>
    <t>29/06/2013</t>
  </si>
  <si>
    <t>30/06/2013</t>
  </si>
  <si>
    <t>01/07/2013</t>
  </si>
  <si>
    <t>02/07/2013</t>
  </si>
  <si>
    <t>03/07/2013</t>
  </si>
  <si>
    <t>04/07/2013</t>
  </si>
  <si>
    <t>05/07/2013</t>
  </si>
  <si>
    <t>06/07/2013</t>
  </si>
  <si>
    <t>07/07/2013</t>
  </si>
  <si>
    <t>08/07/2013</t>
  </si>
  <si>
    <t>09/07/2013</t>
  </si>
  <si>
    <t>10/07/2013</t>
  </si>
  <si>
    <t>11/07/2013</t>
  </si>
  <si>
    <t>12/07/2013</t>
  </si>
  <si>
    <t>13/07/2013</t>
  </si>
  <si>
    <t>14/07/2013</t>
  </si>
  <si>
    <t>15/07/2013</t>
  </si>
  <si>
    <t>16/07/2013</t>
  </si>
  <si>
    <t>17/07/2013</t>
  </si>
  <si>
    <t>18/07/2013</t>
  </si>
  <si>
    <t>19/07/2013</t>
  </si>
  <si>
    <t>20/07/2013</t>
  </si>
  <si>
    <t>21/07/2013</t>
  </si>
  <si>
    <t>22/07/2013</t>
  </si>
  <si>
    <t>23/07/2013</t>
  </si>
  <si>
    <t>24/07/2013</t>
  </si>
  <si>
    <t>25/07/2013</t>
  </si>
  <si>
    <t>26/07/2013</t>
  </si>
  <si>
    <t>27/07/2013</t>
  </si>
  <si>
    <t>28/07/2013</t>
  </si>
  <si>
    <t>29/07/2013</t>
  </si>
  <si>
    <t>30/07/2013</t>
  </si>
  <si>
    <t>31/07/2013</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</si>
  <si>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</si>
  <si>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</si>
  <si>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</si>
  <si>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</si>
  <si>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</si>
  <si>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</si>
  <si>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</si>
  <si>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</si>
  <si>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</si>
  <si>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</si>
  <si>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</si>
  <si>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</si>
  <si>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</si>
  <si>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</si>
  <si>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</si>
  <si>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</si>
  <si>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</si>
  <si>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</si>
  <si>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</si>
  <si>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</si>
  <si>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</si>
  <si>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</si>
  <si>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</si>
  <si>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</si>
  <si>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</si>
  <si>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</si>
  <si>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</si>
  <si>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</si>
  <si>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</si>
  <si>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</si>
  <si>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</si>
  <si>
    <t>01/09/2013</t>
  </si>
  <si>
    <t>02/09/2013</t>
  </si>
  <si>
    <t>03/09/2013</t>
  </si>
  <si>
    <t>04/09/2013</t>
  </si>
  <si>
    <t>05/09/2013</t>
  </si>
  <si>
    <t>06/09/2013</t>
  </si>
  <si>
    <t>07/09/2013</t>
  </si>
  <si>
    <t>08/09/2013</t>
  </si>
  <si>
    <t>09/09/2013</t>
  </si>
  <si>
    <t>10/09/2013</t>
  </si>
  <si>
    <t>11/09/2013</t>
  </si>
  <si>
    <t>12/09/2013</t>
  </si>
  <si>
    <t>13/09/2013</t>
  </si>
  <si>
    <t>14/09/2013</t>
  </si>
  <si>
    <t>15/09/2013</t>
  </si>
  <si>
    <t>16/09/2013</t>
  </si>
  <si>
    <t>17/09/2013</t>
  </si>
  <si>
    <t>18/09/2013</t>
  </si>
  <si>
    <t>19/09/2013</t>
  </si>
  <si>
    <t>20/09/2013</t>
  </si>
  <si>
    <t>21/09/2013</t>
  </si>
  <si>
    <t>22/09/2013</t>
  </si>
  <si>
    <t>23/09/2013</t>
  </si>
  <si>
    <t>24/09/2013</t>
  </si>
  <si>
    <t>25/09/2013</t>
  </si>
  <si>
    <t>26/09/2013</t>
  </si>
  <si>
    <t>27/09/2013</t>
  </si>
  <si>
    <t>28/09/2013</t>
  </si>
  <si>
    <t>29/09/2013</t>
  </si>
  <si>
    <t>30/09/2013</t>
  </si>
  <si>
    <t>01/10/2013</t>
  </si>
  <si>
    <t>02/10/2013</t>
  </si>
  <si>
    <t>03/10/2013</t>
  </si>
  <si>
    <t>04/10/2013</t>
  </si>
  <si>
    <t>05/10/2013</t>
  </si>
  <si>
    <t>06/10/2013</t>
  </si>
  <si>
    <t>07/10/2013</t>
  </si>
  <si>
    <t>08/10/2013</t>
  </si>
  <si>
    <t>09/10/2013</t>
  </si>
  <si>
    <t>10/10/2013</t>
  </si>
  <si>
    <t>11/10/2013</t>
  </si>
  <si>
    <t>12/10/2013</t>
  </si>
  <si>
    <t>13/10/2013</t>
  </si>
  <si>
    <t>14/10/2013</t>
  </si>
  <si>
    <t>15/10/2013</t>
  </si>
  <si>
    <t>16/10/2013</t>
  </si>
  <si>
    <t>17/10/2013</t>
  </si>
  <si>
    <t>18/10/2013</t>
  </si>
  <si>
    <t>19/10/2013</t>
  </si>
  <si>
    <t>20/10/2013</t>
  </si>
  <si>
    <t>21/10/2013</t>
  </si>
  <si>
    <t>22/10/2013</t>
  </si>
  <si>
    <t>23/10/2013</t>
  </si>
  <si>
    <t>24/10/2013</t>
  </si>
  <si>
    <t>25/10/2013</t>
  </si>
  <si>
    <t>26/10/2013</t>
  </si>
  <si>
    <t>27/10/2013</t>
  </si>
  <si>
    <t>28/10/2013</t>
  </si>
  <si>
    <t>29/10/2013</t>
  </si>
  <si>
    <t>30/10/2013</t>
  </si>
  <si>
    <t>31/10/2013</t>
  </si>
  <si>
    <t>01/11/2013</t>
  </si>
  <si>
    <t>02/11/2013</t>
  </si>
  <si>
    <t>03/11/2013</t>
  </si>
  <si>
    <t>04/11/2013</t>
  </si>
  <si>
    <t>05/11/2013</t>
  </si>
  <si>
    <t>06/11/2013</t>
  </si>
  <si>
    <t>07/11/2013</t>
  </si>
  <si>
    <t>08/11/2013</t>
  </si>
  <si>
    <t>09/11/2013</t>
  </si>
  <si>
    <t>10/11/2013</t>
  </si>
  <si>
    <t>11/11/2013</t>
  </si>
  <si>
    <t>12/11/2013</t>
  </si>
  <si>
    <t>13/11/2013</t>
  </si>
  <si>
    <t>14/11/2013</t>
  </si>
  <si>
    <t>15/11/2013</t>
  </si>
  <si>
    <t>16/11/2013</t>
  </si>
  <si>
    <t>17/11/2013</t>
  </si>
  <si>
    <t>18/11/2013</t>
  </si>
  <si>
    <t>19/11/2013</t>
  </si>
  <si>
    <t>20/11/2013</t>
  </si>
  <si>
    <t>21/11/2013</t>
  </si>
  <si>
    <t>22/11/2013</t>
  </si>
  <si>
    <t>23/11/2013</t>
  </si>
  <si>
    <t>24/11/2013</t>
  </si>
  <si>
    <t>25/11/2013</t>
  </si>
  <si>
    <t>26/11/2013</t>
  </si>
  <si>
    <t>27/11/2013</t>
  </si>
  <si>
    <t>28/11/2013</t>
  </si>
  <si>
    <t>29/11/2013</t>
  </si>
  <si>
    <t>30/11/2013</t>
  </si>
  <si>
    <t>01/12/2013</t>
  </si>
  <si>
    <t>02/12/2013</t>
  </si>
  <si>
    <t>03/12/2013</t>
  </si>
  <si>
    <t>04/12/2013</t>
  </si>
  <si>
    <t>05/12/2013</t>
  </si>
  <si>
    <t>06/12/2013</t>
  </si>
  <si>
    <t>07/12/2013</t>
  </si>
  <si>
    <t>08/12/2013</t>
  </si>
  <si>
    <t>09/12/2013</t>
  </si>
  <si>
    <t>10/12/2013</t>
  </si>
  <si>
    <t>11/12/2013</t>
  </si>
  <si>
    <t>12/12/2013</t>
  </si>
  <si>
    <t>13/12/2013</t>
  </si>
  <si>
    <t>14/12/2013</t>
  </si>
  <si>
    <t>15/12/2013</t>
  </si>
  <si>
    <t>16/12/2013</t>
  </si>
  <si>
    <t>17/12/2013</t>
  </si>
  <si>
    <t>18/12/2013</t>
  </si>
  <si>
    <t>19/12/2013</t>
  </si>
  <si>
    <t>20/12/2013</t>
  </si>
  <si>
    <t>21/12/2013</t>
  </si>
  <si>
    <t>22/12/2013</t>
  </si>
  <si>
    <t>23/12/2013</t>
  </si>
  <si>
    <t>24/12/2013</t>
  </si>
  <si>
    <t>25/12/2013</t>
  </si>
  <si>
    <t>26/12/2013</t>
  </si>
  <si>
    <t>27/12/2013</t>
  </si>
  <si>
    <t>28/12/2013</t>
  </si>
  <si>
    <t>29/12/2013</t>
  </si>
  <si>
    <t>30/12/2013</t>
  </si>
  <si>
    <t>31/12/2013</t>
  </si>
  <si>
    <t>01/01/2014</t>
  </si>
  <si>
    <t>02/01/2014</t>
  </si>
  <si>
    <t>03/01/2014</t>
  </si>
  <si>
    <t>04/01/2014</t>
  </si>
  <si>
    <t>05/01/2014</t>
  </si>
  <si>
    <t>06/01/2014</t>
  </si>
  <si>
    <t>07/01/2014</t>
  </si>
  <si>
    <t>08/01/2014</t>
  </si>
  <si>
    <t>09/01/2014</t>
  </si>
  <si>
    <t>10/01/2014</t>
  </si>
  <si>
    <t>11/01/2014</t>
  </si>
  <si>
    <t>12/01/2014</t>
  </si>
  <si>
    <t>13/01/2014</t>
  </si>
  <si>
    <t>14/01/2014</t>
  </si>
  <si>
    <t>15/01/2014</t>
  </si>
  <si>
    <t>16/01/2014</t>
  </si>
  <si>
    <t>17/01/2014</t>
  </si>
  <si>
    <t>18/01/2014</t>
  </si>
  <si>
    <t>19/01/2014</t>
  </si>
  <si>
    <t>20/01/2014</t>
  </si>
  <si>
    <t>21/01/2014</t>
  </si>
  <si>
    <t>22/01/2014</t>
  </si>
  <si>
    <t>23/01/2014</t>
  </si>
  <si>
    <t>24/01/2014</t>
  </si>
  <si>
    <t>25/01/2014</t>
  </si>
  <si>
    <t>26/01/2014</t>
  </si>
  <si>
    <t>27/01/2014</t>
  </si>
  <si>
    <t>28/01/2014</t>
  </si>
  <si>
    <t>29/01/2014</t>
  </si>
  <si>
    <t>30/01/2014</t>
  </si>
  <si>
    <t>31/01/2014</t>
  </si>
  <si>
    <t>01/02/2014</t>
  </si>
  <si>
    <t>02/02/2014</t>
  </si>
  <si>
    <t>03/02/2014</t>
  </si>
  <si>
    <t>04/02/2014</t>
  </si>
  <si>
    <t>05/02/2014</t>
  </si>
  <si>
    <t>06/02/2014</t>
  </si>
  <si>
    <t>07/02/2014</t>
  </si>
  <si>
    <t>08/02/2014</t>
  </si>
  <si>
    <t>09/02/2014</t>
  </si>
  <si>
    <t>10/02/2014</t>
  </si>
  <si>
    <t>11/02/2014</t>
  </si>
  <si>
    <t>12/02/2014</t>
  </si>
  <si>
    <t>13/02/2014</t>
  </si>
  <si>
    <t>14/02/2014</t>
  </si>
  <si>
    <t>15/02/2014</t>
  </si>
  <si>
    <t>16/02/2014</t>
  </si>
  <si>
    <t>17/02/2014</t>
  </si>
  <si>
    <t>18/02/2014</t>
  </si>
  <si>
    <t>19/02/2014</t>
  </si>
  <si>
    <t>20/02/2014</t>
  </si>
  <si>
    <t>21/02/2014</t>
  </si>
  <si>
    <t>22/02/2014</t>
  </si>
  <si>
    <t>23/02/2014</t>
  </si>
  <si>
    <t>24/02/2014</t>
  </si>
  <si>
    <t>25/02/2014</t>
  </si>
  <si>
    <t>26/02/2014</t>
  </si>
  <si>
    <t>27/02/2014</t>
  </si>
  <si>
    <t>28/02/2014</t>
  </si>
  <si>
    <t>01/03/2014</t>
  </si>
  <si>
    <t>02/03/2014</t>
  </si>
  <si>
    <t>03/03/2014</t>
  </si>
  <si>
    <t>04/03/2014</t>
  </si>
  <si>
    <t>05/03/2014</t>
  </si>
  <si>
    <t>06/03/2014</t>
  </si>
  <si>
    <t>07/03/2014</t>
  </si>
  <si>
    <t>08/03/2014</t>
  </si>
  <si>
    <t>09/03/2014</t>
  </si>
  <si>
    <t>10/03/2014</t>
  </si>
  <si>
    <t>11/03/2014</t>
  </si>
  <si>
    <t>12/03/2014</t>
  </si>
  <si>
    <t>13/03/2014</t>
  </si>
  <si>
    <t>14/03/2014</t>
  </si>
  <si>
    <t>15/03/2014</t>
  </si>
  <si>
    <t>16/03/2014</t>
  </si>
  <si>
    <t>17/03/2014</t>
  </si>
  <si>
    <t>18/03/2014</t>
  </si>
  <si>
    <t>19/03/2014</t>
  </si>
  <si>
    <t>20/03/2014</t>
  </si>
  <si>
    <t>21/03/2014</t>
  </si>
  <si>
    <t>22/03/2014</t>
  </si>
  <si>
    <t>23/03/2014</t>
  </si>
  <si>
    <t>24/03/2014</t>
  </si>
  <si>
    <t>25/03/2014</t>
  </si>
  <si>
    <t>26/03/2014</t>
  </si>
  <si>
    <t>27/03/2014</t>
  </si>
  <si>
    <t>28/03/2014</t>
  </si>
  <si>
    <t>29/03/2014</t>
  </si>
  <si>
    <t>30/03/2014</t>
  </si>
  <si>
    <t>31/03/2014</t>
  </si>
  <si>
    <t>01/04/2014</t>
  </si>
  <si>
    <t>02/04/2014</t>
  </si>
  <si>
    <t>03/04/2014</t>
  </si>
  <si>
    <t>04/04/2014</t>
  </si>
  <si>
    <t>05/04/2014</t>
  </si>
  <si>
    <t>06/04/2014</t>
  </si>
  <si>
    <t>07/04/2014</t>
  </si>
  <si>
    <t>08/04/2014</t>
  </si>
  <si>
    <t>09/04/2014</t>
  </si>
  <si>
    <t>10/04/2014</t>
  </si>
  <si>
    <t>11/04/2014</t>
  </si>
  <si>
    <t>12/04/2014</t>
  </si>
  <si>
    <t>13/04/2014</t>
  </si>
  <si>
    <t>14/04/2014</t>
  </si>
  <si>
    <t>15/04/2014</t>
  </si>
  <si>
    <t>16/04/2014</t>
  </si>
  <si>
    <t>17/04/2014</t>
  </si>
  <si>
    <t>18/04/2014</t>
  </si>
  <si>
    <t>19/04/2014</t>
  </si>
  <si>
    <t>20/04/2014</t>
  </si>
  <si>
    <t>21/04/2014</t>
  </si>
  <si>
    <t>22/04/2014</t>
  </si>
  <si>
    <t>23/04/2014</t>
  </si>
  <si>
    <t>24/04/2014</t>
  </si>
  <si>
    <t>25/04/2014</t>
  </si>
  <si>
    <t>26/04/2014</t>
  </si>
  <si>
    <t>27/04/2014</t>
  </si>
  <si>
    <t>28/04/2014</t>
  </si>
  <si>
    <t>29/04/2014</t>
  </si>
  <si>
    <t>30/04/2014</t>
  </si>
  <si>
    <t>01/05/2014</t>
  </si>
  <si>
    <t>02/05/2014</t>
  </si>
  <si>
    <t>03/05/2014</t>
  </si>
  <si>
    <t>04/05/2014</t>
  </si>
  <si>
    <t>05/05/2014</t>
  </si>
  <si>
    <t>06/05/2014</t>
  </si>
  <si>
    <t>07/05/2014</t>
  </si>
  <si>
    <t>08/05/2014</t>
  </si>
  <si>
    <t>09/05/2014</t>
  </si>
  <si>
    <t>10/05/2014</t>
  </si>
  <si>
    <t>11/05/2014</t>
  </si>
  <si>
    <t>12/05/2014</t>
  </si>
  <si>
    <t>13/05/2014</t>
  </si>
  <si>
    <t>14/05/2014</t>
  </si>
  <si>
    <t>15/05/2014</t>
  </si>
  <si>
    <t>16/05/2014</t>
  </si>
  <si>
    <t>17/05/2014</t>
  </si>
  <si>
    <t>18/05/2014</t>
  </si>
  <si>
    <t>19/05/2014</t>
  </si>
  <si>
    <t>20/05/2014</t>
  </si>
  <si>
    <t>21/05/2014</t>
  </si>
  <si>
    <t>22/05/2014</t>
  </si>
  <si>
    <t>23/05/2014</t>
  </si>
  <si>
    <t>24/05/2014</t>
  </si>
  <si>
    <t>25/05/2014</t>
  </si>
  <si>
    <t>26/05/2014</t>
  </si>
  <si>
    <t>27/05/2014</t>
  </si>
  <si>
    <t>28/05/2014</t>
  </si>
  <si>
    <t>29/05/2014</t>
  </si>
  <si>
    <t>30/05/2014</t>
  </si>
  <si>
    <t>31/05/2014</t>
  </si>
  <si>
    <t>01/06/2014</t>
  </si>
  <si>
    <t>02/06/2014</t>
  </si>
  <si>
    <t>03/06/2014</t>
  </si>
  <si>
    <t>04/06/2014</t>
  </si>
  <si>
    <t>05/06/2014</t>
  </si>
  <si>
    <t>06/06/2014</t>
  </si>
  <si>
    <t>07/06/2014</t>
  </si>
  <si>
    <t>08/06/2014</t>
  </si>
  <si>
    <t>09/06/2014</t>
  </si>
  <si>
    <t>10/06/2014</t>
  </si>
  <si>
    <t>11/06/2014</t>
  </si>
  <si>
    <t>12/06/2014</t>
  </si>
  <si>
    <t>13/06/2014</t>
  </si>
  <si>
    <t>14/06/2014</t>
  </si>
  <si>
    <t>15/06/2014</t>
  </si>
  <si>
    <t>16/06/2014</t>
  </si>
  <si>
    <t>17/06/2014</t>
  </si>
  <si>
    <t>18/06/2014</t>
  </si>
  <si>
    <t>19/06/2014</t>
  </si>
  <si>
    <t>20/06/2014</t>
  </si>
  <si>
    <t>21/06/2014</t>
  </si>
  <si>
    <t>22/06/2014</t>
  </si>
  <si>
    <t>23/06/2014</t>
  </si>
  <si>
    <t>24/06/2014</t>
  </si>
  <si>
    <t>25/06/2014</t>
  </si>
  <si>
    <t>26/06/2014</t>
  </si>
  <si>
    <t>27/06/2014</t>
  </si>
  <si>
    <t>28/06/2014</t>
  </si>
  <si>
    <t>29/06/2014</t>
  </si>
  <si>
    <t>30/06/2014</t>
  </si>
  <si>
    <t>01/07/2014</t>
  </si>
  <si>
    <t>02/07/2014</t>
  </si>
  <si>
    <t>03/07/2014</t>
  </si>
  <si>
    <t>04/07/2014</t>
  </si>
  <si>
    <t>05/07/2014</t>
  </si>
  <si>
    <t>06/07/2014</t>
  </si>
  <si>
    <t>07/07/2014</t>
  </si>
  <si>
    <t>08/07/2014</t>
  </si>
  <si>
    <t>09/07/2014</t>
  </si>
  <si>
    <t>10/07/2014</t>
  </si>
  <si>
    <t>11/07/2014</t>
  </si>
  <si>
    <t>12/07/2014</t>
  </si>
  <si>
    <t>13/07/2014</t>
  </si>
  <si>
    <t>14/07/2014</t>
  </si>
  <si>
    <t>15/07/2014</t>
  </si>
  <si>
    <t>16/07/2014</t>
  </si>
  <si>
    <t>17/07/2014</t>
  </si>
  <si>
    <t>18/07/2014</t>
  </si>
  <si>
    <t>19/07/2014</t>
  </si>
  <si>
    <t>20/07/2014</t>
  </si>
  <si>
    <t>21/07/2014</t>
  </si>
  <si>
    <t>22/07/2014</t>
  </si>
  <si>
    <t>23/07/2014</t>
  </si>
  <si>
    <t>24/07/2014</t>
  </si>
  <si>
    <t>25/07/2014</t>
  </si>
  <si>
    <t>26/07/2014</t>
  </si>
  <si>
    <t>27/07/2014</t>
  </si>
  <si>
    <t>28/07/2014</t>
  </si>
  <si>
    <t>29/07/2014</t>
  </si>
  <si>
    <t>30/07/2014</t>
  </si>
  <si>
    <t>31/07/2014</t>
  </si>
  <si>
    <t>01/08/2014</t>
  </si>
  <si>
    <t>02/08/2014</t>
  </si>
  <si>
    <t>03/08/2014</t>
  </si>
  <si>
    <t>04/08/2014</t>
  </si>
  <si>
    <t>05/08/2014</t>
  </si>
  <si>
    <t>06/08/2014</t>
  </si>
  <si>
    <t>07/08/2014</t>
  </si>
  <si>
    <t>08/08/2014</t>
  </si>
  <si>
    <t>09/08/2014</t>
  </si>
  <si>
    <t>10/08/2014</t>
  </si>
  <si>
    <t>11/08/2014</t>
  </si>
  <si>
    <t>12/08/2014</t>
  </si>
  <si>
    <t>13/08/2014</t>
  </si>
  <si>
    <t>14/08/2014</t>
  </si>
  <si>
    <t>15/08/2014</t>
  </si>
  <si>
    <t>16/08/2014</t>
  </si>
  <si>
    <t>17/08/2014</t>
  </si>
  <si>
    <t>18/08/2014</t>
  </si>
  <si>
    <t>19/08/2014</t>
  </si>
  <si>
    <t>20/08/2014</t>
  </si>
  <si>
    <t>21/08/2014</t>
  </si>
  <si>
    <t>22/08/2014</t>
  </si>
  <si>
    <t>23/08/2014</t>
  </si>
  <si>
    <t>24/08/2014</t>
  </si>
  <si>
    <t>25/08/2014</t>
  </si>
  <si>
    <t>26/08/2014</t>
  </si>
  <si>
    <t>27/08/2014</t>
  </si>
  <si>
    <t>28/08/2014</t>
  </si>
  <si>
    <t>29/08/2014</t>
  </si>
  <si>
    <t>30/08/2014</t>
  </si>
  <si>
    <t>31/08/2014</t>
  </si>
  <si>
    <t>01/09/2014</t>
  </si>
  <si>
    <t>02/09/2014</t>
  </si>
  <si>
    <t>03/09/2014</t>
  </si>
  <si>
    <t>04/09/2014</t>
  </si>
  <si>
    <t>05/09/2014</t>
  </si>
  <si>
    <t>06/09/2014</t>
  </si>
  <si>
    <t>07/09/2014</t>
  </si>
  <si>
    <t>08/09/2014</t>
  </si>
  <si>
    <t>09/09/2014</t>
  </si>
  <si>
    <t>10/09/2014</t>
  </si>
  <si>
    <t>11/09/2014</t>
  </si>
  <si>
    <t>12/09/2014</t>
  </si>
  <si>
    <t>13/09/2014</t>
  </si>
  <si>
    <t>14/09/2014</t>
  </si>
  <si>
    <t>15/09/2014</t>
  </si>
  <si>
    <t>16/09/2014</t>
  </si>
  <si>
    <t>17/09/2014</t>
  </si>
  <si>
    <t>18/09/2014</t>
  </si>
  <si>
    <t>19/09/2014</t>
  </si>
  <si>
    <t>20/09/2014</t>
  </si>
  <si>
    <t>21/09/2014</t>
  </si>
  <si>
    <t>22/09/2014</t>
  </si>
  <si>
    <t>23/09/2014</t>
  </si>
  <si>
    <t>24/09/2014</t>
  </si>
  <si>
    <t>25/09/2014</t>
  </si>
  <si>
    <t>26/09/2014</t>
  </si>
  <si>
    <t>27/09/2014</t>
  </si>
  <si>
    <t>28/09/2014</t>
  </si>
  <si>
    <t>29/09/2014</t>
  </si>
  <si>
    <t>30/09/2014</t>
  </si>
  <si>
    <t>01/10/2014</t>
  </si>
  <si>
    <t>02/10/2014</t>
  </si>
  <si>
    <t>03/10/2014</t>
  </si>
  <si>
    <t>04/10/2014</t>
  </si>
  <si>
    <t>05/10/2014</t>
  </si>
  <si>
    <t>06/10/2014</t>
  </si>
  <si>
    <t>07/10/2014</t>
  </si>
  <si>
    <t>08/10/2014</t>
  </si>
  <si>
    <t>09/10/2014</t>
  </si>
  <si>
    <t>10/10/2014</t>
  </si>
  <si>
    <t>11/10/2014</t>
  </si>
  <si>
    <t>12/10/2014</t>
  </si>
  <si>
    <t>13/10/2014</t>
  </si>
  <si>
    <t>14/10/2014</t>
  </si>
  <si>
    <t>15/10/2014</t>
  </si>
  <si>
    <t>16/10/2014</t>
  </si>
  <si>
    <t>17/10/2014</t>
  </si>
  <si>
    <t>18/10/2014</t>
  </si>
  <si>
    <t>19/10/2014</t>
  </si>
  <si>
    <t>20/10/2014</t>
  </si>
  <si>
    <t>21/10/2014</t>
  </si>
  <si>
    <t>22/10/2014</t>
  </si>
  <si>
    <t>23/10/2014</t>
  </si>
  <si>
    <t>24/10/2014</t>
  </si>
  <si>
    <t>25/10/2014</t>
  </si>
  <si>
    <t>26/10/2014</t>
  </si>
  <si>
    <t>27/10/2014</t>
  </si>
  <si>
    <t>28/10/2014</t>
  </si>
  <si>
    <t>29/10/2014</t>
  </si>
  <si>
    <t>30/10/2014</t>
  </si>
  <si>
    <t>31/10/2014</t>
  </si>
  <si>
    <t>01/11/2014</t>
  </si>
  <si>
    <t>02/11/2014</t>
  </si>
  <si>
    <t>03/11/2014</t>
  </si>
  <si>
    <t>04/11/2014</t>
  </si>
  <si>
    <t>05/11/2014</t>
  </si>
  <si>
    <t>06/11/2014</t>
  </si>
  <si>
    <t>07/11/2014</t>
  </si>
  <si>
    <t>08/11/2014</t>
  </si>
  <si>
    <t>09/11/2014</t>
  </si>
  <si>
    <t>10/11/2014</t>
  </si>
  <si>
    <t>11/11/2014</t>
  </si>
  <si>
    <t>12/11/2014</t>
  </si>
  <si>
    <t>13/11/2014</t>
  </si>
  <si>
    <t>14/11/2014</t>
  </si>
  <si>
    <t>15/11/2014</t>
  </si>
  <si>
    <t>16/11/2014</t>
  </si>
  <si>
    <t>17/11/2014</t>
  </si>
  <si>
    <t>18/11/2014</t>
  </si>
  <si>
    <t>19/11/2014</t>
  </si>
  <si>
    <t>20/11/2014</t>
  </si>
  <si>
    <t>21/11/2014</t>
  </si>
  <si>
    <t>22/11/2014</t>
  </si>
  <si>
    <t>23/11/2014</t>
  </si>
  <si>
    <t>24/11/2014</t>
  </si>
  <si>
    <t>25/11/2014</t>
  </si>
  <si>
    <t>26/11/2014</t>
  </si>
  <si>
    <t>27/11/2014</t>
  </si>
  <si>
    <t>28/11/2014</t>
  </si>
  <si>
    <t>29/11/2014</t>
  </si>
  <si>
    <t>30/11/2014</t>
  </si>
  <si>
    <t>01/12/2014</t>
  </si>
  <si>
    <t>02/12/2014</t>
  </si>
  <si>
    <t>03/12/2014</t>
  </si>
  <si>
    <t>04/12/2014</t>
  </si>
  <si>
    <t>05/12/2014</t>
  </si>
  <si>
    <t>06/12/2014</t>
  </si>
  <si>
    <t>07/12/2014</t>
  </si>
  <si>
    <t>08/12/2014</t>
  </si>
  <si>
    <t>09/12/2014</t>
  </si>
  <si>
    <t>10/12/2014</t>
  </si>
  <si>
    <t>11/12/2014</t>
  </si>
  <si>
    <t>12/12/2014</t>
  </si>
  <si>
    <t>13/12/2014</t>
  </si>
  <si>
    <t>14/12/2014</t>
  </si>
  <si>
    <t>15/12/2014</t>
  </si>
  <si>
    <t>16/12/2014</t>
  </si>
  <si>
    <t>17/12/2014</t>
  </si>
  <si>
    <t>18/12/2014</t>
  </si>
  <si>
    <t>19/12/2014</t>
  </si>
  <si>
    <t>20/12/2014</t>
  </si>
  <si>
    <t>21/12/2014</t>
  </si>
  <si>
    <t>22/12/2014</t>
  </si>
  <si>
    <t>23/12/2014</t>
  </si>
  <si>
    <t>24/12/2014</t>
  </si>
  <si>
    <t>25/12/2014</t>
  </si>
  <si>
    <t>26/12/2014</t>
  </si>
  <si>
    <t>27/12/2014</t>
  </si>
  <si>
    <t>28/12/2014</t>
  </si>
  <si>
    <t>29/12/2014</t>
  </si>
  <si>
    <t>30/12/2014</t>
  </si>
  <si>
    <t>31/12/2014</t>
  </si>
  <si>
    <t>01/01/2015</t>
  </si>
  <si>
    <t>02/01/2015</t>
  </si>
  <si>
    <t>03/01/2015</t>
  </si>
  <si>
    <t>04/01/2015</t>
  </si>
  <si>
    <t>05/01/2015</t>
  </si>
  <si>
    <t>06/01/2015</t>
  </si>
  <si>
    <t>07/01/2015</t>
  </si>
  <si>
    <t>08/01/2015</t>
  </si>
  <si>
    <t>09/01/2015</t>
  </si>
  <si>
    <t>10/01/2015</t>
  </si>
  <si>
    <t>11/01/2015</t>
  </si>
  <si>
    <t>12/01/2015</t>
  </si>
  <si>
    <t>13/01/2015</t>
  </si>
  <si>
    <t>14/01/2015</t>
  </si>
  <si>
    <t>15/01/2015</t>
  </si>
  <si>
    <t>16/01/2015</t>
  </si>
  <si>
    <t>17/01/2015</t>
  </si>
  <si>
    <t>18/01/2015</t>
  </si>
  <si>
    <t>19/01/2015</t>
  </si>
  <si>
    <t>20/01/2015</t>
  </si>
  <si>
    <t>21/01/2015</t>
  </si>
  <si>
    <t>22/01/2015</t>
  </si>
  <si>
    <t>23/01/2015</t>
  </si>
  <si>
    <t>24/01/2015</t>
  </si>
  <si>
    <t>25/01/2015</t>
  </si>
  <si>
    <t>26/01/2015</t>
  </si>
  <si>
    <t>27/01/2015</t>
  </si>
  <si>
    <t>28/01/2015</t>
  </si>
  <si>
    <t>29/01/2015</t>
  </si>
  <si>
    <t>30/01/2015</t>
  </si>
  <si>
    <t>31/01/2015</t>
  </si>
  <si>
    <t>01/02/2015</t>
  </si>
  <si>
    <t>02/02/2015</t>
  </si>
  <si>
    <t>03/02/2015</t>
  </si>
  <si>
    <t>04/02/2015</t>
  </si>
  <si>
    <t>05/02/2015</t>
  </si>
  <si>
    <t>06/02/2015</t>
  </si>
  <si>
    <t>07/02/2015</t>
  </si>
  <si>
    <t>08/02/2015</t>
  </si>
  <si>
    <t>09/02/2015</t>
  </si>
  <si>
    <t>10/02/2015</t>
  </si>
  <si>
    <t>11/02/2015</t>
  </si>
  <si>
    <t>12/02/2015</t>
  </si>
  <si>
    <t>13/02/2015</t>
  </si>
  <si>
    <t>14/02/2015</t>
  </si>
  <si>
    <t>15/02/2015</t>
  </si>
  <si>
    <t>16/02/2015</t>
  </si>
  <si>
    <t>17/02/2015</t>
  </si>
  <si>
    <t>18/02/2015</t>
  </si>
  <si>
    <t>19/02/2015</t>
  </si>
  <si>
    <t>20/02/2015</t>
  </si>
  <si>
    <t>21/02/2015</t>
  </si>
  <si>
    <t>22/02/2015</t>
  </si>
  <si>
    <t>23/02/2015</t>
  </si>
  <si>
    <t>24/02/2015</t>
  </si>
  <si>
    <t>25/02/2015</t>
  </si>
  <si>
    <t>26/02/2015</t>
  </si>
  <si>
    <t>27/02/2015</t>
  </si>
  <si>
    <t>28/02/2015</t>
  </si>
  <si>
    <t>01/03/2015</t>
  </si>
  <si>
    <t>02/03/2015</t>
  </si>
  <si>
    <t>03/03/2015</t>
  </si>
  <si>
    <t>04/03/2015</t>
  </si>
  <si>
    <t>05/03/2015</t>
  </si>
  <si>
    <t>06/03/2015</t>
  </si>
  <si>
    <t>07/03/2015</t>
  </si>
  <si>
    <t>08/03/2015</t>
  </si>
  <si>
    <t>09/03/2015</t>
  </si>
  <si>
    <t>10/03/2015</t>
  </si>
  <si>
    <t>11/03/2015</t>
  </si>
  <si>
    <t>12/03/2015</t>
  </si>
  <si>
    <t>13/03/2015</t>
  </si>
  <si>
    <t>14/03/2015</t>
  </si>
  <si>
    <t>15/03/2015</t>
  </si>
  <si>
    <t>16/03/2015</t>
  </si>
  <si>
    <t>17/03/2015</t>
  </si>
  <si>
    <t>18/03/2015</t>
  </si>
  <si>
    <t>19/03/2015</t>
  </si>
  <si>
    <t>20/03/2015</t>
  </si>
  <si>
    <t>21/03/2015</t>
  </si>
  <si>
    <t>22/03/2015</t>
  </si>
  <si>
    <t>23/03/2015</t>
  </si>
  <si>
    <t>24/03/2015</t>
  </si>
  <si>
    <t>25/03/2015</t>
  </si>
  <si>
    <t>26/03/2015</t>
  </si>
  <si>
    <t>27/03/2015</t>
  </si>
  <si>
    <t>28/03/2015</t>
  </si>
  <si>
    <t>29/03/2015</t>
  </si>
  <si>
    <t>30/03/2015</t>
  </si>
  <si>
    <t>31/03/2015</t>
  </si>
  <si>
    <t>01/04/2015</t>
  </si>
  <si>
    <t>02/04/2015</t>
  </si>
  <si>
    <t>03/04/2015</t>
  </si>
  <si>
    <t>04/04/2015</t>
  </si>
  <si>
    <t>05/04/2015</t>
  </si>
  <si>
    <t>06/04/2015</t>
  </si>
  <si>
    <t>07/04/2015</t>
  </si>
  <si>
    <t>08/04/2015</t>
  </si>
  <si>
    <t>09/04/2015</t>
  </si>
  <si>
    <t>10/04/2015</t>
  </si>
  <si>
    <t>11/04/2015</t>
  </si>
  <si>
    <t>12/04/2015</t>
  </si>
  <si>
    <t>13/04/2015</t>
  </si>
  <si>
    <t>14/04/2015</t>
  </si>
  <si>
    <t>15/04/2015</t>
  </si>
  <si>
    <t>16/04/2015</t>
  </si>
  <si>
    <t>17/04/2015</t>
  </si>
  <si>
    <t>18/04/2015</t>
  </si>
  <si>
    <t>19/04/2015</t>
  </si>
  <si>
    <t>20/04/2015</t>
  </si>
  <si>
    <t>21/04/2015</t>
  </si>
  <si>
    <t>22/04/2015</t>
  </si>
  <si>
    <t>23/04/2015</t>
  </si>
  <si>
    <t>24/04/2015</t>
  </si>
  <si>
    <t>25/04/2015</t>
  </si>
  <si>
    <t>26/04/2015</t>
  </si>
  <si>
    <t>27/04/2015</t>
  </si>
  <si>
    <t>28/04/2015</t>
  </si>
  <si>
    <t>29/04/2015</t>
  </si>
  <si>
    <t>30/04/2015</t>
  </si>
  <si>
    <t>01/05/2015</t>
  </si>
  <si>
    <t>02/05/2015</t>
  </si>
  <si>
    <t>03/05/2015</t>
  </si>
  <si>
    <t>04/05/2015</t>
  </si>
  <si>
    <t>05/05/2015</t>
  </si>
  <si>
    <t>06/05/2015</t>
  </si>
  <si>
    <t>07/05/2015</t>
  </si>
  <si>
    <t>08/05/2015</t>
  </si>
  <si>
    <t>09/05/2015</t>
  </si>
  <si>
    <t>10/05/2015</t>
  </si>
  <si>
    <t>11/05/2015</t>
  </si>
  <si>
    <t>12/05/2015</t>
  </si>
  <si>
    <t>13/05/2015</t>
  </si>
  <si>
    <t>14/05/2015</t>
  </si>
  <si>
    <t>15/05/2015</t>
  </si>
  <si>
    <t>16/05/2015</t>
  </si>
  <si>
    <t>17/05/2015</t>
  </si>
  <si>
    <t>18/05/2015</t>
  </si>
  <si>
    <t>19/05/2015</t>
  </si>
  <si>
    <t>20/05/2015</t>
  </si>
  <si>
    <t>21/05/2015</t>
  </si>
  <si>
    <t>22/05/2015</t>
  </si>
  <si>
    <t>23/05/2015</t>
  </si>
  <si>
    <t>24/05/2015</t>
  </si>
  <si>
    <t>25/05/2015</t>
  </si>
  <si>
    <t>26/05/2015</t>
  </si>
  <si>
    <t>27/05/2015</t>
  </si>
  <si>
    <t>28/05/2015</t>
  </si>
  <si>
    <t>29/05/2015</t>
  </si>
  <si>
    <t>30/05/2015</t>
  </si>
  <si>
    <t>31/05/2015</t>
  </si>
  <si>
    <t>01/06/2015</t>
  </si>
  <si>
    <t>02/06/2015</t>
  </si>
  <si>
    <t>03/06/2015</t>
  </si>
  <si>
    <t>04/06/2015</t>
  </si>
  <si>
    <t>05/06/2015</t>
  </si>
  <si>
    <t>06/06/2015</t>
  </si>
  <si>
    <t>07/06/2015</t>
  </si>
  <si>
    <t>08/06/2015</t>
  </si>
  <si>
    <t>09/06/2015</t>
  </si>
  <si>
    <t>10/06/2015</t>
  </si>
  <si>
    <t>11/06/2015</t>
  </si>
  <si>
    <t>12/06/2015</t>
  </si>
  <si>
    <t>13/06/2015</t>
  </si>
  <si>
    <t>14/06/2015</t>
  </si>
  <si>
    <t>15/06/2015</t>
  </si>
  <si>
    <t>16/06/2015</t>
  </si>
  <si>
    <t>17/06/2015</t>
  </si>
  <si>
    <t>18/06/2015</t>
  </si>
  <si>
    <t>19/06/2015</t>
  </si>
  <si>
    <t>20/06/2015</t>
  </si>
  <si>
    <t>21/06/2015</t>
  </si>
  <si>
    <t>22/06/2015</t>
  </si>
  <si>
    <t>23/06/2015</t>
  </si>
  <si>
    <t>24/06/2015</t>
  </si>
  <si>
    <t>25/06/2015</t>
  </si>
  <si>
    <t>26/06/2015</t>
  </si>
  <si>
    <t>27/06/2015</t>
  </si>
  <si>
    <t>28/06/2015</t>
  </si>
  <si>
    <t>29/06/2015</t>
  </si>
  <si>
    <t>30/06/2015</t>
  </si>
  <si>
    <t>01/07/2015</t>
  </si>
  <si>
    <t>02/07/2015</t>
  </si>
  <si>
    <t>03/07/2015</t>
  </si>
  <si>
    <t>04/07/2015</t>
  </si>
  <si>
    <t>05/07/2015</t>
  </si>
  <si>
    <t>06/07/2015</t>
  </si>
  <si>
    <t>07/07/2015</t>
  </si>
  <si>
    <t>08/07/2015</t>
  </si>
  <si>
    <t>09/07/2015</t>
  </si>
  <si>
    <t>10/07/2015</t>
  </si>
  <si>
    <t>11/07/2015</t>
  </si>
  <si>
    <t>12/07/2015</t>
  </si>
  <si>
    <t>13/07/2015</t>
  </si>
  <si>
    <t>14/07/2015</t>
  </si>
  <si>
    <t>15/07/2015</t>
  </si>
  <si>
    <t>16/07/2015</t>
  </si>
  <si>
    <t>17/07/2015</t>
  </si>
  <si>
    <t>18/07/2015</t>
  </si>
  <si>
    <t>19/07/2015</t>
  </si>
  <si>
    <t>20/07/2015</t>
  </si>
  <si>
    <t>21/07/2015</t>
  </si>
  <si>
    <t>22/07/2015</t>
  </si>
  <si>
    <t>23/07/2015</t>
  </si>
  <si>
    <t>24/07/2015</t>
  </si>
  <si>
    <t>25/07/2015</t>
  </si>
  <si>
    <t>26/07/2015</t>
  </si>
  <si>
    <t>27/07/2015</t>
  </si>
  <si>
    <t>28/07/2015</t>
  </si>
  <si>
    <t>29/07/2015</t>
  </si>
  <si>
    <t>30/07/2015</t>
  </si>
  <si>
    <t>31/07/2015</t>
  </si>
  <si>
    <t>01/08/2015</t>
  </si>
  <si>
    <t>02/08/2015</t>
  </si>
  <si>
    <t>03/08/2015</t>
  </si>
  <si>
    <t>04/08/2015</t>
  </si>
  <si>
    <t>05/08/2015</t>
  </si>
  <si>
    <t>06/08/2015</t>
  </si>
  <si>
    <t>07/08/2015</t>
  </si>
  <si>
    <t>08/08/2015</t>
  </si>
  <si>
    <t>09/08/2015</t>
  </si>
  <si>
    <t>10/08/2015</t>
  </si>
  <si>
    <t>11/08/2015</t>
  </si>
  <si>
    <t>12/08/2015</t>
  </si>
  <si>
    <t>13/08/2015</t>
  </si>
  <si>
    <t>14/08/2015</t>
  </si>
  <si>
    <t>15/08/2015</t>
  </si>
  <si>
    <t>16/08/2015</t>
  </si>
  <si>
    <t>17/08/2015</t>
  </si>
  <si>
    <t>18/08/2015</t>
  </si>
  <si>
    <t/>
  </si>
  <si>
    <t>série inteira</t>
  </si>
  <si>
    <t>últimos 10 anos</t>
  </si>
  <si>
    <t>Data: 21/11/2019</t>
  </si>
  <si>
    <t>11 anos - 120 meses</t>
  </si>
  <si>
    <t>12 anos - 120 meses</t>
  </si>
  <si>
    <t>Informações complementares</t>
  </si>
  <si>
    <t>O marco final das séries será o mês para o qual, na data do cálculo, todos os dados necessários estiverem disponíveis. O marco inicial será definido de forma que a janela temporal até o marco final alcance a janela temporal definida na nota técnica.</t>
  </si>
  <si>
    <t>10 anos</t>
  </si>
  <si>
    <t>2 anos</t>
  </si>
  <si>
    <t>Poupança PJ</t>
  </si>
  <si>
    <t>Alavancagem Cesama</t>
  </si>
  <si>
    <t>Beta Realavancado Cesama</t>
  </si>
  <si>
    <t>(IPCA últimos 12 meses)</t>
  </si>
  <si>
    <t>β ajustado pela alavancagem da Cesama</t>
  </si>
  <si>
    <t>Parâmetros</t>
  </si>
  <si>
    <t>Em US$</t>
  </si>
  <si>
    <t>Em R$</t>
  </si>
  <si>
    <t>Beta (β) da empresa de referência</t>
  </si>
  <si>
    <t>β da empresa de referência desalavancado</t>
  </si>
  <si>
    <t>Descrição</t>
  </si>
  <si>
    <t>%</t>
  </si>
  <si>
    <r>
      <t xml:space="preserve">Capital de Terceiros </t>
    </r>
    <r>
      <rPr>
        <sz val="11"/>
        <color theme="1"/>
        <rFont val="Calibri"/>
        <family val="2"/>
        <scheme val="minor"/>
      </rPr>
      <t>= Valor do Passivo no Balanço Patrimonial</t>
    </r>
  </si>
  <si>
    <r>
      <t>Capital próprio</t>
    </r>
    <r>
      <rPr>
        <sz val="11"/>
        <color theme="1"/>
        <rFont val="Calibri"/>
        <family val="2"/>
        <scheme val="minor"/>
      </rPr>
      <t xml:space="preserve"> = Ativo total ajustado (-) Capital de Terceiros</t>
    </r>
  </si>
  <si>
    <r>
      <t>(W</t>
    </r>
    <r>
      <rPr>
        <vertAlign val="subscript"/>
        <sz val="10.5"/>
        <color theme="1"/>
        <rFont val="Calibri"/>
        <family val="2"/>
        <scheme val="minor"/>
      </rPr>
      <t>e</t>
    </r>
    <r>
      <rPr>
        <sz val="10.5"/>
        <color theme="1"/>
        <rFont val="Calibri"/>
        <family val="2"/>
        <scheme val="minor"/>
      </rPr>
      <t>)</t>
    </r>
  </si>
  <si>
    <r>
      <t>(W</t>
    </r>
    <r>
      <rPr>
        <vertAlign val="subscript"/>
        <sz val="10.5"/>
        <color theme="1"/>
        <rFont val="Calibri"/>
        <family val="2"/>
        <scheme val="minor"/>
      </rPr>
      <t>d)</t>
    </r>
  </si>
  <si>
    <t>D/E (alavancagem):</t>
  </si>
  <si>
    <t>A - Valor total do Ativo no Balanço Patrimonial</t>
  </si>
  <si>
    <t>B - Valor residual atualizado dos ativos onerosos no Banco Patrimonial</t>
  </si>
  <si>
    <t>C - Valor do Intangível e Imobilizado no Balanço Patrimonial</t>
  </si>
  <si>
    <t>Ativo total ajustado (A + B - C)</t>
  </si>
  <si>
    <t>Taxa de Remuneração Regulatória - 2ª Revisão Tarifária Periódica da Cesama - 2020</t>
  </si>
  <si>
    <t>(Versão preliminar pré-audiência pública)</t>
  </si>
  <si>
    <r>
      <t>* Os valores de R</t>
    </r>
    <r>
      <rPr>
        <vertAlign val="subscript"/>
        <sz val="8"/>
        <rFont val="Calibri"/>
        <family val="2"/>
        <scheme val="minor"/>
      </rPr>
      <t>f</t>
    </r>
    <r>
      <rPr>
        <sz val="8"/>
        <rFont val="Calibri"/>
        <family val="2"/>
        <scheme val="minor"/>
      </rPr>
      <t xml:space="preserve"> e R</t>
    </r>
    <r>
      <rPr>
        <vertAlign val="subscript"/>
        <sz val="8"/>
        <rFont val="Calibri"/>
        <family val="2"/>
        <scheme val="minor"/>
      </rPr>
      <t>m</t>
    </r>
    <r>
      <rPr>
        <sz val="8"/>
        <rFont val="Calibri"/>
        <family val="2"/>
        <scheme val="minor"/>
      </rPr>
      <t xml:space="preserve"> passaram pela conversão inflacionária apresentada no item (2) da seção 3.2 da NT GRT 02/2020.</t>
    </r>
  </si>
  <si>
    <r>
      <t>Custo do Capital de Terceiros (R</t>
    </r>
    <r>
      <rPr>
        <b/>
        <vertAlign val="subscript"/>
        <sz val="11"/>
        <color theme="0" tint="-0.499984740745262"/>
        <rFont val="Calibri"/>
        <family val="2"/>
        <scheme val="minor"/>
      </rPr>
      <t>d</t>
    </r>
    <r>
      <rPr>
        <b/>
        <sz val="11"/>
        <color theme="0" tint="-0.499984740745262"/>
        <rFont val="Calibri"/>
        <family val="2"/>
        <scheme val="minor"/>
      </rPr>
      <t>) nominal</t>
    </r>
  </si>
  <si>
    <r>
      <t>Custo do Capital de Terceiros (R</t>
    </r>
    <r>
      <rPr>
        <b/>
        <vertAlign val="subscript"/>
        <sz val="11"/>
        <color theme="0" tint="-0.499984740745262"/>
        <rFont val="Calibri"/>
        <family val="2"/>
        <scheme val="minor"/>
      </rPr>
      <t>d</t>
    </r>
    <r>
      <rPr>
        <b/>
        <sz val="11"/>
        <color theme="0" tint="-0.499984740745262"/>
        <rFont val="Calibri"/>
        <family val="2"/>
        <scheme val="minor"/>
      </rPr>
      <t>) real</t>
    </r>
  </si>
  <si>
    <t>Beta referência (Copasa)</t>
  </si>
  <si>
    <t>Alavancagem referência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</si>
</sst>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R$&quot;\ * #,##0.00_-;\-&quot;R$&quot;\ * #,##0.00_-;_-&quot;R$&quot;\ * &quot;-&quot;??_-;_-@_-"/>
    <numFmt numFmtId="43" formatCode="_-* #,##0.00_-;\-* #,##0.00_-;_-* &quot;-&quot;??_-;_-@_-"/>
    <numFmt numFmtId="164" formatCode="_-&quot;R$&quot;\ * #,##0_-;\-&quot;R$&quot;\ * #,##0_-;_-&quot;R$&quot;\ * &quot;-&quot;??_-;_-@_-"/>
    <numFmt numFmtId="165" formatCode="0.0%"/>
    <numFmt numFmtId="166" formatCode="_-* #,##0_-;\-* #,##0_-;_-* &quot;-&quot;??_-;_-@_-"/>
    <numFmt numFmtId="167" formatCode="_(* #,##0.00_);_(* \(#,##0.00\);_(* &quot;-&quot;??_);_(@_)"/>
    <numFmt numFmtId="168" formatCode="_-* #,##0.00000000_-;\-* #,##0.00000000_-;_-* &quot;-&quot;??_-;_-@_-"/>
    <numFmt numFmtId="169" formatCode="0.0000"/>
    <numFmt numFmtId="170" formatCode="_-* #,##0.000_-;\-* #,##0.000_-;_-* &quot;-&quot;??_-;_-@_-"/>
    <numFmt numFmtId="171" formatCode="[$-416]mmm\-yy;@"/>
    <numFmt numFmtId="172" formatCode="_-* #,##0.0_-;\-* #,##0.0_-;_-* &quot;-&quot;??_-;_-@_-"/>
    <numFmt numFmtId="173" formatCode="0.0000%"/>
    <numFmt numFmtId="174" formatCode="_-* #,##0.0000_-;\-* #,##0.0000_-;_-* &quot;-&quot;??_-;_-@_-"/>
    <numFmt numFmtId="175" formatCode="_-* #,##0.0000_-;\-* #,##0.0000_-;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b/>
      <vertAlign val="subscript"/>
      <sz val="11"/>
      <color theme="1"/>
      <name val="Calibri"/>
      <family val="2"/>
      <scheme val="minor"/>
    </font>
    <font>
      <sz val="9"/>
      <color theme="1"/>
      <name val="Calibri"/>
      <family val="2"/>
      <scheme val="minor"/>
    </font>
    <font>
      <b/>
      <sz val="12"/>
      <color theme="1"/>
      <name val="Calibri"/>
      <family val="2"/>
      <scheme val="minor"/>
    </font>
    <font>
      <sz val="9"/>
      <color indexed="81"/>
      <name val="Segoe UI"/>
      <family val="2"/>
    </font>
    <font>
      <b/>
      <sz val="10"/>
      <color theme="1"/>
      <name val="Calibri"/>
      <family val="2"/>
      <scheme val="minor"/>
    </font>
    <font>
      <b/>
      <sz val="11"/>
      <color theme="8" tint="-0.249977111117893"/>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b/>
      <i/>
      <sz val="10"/>
      <color theme="1"/>
      <name val="Calibri"/>
      <family val="2"/>
      <scheme val="minor"/>
    </font>
    <font>
      <b/>
      <sz val="12"/>
      <color theme="1"/>
      <name val="Calibri"/>
      <family val="2"/>
    </font>
    <font>
      <b/>
      <sz val="9"/>
      <color theme="1"/>
      <name val="Calibri"/>
      <family val="2"/>
      <scheme val="minor"/>
    </font>
    <font>
      <b/>
      <vertAlign val="subscript"/>
      <sz val="10"/>
      <color theme="1"/>
      <name val="Calibri"/>
      <family val="2"/>
      <scheme val="minor"/>
    </font>
    <font>
      <i/>
      <sz val="10"/>
      <color theme="1"/>
      <name val="Calibri"/>
      <family val="2"/>
      <scheme val="minor"/>
    </font>
    <font>
      <sz val="10"/>
      <color theme="0" tint="-0.34998626667073579"/>
      <name val="Calibri"/>
      <family val="2"/>
      <scheme val="minor"/>
    </font>
    <font>
      <b/>
      <sz val="8"/>
      <color theme="1" tint="0.34998626667073579"/>
      <name val="Calibri"/>
      <family val="2"/>
      <scheme val="minor"/>
    </font>
    <font>
      <sz val="9"/>
      <color rgb="FFFF0000"/>
      <name val="Calibri"/>
      <family val="2"/>
      <scheme val="minor"/>
    </font>
    <font>
      <b/>
      <i/>
      <sz val="9"/>
      <color theme="1"/>
      <name val="Calibri"/>
      <family val="2"/>
      <scheme val="minor"/>
    </font>
    <font>
      <sz val="10.5"/>
      <color theme="1"/>
      <name val="Calibri"/>
      <family val="2"/>
      <scheme val="minor"/>
    </font>
    <font>
      <b/>
      <sz val="10.5"/>
      <color theme="1"/>
      <name val="Calibri"/>
      <family val="2"/>
      <scheme val="minor"/>
    </font>
    <font>
      <vertAlign val="superscript"/>
      <sz val="11"/>
      <color theme="1"/>
      <name val="Calibri"/>
      <family val="2"/>
      <scheme val="minor"/>
    </font>
    <font>
      <sz val="8"/>
      <color indexed="8"/>
      <name val="Arial"/>
      <family val="2"/>
    </font>
    <font>
      <i/>
      <sz val="9"/>
      <color theme="1"/>
      <name val="Calibri"/>
      <family val="2"/>
      <scheme val="minor"/>
    </font>
    <font>
      <b/>
      <i/>
      <sz val="10.5"/>
      <color theme="1"/>
      <name val="Calibri"/>
      <family val="2"/>
      <scheme val="minor"/>
    </font>
    <font>
      <sz val="10"/>
      <name val="Arial"/>
      <family val="2"/>
    </font>
    <font>
      <b/>
      <sz val="9"/>
      <color indexed="81"/>
      <name val="Segoe UI"/>
      <family val="2"/>
    </font>
    <font>
      <sz val="8"/>
      <color theme="0" tint="-0.34998626667073579"/>
      <name val="Calibri"/>
      <family val="2"/>
      <scheme val="minor"/>
    </font>
    <font>
      <sz val="10"/>
      <color rgb="FFFF0000"/>
      <name val="Calibri"/>
      <family val="2"/>
      <scheme val="minor"/>
    </font>
    <font>
      <sz val="11"/>
      <color rgb="FFFF0000"/>
      <name val="Calibri"/>
      <family val="2"/>
      <scheme val="minor"/>
    </font>
    <font>
      <sz val="10"/>
      <color rgb="FF000000"/>
      <name val="Arial"/>
      <family val="2"/>
    </font>
    <font>
      <sz val="11"/>
      <color theme="1"/>
      <name val="Arial"/>
      <family val="2"/>
    </font>
    <font>
      <sz val="11"/>
      <color rgb="FF000000"/>
      <name val="Arial"/>
      <family val="2"/>
    </font>
    <font>
      <sz val="10"/>
      <color theme="1"/>
      <name val="Arial"/>
      <family val="2"/>
    </font>
    <font>
      <u/>
      <sz val="9"/>
      <color indexed="81"/>
      <name val="Segoe UI"/>
      <family val="2"/>
    </font>
    <font>
      <sz val="11"/>
      <color rgb="FF000000"/>
      <name val="Calibri"/>
      <family val="2"/>
      <scheme val="minor"/>
    </font>
    <font>
      <sz val="10"/>
      <color rgb="FF000000"/>
      <name val="Calibri"/>
      <family val="2"/>
      <scheme val="minor"/>
    </font>
    <font>
      <b/>
      <sz val="11"/>
      <color rgb="FF000000"/>
      <name val="Calibri"/>
      <family val="2"/>
      <scheme val="minor"/>
    </font>
    <font>
      <b/>
      <sz val="10"/>
      <color rgb="FF000000"/>
      <name val="Calibri"/>
      <family val="2"/>
      <scheme val="minor"/>
    </font>
    <font>
      <b/>
      <sz val="10"/>
      <name val="Calibri"/>
      <family val="2"/>
      <scheme val="minor"/>
    </font>
    <font>
      <sz val="10"/>
      <name val="Calibri"/>
      <family val="2"/>
      <scheme val="minor"/>
    </font>
    <font>
      <vertAlign val="subscript"/>
      <sz val="10.5"/>
      <color theme="1"/>
      <name val="Calibri"/>
      <family val="2"/>
      <scheme val="minor"/>
    </font>
    <font>
      <b/>
      <sz val="11"/>
      <color rgb="FFFF0000"/>
      <name val="Calibri"/>
      <family val="2"/>
      <scheme val="minor"/>
    </font>
    <font>
      <sz val="8"/>
      <name val="Calibri"/>
      <family val="2"/>
      <scheme val="minor"/>
    </font>
    <font>
      <vertAlign val="subscript"/>
      <sz val="8"/>
      <name val="Calibri"/>
      <family val="2"/>
      <scheme val="minor"/>
    </font>
    <font>
      <sz val="11"/>
      <color theme="0" tint="-0.499984740745262"/>
      <name val="Calibri"/>
      <family val="2"/>
      <scheme val="minor"/>
    </font>
    <font>
      <b/>
      <sz val="11"/>
      <color theme="0" tint="-0.499984740745262"/>
      <name val="Calibri"/>
      <family val="2"/>
      <scheme val="minor"/>
    </font>
    <font>
      <b/>
      <vertAlign val="subscript"/>
      <sz val="11"/>
      <color theme="0" tint="-0.499984740745262"/>
      <name val="Calibri"/>
      <family val="2"/>
      <scheme val="minor"/>
    </font>
    <font>
      <sz val="10"/>
      <color theme="1" tint="0.34998626667073579"/>
      <name val="Calibri"/>
      <family val="2"/>
      <scheme val="minor"/>
    </font>
    <font>
      <sz val="10"/>
      <color theme="1" tint="0.499984740745262"/>
      <name val="Calibri"/>
      <family val="2"/>
      <scheme val="minor"/>
    </font>
    <font>
      <b/>
      <sz val="10"/>
      <color theme="1" tint="0.499984740745262"/>
      <name val="Calibri"/>
      <family val="2"/>
      <scheme val="minor"/>
    </font>
    <font>
      <sz val="11"/>
      <color theme="1" tint="0.499984740745262"/>
      <name val="Calibri"/>
      <family val="2"/>
      <scheme val="minor"/>
    </font>
    <font>
      <b/>
      <sz val="11"/>
      <color theme="1" tint="0.49998474074526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ECAC6"/>
        <bgColor indexed="64"/>
      </patternFill>
    </fill>
    <fill>
      <patternFill patternType="solid">
        <fgColor rgb="FFFFFF00"/>
        <bgColor indexed="64"/>
      </patternFill>
    </fill>
    <fill>
      <patternFill patternType="solid">
        <fgColor rgb="FFE7E6E6"/>
        <bgColor rgb="FFE7E6E6"/>
      </patternFill>
    </fill>
    <fill>
      <patternFill patternType="solid">
        <fgColor rgb="FFFFFF00"/>
        <bgColor rgb="FFFFFF00"/>
      </patternFill>
    </fill>
    <fill>
      <patternFill patternType="solid">
        <fgColor rgb="FFFFC000"/>
        <bgColor rgb="FFE7E6E6"/>
      </patternFill>
    </fill>
    <fill>
      <patternFill patternType="solid">
        <fgColor theme="0" tint="-4.9989318521683403E-2"/>
        <bgColor indexed="64"/>
      </patternFill>
    </fill>
  </fills>
  <borders count="15">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int="0.249977111117893"/>
      </top>
      <bottom style="thin">
        <color theme="1" tint="0.249977111117893"/>
      </bottom>
      <diagonal/>
    </border>
    <border>
      <left/>
      <right/>
      <top style="thin">
        <color rgb="FF000000"/>
      </top>
      <bottom style="medium">
        <color rgb="FF000000"/>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25" fillId="0" borderId="0" applyAlignment="0"/>
    <xf numFmtId="0" fontId="28" fillId="0" borderId="0"/>
    <xf numFmtId="0" fontId="33" fillId="0" borderId="0"/>
  </cellStyleXfs>
  <cellXfs count="232">
    <xf numFmtId="0" fontId="0" fillId="0" borderId="0" xfId="0"/>
    <xf numFmtId="0" fontId="2" fillId="0" borderId="0" xfId="0" applyFont="1"/>
    <xf numFmtId="10" fontId="0" fillId="0" borderId="0" xfId="3" applyNumberFormat="1" applyFont="1"/>
    <xf numFmtId="0" fontId="2" fillId="0" borderId="0" xfId="0" applyFont="1" applyAlignment="1">
      <alignment horizontal="right"/>
    </xf>
    <xf numFmtId="165" fontId="2" fillId="0" borderId="0" xfId="3" applyNumberFormat="1" applyFont="1" applyAlignment="1">
      <alignment horizontal="center"/>
    </xf>
    <xf numFmtId="0" fontId="2" fillId="0" borderId="0" xfId="0" applyFont="1" applyAlignment="1">
      <alignment wrapText="1"/>
    </xf>
    <xf numFmtId="9" fontId="0" fillId="0" borderId="0" xfId="0" applyNumberFormat="1"/>
    <xf numFmtId="9" fontId="0" fillId="0" borderId="0" xfId="3" applyNumberFormat="1" applyFont="1"/>
    <xf numFmtId="43" fontId="0" fillId="0" borderId="0" xfId="1" applyFont="1"/>
    <xf numFmtId="10" fontId="0" fillId="0" borderId="0" xfId="0" applyNumberFormat="1"/>
    <xf numFmtId="0" fontId="9" fillId="0" borderId="0" xfId="0" applyFont="1"/>
    <xf numFmtId="0" fontId="11" fillId="0" borderId="0" xfId="0" applyFont="1"/>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center" vertical="center"/>
    </xf>
    <xf numFmtId="2" fontId="0" fillId="0" borderId="0" xfId="0" applyNumberFormat="1" applyAlignment="1">
      <alignment horizontal="center" vertical="center"/>
    </xf>
    <xf numFmtId="10" fontId="0" fillId="0" borderId="0" xfId="0" applyNumberFormat="1" applyAlignment="1">
      <alignment horizontal="center" vertical="center"/>
    </xf>
    <xf numFmtId="10" fontId="0" fillId="0" borderId="0" xfId="3" applyNumberFormat="1" applyFont="1" applyAlignment="1">
      <alignment horizontal="center"/>
    </xf>
    <xf numFmtId="10" fontId="0" fillId="0" borderId="0" xfId="0" applyNumberFormat="1" applyAlignment="1">
      <alignment horizontal="center"/>
    </xf>
    <xf numFmtId="10" fontId="0" fillId="0" borderId="2" xfId="0" applyNumberFormat="1" applyBorder="1" applyAlignment="1">
      <alignment horizontal="center"/>
    </xf>
    <xf numFmtId="0" fontId="6" fillId="0" borderId="0" xfId="0" applyFont="1"/>
    <xf numFmtId="2" fontId="0" fillId="0" borderId="0" xfId="0" applyNumberFormat="1"/>
    <xf numFmtId="0" fontId="10" fillId="0" borderId="0" xfId="0" applyFont="1"/>
    <xf numFmtId="0" fontId="8" fillId="0" borderId="0" xfId="0" applyFont="1"/>
    <xf numFmtId="0" fontId="12" fillId="0" borderId="0" xfId="0" applyFont="1" applyBorder="1" applyAlignment="1">
      <alignment horizontal="left" vertical="top" wrapText="1"/>
    </xf>
    <xf numFmtId="0" fontId="8" fillId="0" borderId="0" xfId="0" applyFont="1" applyAlignment="1">
      <alignment horizontal="center"/>
    </xf>
    <xf numFmtId="14" fontId="10" fillId="0" borderId="0" xfId="0" applyNumberFormat="1" applyFont="1" applyBorder="1"/>
    <xf numFmtId="10" fontId="10" fillId="0" borderId="0" xfId="3" applyNumberFormat="1" applyFont="1"/>
    <xf numFmtId="166" fontId="10" fillId="0" borderId="0" xfId="1" applyNumberFormat="1" applyFont="1"/>
    <xf numFmtId="10" fontId="10" fillId="0" borderId="0" xfId="0" applyNumberFormat="1" applyFont="1"/>
    <xf numFmtId="10" fontId="10" fillId="0" borderId="0" xfId="3" applyNumberFormat="1" applyFont="1" applyAlignment="1">
      <alignment horizontal="center"/>
    </xf>
    <xf numFmtId="0" fontId="15" fillId="2"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10" fontId="8" fillId="4" borderId="4" xfId="3" applyNumberFormat="1" applyFont="1" applyFill="1" applyBorder="1" applyAlignment="1">
      <alignment horizontal="center" vertical="center" wrapText="1"/>
    </xf>
    <xf numFmtId="10" fontId="10" fillId="4" borderId="4" xfId="3" applyNumberFormat="1" applyFont="1" applyFill="1" applyBorder="1" applyAlignment="1">
      <alignment horizontal="center" vertical="center" wrapText="1"/>
    </xf>
    <xf numFmtId="10" fontId="18" fillId="4" borderId="4" xfId="3" applyNumberFormat="1" applyFont="1" applyFill="1" applyBorder="1" applyAlignment="1">
      <alignment horizontal="right" vertical="center" wrapText="1"/>
    </xf>
    <xf numFmtId="10" fontId="2" fillId="2" borderId="2" xfId="3" applyNumberFormat="1" applyFont="1" applyFill="1" applyBorder="1" applyAlignment="1">
      <alignment horizontal="center"/>
    </xf>
    <xf numFmtId="10" fontId="2" fillId="2" borderId="3" xfId="0" applyNumberFormat="1" applyFont="1" applyFill="1" applyBorder="1" applyAlignment="1">
      <alignment horizontal="center"/>
    </xf>
    <xf numFmtId="14" fontId="10" fillId="2" borderId="0" xfId="0" applyNumberFormat="1" applyFont="1" applyFill="1" applyBorder="1"/>
    <xf numFmtId="14" fontId="10" fillId="2" borderId="0" xfId="0" applyNumberFormat="1" applyFont="1" applyFill="1"/>
    <xf numFmtId="0" fontId="8" fillId="0" borderId="2" xfId="0" applyFont="1" applyBorder="1" applyAlignment="1">
      <alignment vertical="center"/>
    </xf>
    <xf numFmtId="0" fontId="10" fillId="0" borderId="2" xfId="0" applyFont="1" applyBorder="1" applyAlignment="1">
      <alignment vertical="center"/>
    </xf>
    <xf numFmtId="10" fontId="0" fillId="3" borderId="0" xfId="3" applyNumberFormat="1" applyFont="1" applyFill="1" applyAlignment="1">
      <alignment horizontal="center" vertical="center"/>
    </xf>
    <xf numFmtId="164" fontId="22" fillId="3" borderId="0" xfId="2" applyNumberFormat="1" applyFont="1" applyFill="1" applyAlignment="1">
      <alignment horizontal="left"/>
    </xf>
    <xf numFmtId="0" fontId="22" fillId="0" borderId="0" xfId="0" applyFont="1"/>
    <xf numFmtId="0" fontId="23" fillId="0" borderId="0" xfId="0" applyFont="1"/>
    <xf numFmtId="2" fontId="10" fillId="0" borderId="4" xfId="0" applyNumberFormat="1" applyFont="1" applyBorder="1" applyAlignment="1">
      <alignment horizontal="center" vertical="center"/>
    </xf>
    <xf numFmtId="0" fontId="5" fillId="0" borderId="0" xfId="0" applyFont="1"/>
    <xf numFmtId="0" fontId="10" fillId="0" borderId="2" xfId="0" applyFont="1" applyBorder="1"/>
    <xf numFmtId="0" fontId="10" fillId="0" borderId="4" xfId="0" applyFont="1" applyBorder="1" applyAlignment="1">
      <alignment vertical="center"/>
    </xf>
    <xf numFmtId="0" fontId="10" fillId="0" borderId="4" xfId="0" applyFont="1" applyBorder="1"/>
    <xf numFmtId="0" fontId="10" fillId="0" borderId="4" xfId="0" applyFont="1" applyBorder="1" applyAlignment="1">
      <alignment vertical="center" wrapText="1"/>
    </xf>
    <xf numFmtId="0" fontId="8" fillId="0" borderId="4" xfId="0" applyFont="1" applyBorder="1" applyAlignment="1">
      <alignment vertical="center"/>
    </xf>
    <xf numFmtId="0" fontId="8" fillId="2" borderId="4" xfId="0" applyFont="1" applyFill="1" applyBorder="1" applyAlignment="1">
      <alignment horizontal="left" vertical="center"/>
    </xf>
    <xf numFmtId="0" fontId="2" fillId="0" borderId="0" xfId="0" applyFont="1" applyAlignment="1">
      <alignment horizontal="left" vertical="top" wrapText="1"/>
    </xf>
    <xf numFmtId="0" fontId="8" fillId="2" borderId="4" xfId="0" applyFont="1" applyFill="1" applyBorder="1" applyAlignment="1">
      <alignment horizontal="center" vertical="center"/>
    </xf>
    <xf numFmtId="43" fontId="0" fillId="0" borderId="0" xfId="0" applyNumberFormat="1"/>
    <xf numFmtId="164" fontId="0" fillId="0" borderId="0" xfId="2" applyNumberFormat="1" applyFont="1"/>
    <xf numFmtId="10" fontId="10" fillId="0" borderId="0" xfId="3" applyNumberFormat="1" applyFont="1" applyAlignment="1">
      <alignment horizontal="center" vertical="center"/>
    </xf>
    <xf numFmtId="9" fontId="8" fillId="3" borderId="9" xfId="3" applyFont="1" applyFill="1" applyBorder="1" applyAlignment="1">
      <alignment horizontal="right"/>
    </xf>
    <xf numFmtId="0" fontId="8" fillId="3" borderId="8" xfId="0" applyFont="1" applyFill="1" applyBorder="1" applyAlignment="1">
      <alignment horizontal="right"/>
    </xf>
    <xf numFmtId="0" fontId="8" fillId="3" borderId="7" xfId="0" applyFont="1" applyFill="1" applyBorder="1" applyAlignment="1">
      <alignment horizontal="right"/>
    </xf>
    <xf numFmtId="10" fontId="10" fillId="0" borderId="10" xfId="3" applyNumberFormat="1" applyFont="1" applyBorder="1"/>
    <xf numFmtId="10" fontId="10" fillId="0" borderId="11" xfId="0" applyNumberFormat="1" applyFont="1" applyBorder="1"/>
    <xf numFmtId="0" fontId="10" fillId="0" borderId="11" xfId="0" applyFont="1" applyBorder="1"/>
    <xf numFmtId="10" fontId="10" fillId="0" borderId="12" xfId="0" applyNumberFormat="1" applyFont="1" applyBorder="1"/>
    <xf numFmtId="0" fontId="5" fillId="0" borderId="0" xfId="0" applyFont="1" applyAlignment="1">
      <alignment horizontal="right"/>
    </xf>
    <xf numFmtId="43" fontId="10" fillId="0" borderId="0" xfId="1" applyFont="1" applyAlignment="1">
      <alignment horizontal="center" vertical="center"/>
    </xf>
    <xf numFmtId="0" fontId="8" fillId="2" borderId="4" xfId="0" applyFont="1" applyFill="1" applyBorder="1" applyAlignment="1">
      <alignment horizontal="center" vertical="center" wrapText="1"/>
    </xf>
    <xf numFmtId="166" fontId="0" fillId="0" borderId="0" xfId="1" applyNumberFormat="1" applyFont="1"/>
    <xf numFmtId="0" fontId="2" fillId="2" borderId="4" xfId="0" applyFont="1" applyFill="1" applyBorder="1" applyAlignment="1">
      <alignment horizontal="center" vertical="center"/>
    </xf>
    <xf numFmtId="0" fontId="26" fillId="0" borderId="6" xfId="0" applyFont="1" applyFill="1" applyBorder="1" applyAlignment="1">
      <alignment horizontal="centerContinuous"/>
    </xf>
    <xf numFmtId="0" fontId="5" fillId="0" borderId="0" xfId="0" applyFont="1" applyFill="1" applyBorder="1" applyAlignment="1"/>
    <xf numFmtId="0" fontId="5" fillId="0" borderId="5" xfId="0" applyFont="1" applyFill="1" applyBorder="1" applyAlignment="1"/>
    <xf numFmtId="43" fontId="10" fillId="0" borderId="0" xfId="1" applyFont="1"/>
    <xf numFmtId="0" fontId="6" fillId="0" borderId="0" xfId="0" applyFont="1" applyAlignment="1">
      <alignment vertical="center"/>
    </xf>
    <xf numFmtId="14" fontId="8" fillId="0" borderId="0" xfId="0" applyNumberFormat="1" applyFont="1" applyAlignment="1">
      <alignment vertical="center"/>
    </xf>
    <xf numFmtId="0" fontId="0" fillId="2" borderId="4" xfId="0" applyFill="1" applyBorder="1"/>
    <xf numFmtId="9" fontId="8" fillId="3" borderId="0" xfId="3" applyFont="1" applyFill="1" applyAlignment="1">
      <alignment horizontal="right" vertical="center"/>
    </xf>
    <xf numFmtId="0" fontId="8" fillId="3" borderId="2" xfId="0" applyFont="1" applyFill="1" applyBorder="1" applyAlignment="1">
      <alignment horizontal="right" vertical="center"/>
    </xf>
    <xf numFmtId="10" fontId="10" fillId="0" borderId="2" xfId="0" applyNumberFormat="1" applyFont="1" applyBorder="1" applyAlignment="1">
      <alignment horizontal="center" vertical="center"/>
    </xf>
    <xf numFmtId="9" fontId="10" fillId="0" borderId="3" xfId="3" applyNumberFormat="1" applyFont="1" applyBorder="1" applyAlignment="1">
      <alignment horizontal="center" vertical="center"/>
    </xf>
    <xf numFmtId="0" fontId="15" fillId="0" borderId="0" xfId="0" applyFont="1"/>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Continuous" vertical="center"/>
    </xf>
    <xf numFmtId="0" fontId="26" fillId="0" borderId="6" xfId="0" applyFont="1" applyFill="1" applyBorder="1" applyAlignment="1">
      <alignment horizontal="center" vertical="center"/>
    </xf>
    <xf numFmtId="0" fontId="5" fillId="0" borderId="6" xfId="0" applyFont="1" applyFill="1" applyBorder="1" applyAlignment="1">
      <alignment horizontal="center" vertical="center"/>
    </xf>
    <xf numFmtId="170" fontId="5" fillId="0" borderId="0" xfId="1" applyNumberFormat="1" applyFont="1" applyFill="1" applyBorder="1" applyAlignment="1"/>
    <xf numFmtId="170" fontId="5" fillId="0" borderId="5" xfId="1" applyNumberFormat="1" applyFont="1" applyFill="1" applyBorder="1" applyAlignment="1"/>
    <xf numFmtId="168" fontId="5" fillId="0" borderId="0" xfId="1" applyNumberFormat="1" applyFont="1" applyFill="1" applyBorder="1" applyAlignment="1"/>
    <xf numFmtId="168" fontId="5" fillId="2" borderId="5" xfId="1" applyNumberFormat="1" applyFont="1" applyFill="1" applyBorder="1" applyAlignment="1"/>
    <xf numFmtId="43" fontId="5" fillId="0" borderId="0" xfId="0" applyNumberFormat="1" applyFont="1"/>
    <xf numFmtId="169" fontId="8" fillId="5" borderId="4" xfId="0" applyNumberFormat="1" applyFont="1" applyFill="1" applyBorder="1" applyAlignment="1">
      <alignment horizontal="center" vertical="center"/>
    </xf>
    <xf numFmtId="0" fontId="10" fillId="0" borderId="0" xfId="0" applyFont="1" applyAlignment="1">
      <alignment vertical="top"/>
    </xf>
    <xf numFmtId="0" fontId="6" fillId="2" borderId="13" xfId="0" applyFont="1" applyFill="1" applyBorder="1" applyAlignment="1">
      <alignment vertical="center"/>
    </xf>
    <xf numFmtId="0" fontId="0" fillId="2" borderId="13" xfId="0" applyFill="1" applyBorder="1" applyAlignment="1">
      <alignment vertical="center"/>
    </xf>
    <xf numFmtId="171" fontId="10" fillId="2" borderId="0" xfId="0" applyNumberFormat="1" applyFont="1" applyFill="1" applyBorder="1" applyAlignment="1">
      <alignment horizontal="center"/>
    </xf>
    <xf numFmtId="0" fontId="0" fillId="0" borderId="0" xfId="0" applyFill="1"/>
    <xf numFmtId="14" fontId="10" fillId="6" borderId="0" xfId="0" applyNumberFormat="1" applyFont="1" applyFill="1"/>
    <xf numFmtId="10" fontId="2" fillId="0" borderId="0" xfId="0" applyNumberFormat="1" applyFont="1" applyAlignment="1">
      <alignment wrapText="1"/>
    </xf>
    <xf numFmtId="173" fontId="0" fillId="0" borderId="0" xfId="3" applyNumberFormat="1" applyFont="1"/>
    <xf numFmtId="173" fontId="0" fillId="0" borderId="0" xfId="0" applyNumberFormat="1"/>
    <xf numFmtId="174" fontId="5" fillId="0" borderId="0" xfId="1" applyNumberFormat="1" applyFont="1" applyFill="1" applyBorder="1" applyAlignment="1">
      <alignment horizontal="center"/>
    </xf>
    <xf numFmtId="174" fontId="5" fillId="2" borderId="5" xfId="1" applyNumberFormat="1" applyFont="1" applyFill="1" applyBorder="1" applyAlignment="1">
      <alignment horizontal="center"/>
    </xf>
    <xf numFmtId="175" fontId="0" fillId="0" borderId="0" xfId="0" applyNumberFormat="1"/>
    <xf numFmtId="168" fontId="5" fillId="0" borderId="0" xfId="1" applyNumberFormat="1" applyFont="1"/>
    <xf numFmtId="166" fontId="18" fillId="0" borderId="0" xfId="1" applyNumberFormat="1" applyFont="1"/>
    <xf numFmtId="0" fontId="2" fillId="2" borderId="1"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8" fillId="2" borderId="0" xfId="0" applyFont="1" applyFill="1"/>
    <xf numFmtId="172" fontId="10" fillId="0" borderId="0" xfId="1" applyNumberFormat="1" applyFont="1"/>
    <xf numFmtId="10" fontId="10" fillId="2" borderId="0" xfId="0" applyNumberFormat="1" applyFont="1" applyFill="1"/>
    <xf numFmtId="169" fontId="30" fillId="0" borderId="0" xfId="0" applyNumberFormat="1" applyFont="1" applyAlignment="1">
      <alignment horizontal="center"/>
    </xf>
    <xf numFmtId="0" fontId="8" fillId="2" borderId="0" xfId="0" applyFont="1" applyFill="1" applyBorder="1"/>
    <xf numFmtId="10" fontId="8" fillId="2" borderId="0" xfId="0" applyNumberFormat="1" applyFont="1" applyFill="1" applyBorder="1"/>
    <xf numFmtId="0" fontId="10" fillId="0" borderId="0" xfId="0" applyFont="1" applyAlignment="1">
      <alignment vertical="center"/>
    </xf>
    <xf numFmtId="0" fontId="32" fillId="0" borderId="0" xfId="0" applyFont="1"/>
    <xf numFmtId="10" fontId="31" fillId="0" borderId="0" xfId="3" applyNumberFormat="1" applyFont="1" applyAlignment="1">
      <alignment horizontal="center"/>
    </xf>
    <xf numFmtId="14" fontId="10" fillId="7" borderId="0" xfId="0" applyNumberFormat="1" applyFont="1" applyFill="1" applyBorder="1"/>
    <xf numFmtId="0" fontId="0" fillId="7" borderId="0" xfId="0" applyFill="1"/>
    <xf numFmtId="10" fontId="10" fillId="7" borderId="0" xfId="3" applyNumberFormat="1" applyFont="1" applyFill="1" applyAlignment="1">
      <alignment horizontal="center"/>
    </xf>
    <xf numFmtId="0" fontId="33" fillId="0" borderId="0" xfId="7" applyFont="1" applyAlignment="1"/>
    <xf numFmtId="10" fontId="34" fillId="0" borderId="0" xfId="7" applyNumberFormat="1" applyFont="1"/>
    <xf numFmtId="0" fontId="34" fillId="0" borderId="0" xfId="7" applyFont="1"/>
    <xf numFmtId="3" fontId="35" fillId="0" borderId="0" xfId="7" applyNumberFormat="1" applyFont="1"/>
    <xf numFmtId="14" fontId="34" fillId="0" borderId="0" xfId="7" applyNumberFormat="1" applyFont="1"/>
    <xf numFmtId="0" fontId="36" fillId="0" borderId="0" xfId="7" applyFont="1"/>
    <xf numFmtId="14" fontId="33" fillId="0" borderId="0" xfId="7" applyNumberFormat="1"/>
    <xf numFmtId="0" fontId="33" fillId="0" borderId="0" xfId="7"/>
    <xf numFmtId="0" fontId="1" fillId="0" borderId="0" xfId="7" applyFont="1"/>
    <xf numFmtId="3" fontId="38" fillId="0" borderId="0" xfId="7" applyNumberFormat="1" applyFont="1"/>
    <xf numFmtId="10" fontId="1" fillId="0" borderId="0" xfId="7" applyNumberFormat="1" applyFont="1"/>
    <xf numFmtId="3" fontId="1" fillId="0" borderId="0" xfId="7" applyNumberFormat="1" applyFont="1"/>
    <xf numFmtId="14" fontId="1" fillId="0" borderId="0" xfId="7" applyNumberFormat="1" applyFont="1"/>
    <xf numFmtId="0" fontId="10" fillId="0" borderId="0" xfId="7" applyFont="1"/>
    <xf numFmtId="0" fontId="39" fillId="0" borderId="0" xfId="7" applyFont="1" applyAlignment="1"/>
    <xf numFmtId="0" fontId="1" fillId="0" borderId="0" xfId="0" applyFont="1"/>
    <xf numFmtId="0" fontId="2" fillId="8" borderId="14" xfId="7" applyFont="1" applyFill="1" applyBorder="1" applyAlignment="1">
      <alignment horizontal="center" vertical="center"/>
    </xf>
    <xf numFmtId="0" fontId="40" fillId="10" borderId="14" xfId="7" applyFont="1" applyFill="1" applyBorder="1" applyAlignment="1">
      <alignment horizontal="left" vertical="top" wrapText="1"/>
    </xf>
    <xf numFmtId="3" fontId="41" fillId="9" borderId="14" xfId="7" applyNumberFormat="1" applyFont="1" applyFill="1" applyBorder="1" applyAlignment="1">
      <alignment horizontal="left" vertical="center" wrapText="1"/>
    </xf>
    <xf numFmtId="0" fontId="2" fillId="8" borderId="14" xfId="7" applyFont="1" applyFill="1" applyBorder="1" applyAlignment="1">
      <alignment horizontal="center" vertical="top"/>
    </xf>
    <xf numFmtId="10" fontId="2" fillId="8" borderId="14" xfId="7" applyNumberFormat="1" applyFont="1" applyFill="1" applyBorder="1" applyAlignment="1">
      <alignment horizontal="left" vertical="top" wrapText="1"/>
    </xf>
    <xf numFmtId="0" fontId="2" fillId="0" borderId="0" xfId="7" applyFont="1"/>
    <xf numFmtId="0" fontId="19" fillId="2" borderId="4" xfId="0" applyFont="1" applyFill="1" applyBorder="1" applyAlignment="1">
      <alignment vertical="center" wrapText="1"/>
    </xf>
    <xf numFmtId="0" fontId="8" fillId="2" borderId="4" xfId="0" applyFont="1" applyFill="1" applyBorder="1" applyAlignment="1">
      <alignment horizontal="center" vertical="center" wrapText="1"/>
    </xf>
    <xf numFmtId="43" fontId="10" fillId="0" borderId="0" xfId="1" applyFont="1" applyAlignment="1">
      <alignment vertical="center"/>
    </xf>
    <xf numFmtId="0" fontId="31" fillId="0" borderId="0" xfId="0" applyFont="1"/>
    <xf numFmtId="0" fontId="8" fillId="0" borderId="0" xfId="0" applyFont="1" applyAlignment="1">
      <alignment vertical="center"/>
    </xf>
    <xf numFmtId="0" fontId="15" fillId="4" borderId="2" xfId="0" applyFont="1" applyFill="1" applyBorder="1" applyAlignment="1">
      <alignment horizontal="center" vertical="center" wrapText="1"/>
    </xf>
    <xf numFmtId="10" fontId="10" fillId="4" borderId="2" xfId="3" applyNumberFormat="1" applyFont="1" applyFill="1" applyBorder="1" applyAlignment="1">
      <alignment horizontal="center" vertical="center" wrapText="1"/>
    </xf>
    <xf numFmtId="172" fontId="31" fillId="0" borderId="0" xfId="1" applyNumberFormat="1" applyFont="1"/>
    <xf numFmtId="169" fontId="8" fillId="11" borderId="4" xfId="0" applyNumberFormat="1" applyFont="1" applyFill="1" applyBorder="1" applyAlignment="1">
      <alignment horizontal="center" vertical="center"/>
    </xf>
    <xf numFmtId="0" fontId="0" fillId="0" borderId="0" xfId="0" applyFont="1" applyAlignment="1">
      <alignment vertical="center"/>
    </xf>
    <xf numFmtId="10" fontId="0" fillId="0" borderId="0" xfId="3" applyNumberFormat="1" applyFont="1" applyAlignment="1">
      <alignment horizontal="center" vertical="center"/>
    </xf>
    <xf numFmtId="10" fontId="1" fillId="0" borderId="0" xfId="3" applyNumberFormat="1" applyFont="1" applyFill="1" applyAlignment="1">
      <alignment horizontal="center" vertical="center"/>
    </xf>
    <xf numFmtId="0" fontId="42" fillId="0" borderId="0" xfId="0" applyFont="1"/>
    <xf numFmtId="10" fontId="43" fillId="0" borderId="0" xfId="0" applyNumberFormat="1" applyFont="1"/>
    <xf numFmtId="10" fontId="43" fillId="0" borderId="0" xfId="3" applyNumberFormat="1" applyFont="1"/>
    <xf numFmtId="0" fontId="2" fillId="2" borderId="1" xfId="0" applyFont="1" applyFill="1" applyBorder="1" applyAlignment="1">
      <alignment horizontal="center" vertical="center"/>
    </xf>
    <xf numFmtId="2" fontId="2" fillId="0" borderId="0" xfId="0" applyNumberFormat="1" applyFont="1" applyAlignment="1">
      <alignment horizontal="center" vertical="center"/>
    </xf>
    <xf numFmtId="10" fontId="0" fillId="2" borderId="0" xfId="0" applyNumberFormat="1" applyFont="1" applyFill="1" applyAlignment="1">
      <alignment horizontal="center"/>
    </xf>
    <xf numFmtId="0" fontId="0" fillId="0" borderId="4" xfId="0" applyBorder="1" applyAlignment="1">
      <alignment vertical="center"/>
    </xf>
    <xf numFmtId="10" fontId="0" fillId="0" borderId="4" xfId="0" applyNumberFormat="1" applyBorder="1" applyAlignment="1">
      <alignment horizontal="center" vertical="center"/>
    </xf>
    <xf numFmtId="164" fontId="23" fillId="2" borderId="2" xfId="2" applyNumberFormat="1" applyFont="1" applyFill="1" applyBorder="1" applyAlignment="1">
      <alignment horizontal="left"/>
    </xf>
    <xf numFmtId="0" fontId="0" fillId="11" borderId="4" xfId="0" applyFill="1" applyBorder="1"/>
    <xf numFmtId="0" fontId="2" fillId="2" borderId="3" xfId="0" applyFont="1" applyFill="1" applyBorder="1"/>
    <xf numFmtId="164" fontId="23" fillId="2" borderId="3" xfId="2" applyNumberFormat="1" applyFont="1" applyFill="1" applyBorder="1" applyAlignment="1">
      <alignment horizontal="left"/>
    </xf>
    <xf numFmtId="0" fontId="2" fillId="2" borderId="2" xfId="0" applyFont="1" applyFill="1" applyBorder="1"/>
    <xf numFmtId="164" fontId="22" fillId="11" borderId="4" xfId="2" applyNumberFormat="1" applyFont="1" applyFill="1" applyBorder="1" applyAlignment="1">
      <alignment horizontal="left"/>
    </xf>
    <xf numFmtId="10" fontId="23" fillId="2" borderId="3" xfId="3" applyNumberFormat="1" applyFont="1" applyFill="1" applyBorder="1" applyAlignment="1">
      <alignment horizontal="center"/>
    </xf>
    <xf numFmtId="10" fontId="23" fillId="2" borderId="2" xfId="3" applyNumberFormat="1" applyFont="1" applyFill="1" applyBorder="1" applyAlignment="1">
      <alignment horizontal="center"/>
    </xf>
    <xf numFmtId="10" fontId="2" fillId="0" borderId="0" xfId="3" applyNumberFormat="1" applyFont="1" applyAlignment="1">
      <alignment horizontal="center"/>
    </xf>
    <xf numFmtId="10" fontId="22" fillId="2" borderId="3" xfId="3" applyNumberFormat="1" applyFont="1" applyFill="1" applyBorder="1" applyAlignment="1">
      <alignment horizontal="center"/>
    </xf>
    <xf numFmtId="10" fontId="22" fillId="2" borderId="2" xfId="3" applyNumberFormat="1" applyFont="1" applyFill="1" applyBorder="1" applyAlignment="1">
      <alignment horizontal="center"/>
    </xf>
    <xf numFmtId="0" fontId="2" fillId="2" borderId="2" xfId="0" applyFont="1" applyFill="1" applyBorder="1" applyAlignment="1">
      <alignment vertical="center"/>
    </xf>
    <xf numFmtId="10" fontId="2" fillId="2" borderId="2" xfId="0" applyNumberFormat="1" applyFont="1" applyFill="1" applyBorder="1" applyAlignment="1">
      <alignment horizontal="center" vertical="center"/>
    </xf>
    <xf numFmtId="0" fontId="2" fillId="2" borderId="4" xfId="0" applyFont="1" applyFill="1" applyBorder="1" applyAlignment="1">
      <alignment horizontal="center" vertical="center"/>
    </xf>
    <xf numFmtId="10" fontId="22" fillId="11" borderId="4" xfId="3" applyNumberFormat="1" applyFont="1" applyFill="1" applyBorder="1" applyAlignment="1">
      <alignment horizontal="center"/>
    </xf>
    <xf numFmtId="0" fontId="2" fillId="2" borderId="2" xfId="0" applyFont="1" applyFill="1" applyBorder="1" applyAlignment="1">
      <alignment horizontal="left"/>
    </xf>
    <xf numFmtId="0" fontId="2" fillId="2" borderId="1" xfId="0" applyFont="1" applyFill="1" applyBorder="1" applyAlignment="1">
      <alignment horizontal="center" vertical="center"/>
    </xf>
    <xf numFmtId="0" fontId="0" fillId="0" borderId="0" xfId="0" applyAlignment="1">
      <alignment horizontal="left" vertical="center"/>
    </xf>
    <xf numFmtId="0" fontId="0" fillId="0" borderId="2" xfId="0" applyBorder="1" applyAlignment="1">
      <alignment horizontal="left"/>
    </xf>
    <xf numFmtId="0" fontId="2" fillId="2" borderId="3" xfId="0" applyFont="1" applyFill="1" applyBorder="1" applyAlignment="1">
      <alignment horizontal="left"/>
    </xf>
    <xf numFmtId="0" fontId="0" fillId="0" borderId="0" xfId="0" applyAlignment="1">
      <alignment horizontal="left"/>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9" fontId="10" fillId="0" borderId="4" xfId="3" applyNumberFormat="1" applyFont="1" applyBorder="1" applyAlignment="1">
      <alignment horizontal="center" vertical="center"/>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10" fillId="0" borderId="4" xfId="0" applyFont="1" applyBorder="1" applyAlignment="1">
      <alignment horizontal="center"/>
    </xf>
    <xf numFmtId="9" fontId="10" fillId="0" borderId="2" xfId="0" applyNumberFormat="1" applyFont="1" applyBorder="1" applyAlignment="1">
      <alignment horizontal="center" vertical="center"/>
    </xf>
    <xf numFmtId="0" fontId="23" fillId="2" borderId="4" xfId="0" applyFont="1" applyFill="1" applyBorder="1" applyAlignment="1">
      <alignment horizontal="center" vertical="center"/>
    </xf>
    <xf numFmtId="0" fontId="15" fillId="2" borderId="4" xfId="0" applyFont="1" applyFill="1" applyBorder="1" applyAlignment="1">
      <alignment horizontal="center" vertical="center"/>
    </xf>
    <xf numFmtId="0" fontId="20" fillId="0" borderId="3" xfId="0" applyFont="1" applyBorder="1" applyAlignment="1">
      <alignment horizontal="center" vertical="top" wrapText="1"/>
    </xf>
    <xf numFmtId="0" fontId="20" fillId="0" borderId="0" xfId="0" applyFont="1" applyAlignment="1">
      <alignment horizontal="center" vertical="top"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6" fillId="0" borderId="0" xfId="0" applyFont="1" applyAlignment="1">
      <alignment horizontal="left" vertical="top" wrapText="1"/>
    </xf>
    <xf numFmtId="0" fontId="45" fillId="0" borderId="0" xfId="0" applyFont="1"/>
    <xf numFmtId="0" fontId="46" fillId="0" borderId="3" xfId="0" applyFont="1" applyBorder="1" applyAlignment="1">
      <alignment horizontal="left" vertical="top" wrapText="1"/>
    </xf>
    <xf numFmtId="0" fontId="48" fillId="0" borderId="0" xfId="0" applyFont="1"/>
    <xf numFmtId="0" fontId="49" fillId="2" borderId="1" xfId="0" applyFont="1" applyFill="1" applyBorder="1" applyAlignment="1">
      <alignment horizontal="center" vertical="center"/>
    </xf>
    <xf numFmtId="0" fontId="49" fillId="2" borderId="1" xfId="0" applyFont="1" applyFill="1" applyBorder="1" applyAlignment="1">
      <alignment horizontal="center" vertical="center"/>
    </xf>
    <xf numFmtId="0" fontId="48" fillId="0" borderId="0" xfId="0" applyFont="1" applyAlignment="1">
      <alignment horizontal="left" vertical="center"/>
    </xf>
    <xf numFmtId="10" fontId="48" fillId="0" borderId="0" xfId="0" applyNumberFormat="1" applyFont="1" applyAlignment="1">
      <alignment horizontal="center" vertical="center"/>
    </xf>
    <xf numFmtId="0" fontId="48" fillId="0" borderId="2" xfId="0" applyFont="1" applyBorder="1" applyAlignment="1">
      <alignment horizontal="left"/>
    </xf>
    <xf numFmtId="10" fontId="48" fillId="0" borderId="2" xfId="0" applyNumberFormat="1" applyFont="1" applyBorder="1" applyAlignment="1">
      <alignment horizontal="center"/>
    </xf>
    <xf numFmtId="0" fontId="49" fillId="2" borderId="3" xfId="0" applyFont="1" applyFill="1" applyBorder="1" applyAlignment="1">
      <alignment horizontal="left"/>
    </xf>
    <xf numFmtId="10" fontId="49" fillId="2" borderId="3" xfId="0" applyNumberFormat="1" applyFont="1" applyFill="1" applyBorder="1" applyAlignment="1">
      <alignment horizontal="center"/>
    </xf>
    <xf numFmtId="0" fontId="49" fillId="2" borderId="2" xfId="0" applyFont="1" applyFill="1" applyBorder="1" applyAlignment="1">
      <alignment horizontal="left"/>
    </xf>
    <xf numFmtId="10" fontId="49" fillId="2" borderId="2" xfId="3" applyNumberFormat="1" applyFont="1" applyFill="1" applyBorder="1" applyAlignment="1">
      <alignment horizontal="center"/>
    </xf>
    <xf numFmtId="0" fontId="51" fillId="0" borderId="0" xfId="0" applyFont="1" applyAlignment="1">
      <alignment horizontal="center"/>
    </xf>
    <xf numFmtId="0" fontId="52" fillId="0" borderId="0" xfId="0" applyFont="1" applyAlignment="1">
      <alignment horizontal="left" vertical="center"/>
    </xf>
    <xf numFmtId="10" fontId="52" fillId="0" borderId="0" xfId="0" applyNumberFormat="1" applyFont="1" applyAlignment="1">
      <alignment horizontal="center" vertical="center"/>
    </xf>
    <xf numFmtId="0" fontId="53" fillId="0" borderId="0" xfId="0" applyFont="1" applyAlignment="1">
      <alignment horizontal="center"/>
    </xf>
    <xf numFmtId="0" fontId="53" fillId="0" borderId="0" xfId="0" applyFont="1"/>
    <xf numFmtId="10" fontId="53" fillId="0" borderId="0" xfId="0" applyNumberFormat="1" applyFont="1" applyAlignment="1">
      <alignment horizontal="center"/>
    </xf>
    <xf numFmtId="10" fontId="52" fillId="0" borderId="0" xfId="0" applyNumberFormat="1" applyFont="1"/>
    <xf numFmtId="0" fontId="52" fillId="0" borderId="0" xfId="0" applyFont="1"/>
    <xf numFmtId="10" fontId="52" fillId="0" borderId="0" xfId="0" applyNumberFormat="1" applyFont="1" applyAlignment="1">
      <alignment horizontal="center"/>
    </xf>
    <xf numFmtId="0" fontId="54" fillId="0" borderId="0" xfId="0" applyFont="1"/>
    <xf numFmtId="0" fontId="55" fillId="0" borderId="0" xfId="0" applyFont="1"/>
    <xf numFmtId="10" fontId="55" fillId="0" borderId="0" xfId="0" applyNumberFormat="1" applyFont="1" applyAlignment="1">
      <alignment horizontal="center"/>
    </xf>
    <xf numFmtId="10" fontId="54" fillId="0" borderId="0" xfId="0" applyNumberFormat="1" applyFont="1"/>
    <xf numFmtId="10" fontId="43" fillId="0" borderId="0" xfId="3" applyNumberFormat="1" applyFont="1" applyAlignment="1">
      <alignment horizontal="center"/>
    </xf>
  </cellXfs>
  <cellStyles count="8">
    <cellStyle name="Moeda" xfId="2" builtinId="4"/>
    <cellStyle name="Normal" xfId="0" builtinId="0"/>
    <cellStyle name="Normal 2" xfId="6"/>
    <cellStyle name="Normal 3" xfId="7"/>
    <cellStyle name="Porcentagem" xfId="3" builtinId="5"/>
    <cellStyle name="TextNormal" xfId="5"/>
    <cellStyle name="Vírgula" xfId="1" builtinId="3"/>
    <cellStyle name="Vírgula 2" xfId="4"/>
  </cellStyles>
  <dxfs count="0"/>
  <tableStyles count="0" defaultTableStyle="TableStyleMedium2" defaultPivotStyle="PivotStyleLight16"/>
  <colors>
    <mruColors>
      <color rgb="FFFFB547"/>
      <color rgb="FF3E89CE"/>
      <color rgb="FFFECAC6"/>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Dados!$M$8:$M$9</c:f>
              <c:strCache>
                <c:ptCount val="2"/>
                <c:pt idx="0">
                  <c:v>Ativo livre de risco (Rf) (%aa)</c:v>
                </c:pt>
              </c:strCache>
            </c:strRef>
          </c:tx>
          <c:spPr>
            <a:ln w="28575" cap="rnd">
              <a:solidFill>
                <a:schemeClr val="tx1">
                  <a:lumMod val="65000"/>
                  <a:lumOff val="35000"/>
                </a:schemeClr>
              </a:solidFill>
              <a:round/>
            </a:ln>
            <a:effectLst>
              <a:outerShdw blurRad="50800" dist="50800" dir="5400000" algn="ctr" rotWithShape="0">
                <a:schemeClr val="tx1">
                  <a:lumMod val="50000"/>
                  <a:lumOff val="50000"/>
                </a:schemeClr>
              </a:outerShdw>
            </a:effectLst>
          </c:spPr>
          <c:marker>
            <c:symbol val="none"/>
          </c:marker>
          <c:cat>
            <c:numRef>
              <c:f>Dados!$K$13:$K$165</c:f>
              <c:numCache>
                <c:formatCode>m/d/yyyy</c:formatCode>
                <c:ptCount val="153"/>
                <c:pt idx="0">
                  <c:v>39114</c:v>
                </c:pt>
                <c:pt idx="1">
                  <c:v>39142</c:v>
                </c:pt>
                <c:pt idx="2">
                  <c:v>39173</c:v>
                </c:pt>
                <c:pt idx="3">
                  <c:v>39203</c:v>
                </c:pt>
                <c:pt idx="4">
                  <c:v>39234</c:v>
                </c:pt>
                <c:pt idx="5">
                  <c:v>39264</c:v>
                </c:pt>
                <c:pt idx="6">
                  <c:v>39295</c:v>
                </c:pt>
                <c:pt idx="7">
                  <c:v>39326</c:v>
                </c:pt>
                <c:pt idx="8">
                  <c:v>39356</c:v>
                </c:pt>
                <c:pt idx="9">
                  <c:v>39387</c:v>
                </c:pt>
                <c:pt idx="10">
                  <c:v>39417</c:v>
                </c:pt>
                <c:pt idx="11">
                  <c:v>39448</c:v>
                </c:pt>
                <c:pt idx="12">
                  <c:v>39479</c:v>
                </c:pt>
                <c:pt idx="13">
                  <c:v>39508</c:v>
                </c:pt>
                <c:pt idx="14">
                  <c:v>39539</c:v>
                </c:pt>
                <c:pt idx="15">
                  <c:v>39569</c:v>
                </c:pt>
                <c:pt idx="16">
                  <c:v>39600</c:v>
                </c:pt>
                <c:pt idx="17">
                  <c:v>39630</c:v>
                </c:pt>
                <c:pt idx="18">
                  <c:v>39661</c:v>
                </c:pt>
                <c:pt idx="19">
                  <c:v>39692</c:v>
                </c:pt>
                <c:pt idx="20">
                  <c:v>39722</c:v>
                </c:pt>
                <c:pt idx="21">
                  <c:v>39753</c:v>
                </c:pt>
                <c:pt idx="22">
                  <c:v>39783</c:v>
                </c:pt>
                <c:pt idx="23">
                  <c:v>39814</c:v>
                </c:pt>
                <c:pt idx="24">
                  <c:v>39845</c:v>
                </c:pt>
                <c:pt idx="25">
                  <c:v>39873</c:v>
                </c:pt>
                <c:pt idx="26">
                  <c:v>39904</c:v>
                </c:pt>
                <c:pt idx="27">
                  <c:v>39934</c:v>
                </c:pt>
                <c:pt idx="28">
                  <c:v>39965</c:v>
                </c:pt>
                <c:pt idx="29">
                  <c:v>39995</c:v>
                </c:pt>
                <c:pt idx="30">
                  <c:v>40026</c:v>
                </c:pt>
                <c:pt idx="31">
                  <c:v>40057</c:v>
                </c:pt>
                <c:pt idx="32">
                  <c:v>40087</c:v>
                </c:pt>
                <c:pt idx="33">
                  <c:v>40118</c:v>
                </c:pt>
                <c:pt idx="34">
                  <c:v>40148</c:v>
                </c:pt>
                <c:pt idx="35">
                  <c:v>40179</c:v>
                </c:pt>
                <c:pt idx="36">
                  <c:v>40210</c:v>
                </c:pt>
                <c:pt idx="37">
                  <c:v>40238</c:v>
                </c:pt>
                <c:pt idx="38">
                  <c:v>40269</c:v>
                </c:pt>
                <c:pt idx="39">
                  <c:v>40299</c:v>
                </c:pt>
                <c:pt idx="40">
                  <c:v>40330</c:v>
                </c:pt>
                <c:pt idx="41">
                  <c:v>40360</c:v>
                </c:pt>
                <c:pt idx="42">
                  <c:v>40391</c:v>
                </c:pt>
                <c:pt idx="43">
                  <c:v>40422</c:v>
                </c:pt>
                <c:pt idx="44">
                  <c:v>40452</c:v>
                </c:pt>
                <c:pt idx="45">
                  <c:v>40483</c:v>
                </c:pt>
                <c:pt idx="46">
                  <c:v>40513</c:v>
                </c:pt>
                <c:pt idx="47">
                  <c:v>40544</c:v>
                </c:pt>
                <c:pt idx="48">
                  <c:v>40575</c:v>
                </c:pt>
                <c:pt idx="49">
                  <c:v>40603</c:v>
                </c:pt>
                <c:pt idx="50">
                  <c:v>40634</c:v>
                </c:pt>
                <c:pt idx="51">
                  <c:v>40664</c:v>
                </c:pt>
                <c:pt idx="52">
                  <c:v>40695</c:v>
                </c:pt>
                <c:pt idx="53">
                  <c:v>40725</c:v>
                </c:pt>
                <c:pt idx="54">
                  <c:v>40756</c:v>
                </c:pt>
                <c:pt idx="55">
                  <c:v>40787</c:v>
                </c:pt>
                <c:pt idx="56">
                  <c:v>40817</c:v>
                </c:pt>
                <c:pt idx="57">
                  <c:v>40848</c:v>
                </c:pt>
                <c:pt idx="58">
                  <c:v>40878</c:v>
                </c:pt>
                <c:pt idx="59">
                  <c:v>40909</c:v>
                </c:pt>
                <c:pt idx="60">
                  <c:v>40940</c:v>
                </c:pt>
                <c:pt idx="61">
                  <c:v>40969</c:v>
                </c:pt>
                <c:pt idx="62">
                  <c:v>41000</c:v>
                </c:pt>
                <c:pt idx="63">
                  <c:v>41030</c:v>
                </c:pt>
                <c:pt idx="64">
                  <c:v>41061</c:v>
                </c:pt>
                <c:pt idx="65">
                  <c:v>41091</c:v>
                </c:pt>
                <c:pt idx="66">
                  <c:v>41122</c:v>
                </c:pt>
                <c:pt idx="67">
                  <c:v>41153</c:v>
                </c:pt>
                <c:pt idx="68">
                  <c:v>41183</c:v>
                </c:pt>
                <c:pt idx="69">
                  <c:v>41214</c:v>
                </c:pt>
                <c:pt idx="70">
                  <c:v>41244</c:v>
                </c:pt>
                <c:pt idx="71">
                  <c:v>41275</c:v>
                </c:pt>
                <c:pt idx="72">
                  <c:v>41306</c:v>
                </c:pt>
                <c:pt idx="73">
                  <c:v>41334</c:v>
                </c:pt>
                <c:pt idx="74">
                  <c:v>41365</c:v>
                </c:pt>
                <c:pt idx="75">
                  <c:v>41395</c:v>
                </c:pt>
                <c:pt idx="76">
                  <c:v>41426</c:v>
                </c:pt>
                <c:pt idx="77">
                  <c:v>41456</c:v>
                </c:pt>
                <c:pt idx="78">
                  <c:v>41487</c:v>
                </c:pt>
                <c:pt idx="79">
                  <c:v>41518</c:v>
                </c:pt>
                <c:pt idx="80">
                  <c:v>41548</c:v>
                </c:pt>
                <c:pt idx="81">
                  <c:v>41579</c:v>
                </c:pt>
                <c:pt idx="82">
                  <c:v>41609</c:v>
                </c:pt>
                <c:pt idx="83">
                  <c:v>41640</c:v>
                </c:pt>
                <c:pt idx="84">
                  <c:v>41671</c:v>
                </c:pt>
                <c:pt idx="85">
                  <c:v>41699</c:v>
                </c:pt>
                <c:pt idx="86">
                  <c:v>41730</c:v>
                </c:pt>
                <c:pt idx="87">
                  <c:v>41760</c:v>
                </c:pt>
                <c:pt idx="88">
                  <c:v>41791</c:v>
                </c:pt>
                <c:pt idx="89">
                  <c:v>41821</c:v>
                </c:pt>
                <c:pt idx="90">
                  <c:v>41852</c:v>
                </c:pt>
                <c:pt idx="91">
                  <c:v>41883</c:v>
                </c:pt>
                <c:pt idx="92">
                  <c:v>41913</c:v>
                </c:pt>
                <c:pt idx="93">
                  <c:v>41944</c:v>
                </c:pt>
                <c:pt idx="94">
                  <c:v>41974</c:v>
                </c:pt>
                <c:pt idx="95">
                  <c:v>42005</c:v>
                </c:pt>
                <c:pt idx="96">
                  <c:v>42036</c:v>
                </c:pt>
                <c:pt idx="97">
                  <c:v>42064</c:v>
                </c:pt>
                <c:pt idx="98">
                  <c:v>42095</c:v>
                </c:pt>
                <c:pt idx="99">
                  <c:v>42125</c:v>
                </c:pt>
                <c:pt idx="100">
                  <c:v>42156</c:v>
                </c:pt>
                <c:pt idx="101">
                  <c:v>42186</c:v>
                </c:pt>
                <c:pt idx="102">
                  <c:v>42217</c:v>
                </c:pt>
                <c:pt idx="103">
                  <c:v>42248</c:v>
                </c:pt>
                <c:pt idx="104">
                  <c:v>42278</c:v>
                </c:pt>
                <c:pt idx="105">
                  <c:v>42309</c:v>
                </c:pt>
                <c:pt idx="106">
                  <c:v>42339</c:v>
                </c:pt>
                <c:pt idx="107">
                  <c:v>42370</c:v>
                </c:pt>
                <c:pt idx="108">
                  <c:v>42401</c:v>
                </c:pt>
                <c:pt idx="109">
                  <c:v>42430</c:v>
                </c:pt>
                <c:pt idx="110">
                  <c:v>42461</c:v>
                </c:pt>
                <c:pt idx="111">
                  <c:v>42491</c:v>
                </c:pt>
                <c:pt idx="112">
                  <c:v>42522</c:v>
                </c:pt>
                <c:pt idx="113">
                  <c:v>42552</c:v>
                </c:pt>
                <c:pt idx="114">
                  <c:v>42583</c:v>
                </c:pt>
                <c:pt idx="115">
                  <c:v>42614</c:v>
                </c:pt>
                <c:pt idx="116">
                  <c:v>42644</c:v>
                </c:pt>
                <c:pt idx="117">
                  <c:v>42675</c:v>
                </c:pt>
                <c:pt idx="118">
                  <c:v>42705</c:v>
                </c:pt>
                <c:pt idx="119">
                  <c:v>42736</c:v>
                </c:pt>
                <c:pt idx="120">
                  <c:v>42767</c:v>
                </c:pt>
                <c:pt idx="121">
                  <c:v>42795</c:v>
                </c:pt>
                <c:pt idx="122">
                  <c:v>42826</c:v>
                </c:pt>
                <c:pt idx="123">
                  <c:v>42856</c:v>
                </c:pt>
                <c:pt idx="124">
                  <c:v>42887</c:v>
                </c:pt>
                <c:pt idx="125">
                  <c:v>42917</c:v>
                </c:pt>
                <c:pt idx="126">
                  <c:v>42948</c:v>
                </c:pt>
                <c:pt idx="127">
                  <c:v>42979</c:v>
                </c:pt>
                <c:pt idx="128">
                  <c:v>43009</c:v>
                </c:pt>
                <c:pt idx="129">
                  <c:v>43040</c:v>
                </c:pt>
                <c:pt idx="130">
                  <c:v>43070</c:v>
                </c:pt>
                <c:pt idx="131">
                  <c:v>43101</c:v>
                </c:pt>
                <c:pt idx="132">
                  <c:v>43132</c:v>
                </c:pt>
                <c:pt idx="133">
                  <c:v>43160</c:v>
                </c:pt>
                <c:pt idx="134">
                  <c:v>43191</c:v>
                </c:pt>
                <c:pt idx="135">
                  <c:v>43221</c:v>
                </c:pt>
                <c:pt idx="136">
                  <c:v>43252</c:v>
                </c:pt>
                <c:pt idx="137">
                  <c:v>43282</c:v>
                </c:pt>
                <c:pt idx="138">
                  <c:v>43313</c:v>
                </c:pt>
                <c:pt idx="139">
                  <c:v>43344</c:v>
                </c:pt>
                <c:pt idx="140">
                  <c:v>43374</c:v>
                </c:pt>
                <c:pt idx="141">
                  <c:v>43405</c:v>
                </c:pt>
                <c:pt idx="142">
                  <c:v>43435</c:v>
                </c:pt>
                <c:pt idx="143">
                  <c:v>43466</c:v>
                </c:pt>
                <c:pt idx="144">
                  <c:v>43497</c:v>
                </c:pt>
                <c:pt idx="145">
                  <c:v>43525</c:v>
                </c:pt>
                <c:pt idx="146">
                  <c:v>43556</c:v>
                </c:pt>
                <c:pt idx="147">
                  <c:v>43586</c:v>
                </c:pt>
                <c:pt idx="148">
                  <c:v>43617</c:v>
                </c:pt>
                <c:pt idx="149">
                  <c:v>43647</c:v>
                </c:pt>
                <c:pt idx="150">
                  <c:v>43678</c:v>
                </c:pt>
                <c:pt idx="151">
                  <c:v>43709</c:v>
                </c:pt>
                <c:pt idx="152">
                  <c:v>43739</c:v>
                </c:pt>
              </c:numCache>
            </c:numRef>
          </c:cat>
          <c:val>
            <c:numRef>
              <c:f>Dados!$M$13:$M$165</c:f>
              <c:numCache>
                <c:formatCode>0.00%</c:formatCode>
                <c:ptCount val="153"/>
                <c:pt idx="0">
                  <c:v>4.9299999999999997E-2</c:v>
                </c:pt>
                <c:pt idx="1">
                  <c:v>4.8099999999999997E-2</c:v>
                </c:pt>
                <c:pt idx="2">
                  <c:v>4.9500000000000002E-2</c:v>
                </c:pt>
                <c:pt idx="3">
                  <c:v>4.9800000000000004E-2</c:v>
                </c:pt>
                <c:pt idx="4">
                  <c:v>5.2900000000000003E-2</c:v>
                </c:pt>
                <c:pt idx="5">
                  <c:v>5.1900000000000002E-2</c:v>
                </c:pt>
                <c:pt idx="6">
                  <c:v>0.05</c:v>
                </c:pt>
                <c:pt idx="7">
                  <c:v>4.8399999999999999E-2</c:v>
                </c:pt>
                <c:pt idx="8">
                  <c:v>4.8300000000000003E-2</c:v>
                </c:pt>
                <c:pt idx="9">
                  <c:v>4.5599999999999995E-2</c:v>
                </c:pt>
                <c:pt idx="10">
                  <c:v>4.5700000000000005E-2</c:v>
                </c:pt>
                <c:pt idx="11">
                  <c:v>4.3499999999999997E-2</c:v>
                </c:pt>
                <c:pt idx="12">
                  <c:v>4.4900000000000002E-2</c:v>
                </c:pt>
                <c:pt idx="13">
                  <c:v>4.36E-2</c:v>
                </c:pt>
                <c:pt idx="14">
                  <c:v>4.4400000000000002E-2</c:v>
                </c:pt>
                <c:pt idx="15">
                  <c:v>4.5999999999999999E-2</c:v>
                </c:pt>
                <c:pt idx="16">
                  <c:v>4.7400000000000005E-2</c:v>
                </c:pt>
                <c:pt idx="17">
                  <c:v>4.6199999999999998E-2</c:v>
                </c:pt>
                <c:pt idx="18">
                  <c:v>4.53E-2</c:v>
                </c:pt>
                <c:pt idx="19">
                  <c:v>4.3200000000000002E-2</c:v>
                </c:pt>
                <c:pt idx="20">
                  <c:v>4.4500000000000005E-2</c:v>
                </c:pt>
                <c:pt idx="21">
                  <c:v>4.2699999999999995E-2</c:v>
                </c:pt>
                <c:pt idx="22">
                  <c:v>3.1800000000000002E-2</c:v>
                </c:pt>
                <c:pt idx="23">
                  <c:v>3.4599999999999999E-2</c:v>
                </c:pt>
                <c:pt idx="24">
                  <c:v>3.8300000000000001E-2</c:v>
                </c:pt>
                <c:pt idx="25">
                  <c:v>3.78E-2</c:v>
                </c:pt>
                <c:pt idx="26">
                  <c:v>3.8399999999999997E-2</c:v>
                </c:pt>
                <c:pt idx="27">
                  <c:v>4.2199999999999994E-2</c:v>
                </c:pt>
                <c:pt idx="28">
                  <c:v>4.5100000000000001E-2</c:v>
                </c:pt>
                <c:pt idx="29">
                  <c:v>4.3799999999999999E-2</c:v>
                </c:pt>
                <c:pt idx="30">
                  <c:v>4.3299999999999998E-2</c:v>
                </c:pt>
                <c:pt idx="31">
                  <c:v>4.1399999999999999E-2</c:v>
                </c:pt>
                <c:pt idx="32">
                  <c:v>4.1599999999999998E-2</c:v>
                </c:pt>
                <c:pt idx="33">
                  <c:v>4.24E-2</c:v>
                </c:pt>
                <c:pt idx="34">
                  <c:v>4.4000000000000004E-2</c:v>
                </c:pt>
                <c:pt idx="35">
                  <c:v>4.4999999999999998E-2</c:v>
                </c:pt>
                <c:pt idx="36">
                  <c:v>4.4800000000000006E-2</c:v>
                </c:pt>
                <c:pt idx="37">
                  <c:v>4.4900000000000002E-2</c:v>
                </c:pt>
                <c:pt idx="38">
                  <c:v>4.53E-2</c:v>
                </c:pt>
                <c:pt idx="39">
                  <c:v>4.1100000000000005E-2</c:v>
                </c:pt>
                <c:pt idx="40">
                  <c:v>3.95E-2</c:v>
                </c:pt>
                <c:pt idx="41">
                  <c:v>3.7999999999999999E-2</c:v>
                </c:pt>
                <c:pt idx="42">
                  <c:v>3.5200000000000002E-2</c:v>
                </c:pt>
                <c:pt idx="43">
                  <c:v>3.4700000000000002E-2</c:v>
                </c:pt>
                <c:pt idx="44">
                  <c:v>3.5200000000000002E-2</c:v>
                </c:pt>
                <c:pt idx="45">
                  <c:v>3.8199999999999998E-2</c:v>
                </c:pt>
                <c:pt idx="46">
                  <c:v>4.1700000000000001E-2</c:v>
                </c:pt>
                <c:pt idx="47">
                  <c:v>4.2800000000000005E-2</c:v>
                </c:pt>
                <c:pt idx="48">
                  <c:v>4.4199999999999996E-2</c:v>
                </c:pt>
                <c:pt idx="49">
                  <c:v>4.2699999999999995E-2</c:v>
                </c:pt>
                <c:pt idx="50">
                  <c:v>4.2800000000000005E-2</c:v>
                </c:pt>
                <c:pt idx="51">
                  <c:v>4.0099999999999997E-2</c:v>
                </c:pt>
                <c:pt idx="52">
                  <c:v>3.9100000000000003E-2</c:v>
                </c:pt>
                <c:pt idx="53">
                  <c:v>3.95E-2</c:v>
                </c:pt>
                <c:pt idx="54">
                  <c:v>3.2400000000000005E-2</c:v>
                </c:pt>
                <c:pt idx="55">
                  <c:v>2.8300000000000002E-2</c:v>
                </c:pt>
                <c:pt idx="56">
                  <c:v>2.87E-2</c:v>
                </c:pt>
                <c:pt idx="57">
                  <c:v>2.7200000000000002E-2</c:v>
                </c:pt>
                <c:pt idx="58">
                  <c:v>2.6699999999999998E-2</c:v>
                </c:pt>
                <c:pt idx="59">
                  <c:v>2.7000000000000003E-2</c:v>
                </c:pt>
                <c:pt idx="60">
                  <c:v>2.75E-2</c:v>
                </c:pt>
                <c:pt idx="61">
                  <c:v>2.9399999999999999E-2</c:v>
                </c:pt>
                <c:pt idx="62">
                  <c:v>2.8199999999999999E-2</c:v>
                </c:pt>
                <c:pt idx="63">
                  <c:v>2.53E-2</c:v>
                </c:pt>
                <c:pt idx="64">
                  <c:v>2.3099999999999999E-2</c:v>
                </c:pt>
                <c:pt idx="65">
                  <c:v>2.2200000000000001E-2</c:v>
                </c:pt>
                <c:pt idx="66">
                  <c:v>2.4E-2</c:v>
                </c:pt>
                <c:pt idx="67">
                  <c:v>2.4900000000000002E-2</c:v>
                </c:pt>
                <c:pt idx="68">
                  <c:v>2.5099999999999997E-2</c:v>
                </c:pt>
                <c:pt idx="69">
                  <c:v>2.3900000000000001E-2</c:v>
                </c:pt>
                <c:pt idx="70">
                  <c:v>2.4700000000000003E-2</c:v>
                </c:pt>
                <c:pt idx="71">
                  <c:v>2.6800000000000001E-2</c:v>
                </c:pt>
                <c:pt idx="72">
                  <c:v>2.7799999999999998E-2</c:v>
                </c:pt>
                <c:pt idx="73">
                  <c:v>2.7799999999999998E-2</c:v>
                </c:pt>
                <c:pt idx="74">
                  <c:v>2.5499999999999998E-2</c:v>
                </c:pt>
                <c:pt idx="75">
                  <c:v>2.7300000000000001E-2</c:v>
                </c:pt>
                <c:pt idx="76">
                  <c:v>3.0699999999999998E-2</c:v>
                </c:pt>
                <c:pt idx="77">
                  <c:v>3.3099999999999997E-2</c:v>
                </c:pt>
                <c:pt idx="78">
                  <c:v>3.49E-2</c:v>
                </c:pt>
                <c:pt idx="79">
                  <c:v>3.5299999999999998E-2</c:v>
                </c:pt>
                <c:pt idx="80">
                  <c:v>3.3799999999999997E-2</c:v>
                </c:pt>
                <c:pt idx="81">
                  <c:v>3.5000000000000003E-2</c:v>
                </c:pt>
                <c:pt idx="82">
                  <c:v>3.6299999999999999E-2</c:v>
                </c:pt>
                <c:pt idx="83">
                  <c:v>3.5200000000000002E-2</c:v>
                </c:pt>
                <c:pt idx="84">
                  <c:v>3.3799999999999997E-2</c:v>
                </c:pt>
                <c:pt idx="85">
                  <c:v>3.3500000000000002E-2</c:v>
                </c:pt>
                <c:pt idx="86">
                  <c:v>3.27E-2</c:v>
                </c:pt>
                <c:pt idx="87">
                  <c:v>3.1200000000000002E-2</c:v>
                </c:pt>
                <c:pt idx="88">
                  <c:v>3.15E-2</c:v>
                </c:pt>
                <c:pt idx="89">
                  <c:v>3.0699999999999998E-2</c:v>
                </c:pt>
                <c:pt idx="90">
                  <c:v>2.9399999999999999E-2</c:v>
                </c:pt>
                <c:pt idx="91">
                  <c:v>3.0099999999999998E-2</c:v>
                </c:pt>
                <c:pt idx="92">
                  <c:v>2.7699999999999999E-2</c:v>
                </c:pt>
                <c:pt idx="93">
                  <c:v>2.76E-2</c:v>
                </c:pt>
                <c:pt idx="94">
                  <c:v>2.5499999999999998E-2</c:v>
                </c:pt>
                <c:pt idx="95">
                  <c:v>2.2000000000000002E-2</c:v>
                </c:pt>
                <c:pt idx="96">
                  <c:v>2.3399999999999997E-2</c:v>
                </c:pt>
                <c:pt idx="97">
                  <c:v>2.41E-2</c:v>
                </c:pt>
                <c:pt idx="98">
                  <c:v>2.3300000000000001E-2</c:v>
                </c:pt>
                <c:pt idx="99">
                  <c:v>2.69E-2</c:v>
                </c:pt>
                <c:pt idx="100">
                  <c:v>2.8500000000000001E-2</c:v>
                </c:pt>
                <c:pt idx="101">
                  <c:v>2.7699999999999999E-2</c:v>
                </c:pt>
                <c:pt idx="102">
                  <c:v>2.5499999999999998E-2</c:v>
                </c:pt>
                <c:pt idx="103">
                  <c:v>2.6200000000000001E-2</c:v>
                </c:pt>
                <c:pt idx="104">
                  <c:v>2.5000000000000001E-2</c:v>
                </c:pt>
                <c:pt idx="105">
                  <c:v>2.69E-2</c:v>
                </c:pt>
                <c:pt idx="106">
                  <c:v>2.6099999999999998E-2</c:v>
                </c:pt>
                <c:pt idx="107">
                  <c:v>2.4900000000000002E-2</c:v>
                </c:pt>
                <c:pt idx="108">
                  <c:v>2.2000000000000002E-2</c:v>
                </c:pt>
                <c:pt idx="109">
                  <c:v>2.2799999999999997E-2</c:v>
                </c:pt>
                <c:pt idx="110">
                  <c:v>2.2099999999999998E-2</c:v>
                </c:pt>
                <c:pt idx="111">
                  <c:v>2.2200000000000001E-2</c:v>
                </c:pt>
                <c:pt idx="112">
                  <c:v>2.0199999999999999E-2</c:v>
                </c:pt>
                <c:pt idx="113">
                  <c:v>1.8200000000000001E-2</c:v>
                </c:pt>
                <c:pt idx="114">
                  <c:v>1.89E-2</c:v>
                </c:pt>
                <c:pt idx="115">
                  <c:v>2.0199999999999999E-2</c:v>
                </c:pt>
                <c:pt idx="116">
                  <c:v>2.1700000000000001E-2</c:v>
                </c:pt>
                <c:pt idx="117">
                  <c:v>2.5399999999999999E-2</c:v>
                </c:pt>
                <c:pt idx="118">
                  <c:v>2.8399999999999998E-2</c:v>
                </c:pt>
                <c:pt idx="119">
                  <c:v>2.75E-2</c:v>
                </c:pt>
                <c:pt idx="120">
                  <c:v>2.76E-2</c:v>
                </c:pt>
                <c:pt idx="121">
                  <c:v>2.8299999999999999E-2</c:v>
                </c:pt>
                <c:pt idx="122">
                  <c:v>2.6700000000000002E-2</c:v>
                </c:pt>
                <c:pt idx="123">
                  <c:v>2.7000000000000003E-2</c:v>
                </c:pt>
                <c:pt idx="124">
                  <c:v>2.5399999999999999E-2</c:v>
                </c:pt>
                <c:pt idx="125">
                  <c:v>2.6499999999999999E-2</c:v>
                </c:pt>
                <c:pt idx="126">
                  <c:v>2.5499999999999998E-2</c:v>
                </c:pt>
                <c:pt idx="127">
                  <c:v>2.53E-2</c:v>
                </c:pt>
                <c:pt idx="128">
                  <c:v>2.6499999999999999E-2</c:v>
                </c:pt>
                <c:pt idx="129">
                  <c:v>2.6000000000000002E-2</c:v>
                </c:pt>
                <c:pt idx="130">
                  <c:v>2.6000000000000002E-2</c:v>
                </c:pt>
                <c:pt idx="131">
                  <c:v>2.7300000000000001E-2</c:v>
                </c:pt>
                <c:pt idx="132">
                  <c:v>3.0200000000000001E-2</c:v>
                </c:pt>
                <c:pt idx="133">
                  <c:v>2.9700000000000001E-2</c:v>
                </c:pt>
                <c:pt idx="134">
                  <c:v>2.9600000000000001E-2</c:v>
                </c:pt>
                <c:pt idx="135">
                  <c:v>3.0499999999999999E-2</c:v>
                </c:pt>
                <c:pt idx="136">
                  <c:v>2.98E-2</c:v>
                </c:pt>
                <c:pt idx="137">
                  <c:v>2.9399999999999999E-2</c:v>
                </c:pt>
                <c:pt idx="138">
                  <c:v>2.9700000000000001E-2</c:v>
                </c:pt>
                <c:pt idx="139">
                  <c:v>3.0800000000000001E-2</c:v>
                </c:pt>
                <c:pt idx="140">
                  <c:v>3.27E-2</c:v>
                </c:pt>
                <c:pt idx="141">
                  <c:v>3.27E-2</c:v>
                </c:pt>
                <c:pt idx="142">
                  <c:v>2.98E-2</c:v>
                </c:pt>
                <c:pt idx="143">
                  <c:v>2.8900000000000002E-2</c:v>
                </c:pt>
                <c:pt idx="144">
                  <c:v>2.87E-2</c:v>
                </c:pt>
                <c:pt idx="145">
                  <c:v>2.7999999999999997E-2</c:v>
                </c:pt>
                <c:pt idx="146">
                  <c:v>2.76E-2</c:v>
                </c:pt>
                <c:pt idx="147">
                  <c:v>2.63E-2</c:v>
                </c:pt>
                <c:pt idx="148">
                  <c:v>2.3599999999999999E-2</c:v>
                </c:pt>
                <c:pt idx="149">
                  <c:v>2.3599999999999999E-2</c:v>
                </c:pt>
                <c:pt idx="150">
                  <c:v>1.9099999999999999E-2</c:v>
                </c:pt>
                <c:pt idx="151">
                  <c:v>1.9699999999999999E-2</c:v>
                </c:pt>
                <c:pt idx="152">
                  <c:v>0.02</c:v>
                </c:pt>
              </c:numCache>
            </c:numRef>
          </c:val>
          <c:smooth val="0"/>
        </c:ser>
        <c:dLbls>
          <c:showLegendKey val="0"/>
          <c:showVal val="0"/>
          <c:showCatName val="0"/>
          <c:showSerName val="0"/>
          <c:showPercent val="0"/>
          <c:showBubbleSize val="0"/>
        </c:dLbls>
        <c:smooth val="0"/>
        <c:axId val="783729216"/>
        <c:axId val="783728096"/>
      </c:lineChart>
      <c:dateAx>
        <c:axId val="783729216"/>
        <c:scaling>
          <c:orientation val="minMax"/>
        </c:scaling>
        <c:delete val="0"/>
        <c:axPos val="b"/>
        <c:numFmt formatCode="[$-416]mmm\-yy;@" sourceLinked="0"/>
        <c:majorTickMark val="out"/>
        <c:minorTickMark val="none"/>
        <c:tickLblPos val="low"/>
        <c:spPr>
          <a:noFill/>
          <a:ln w="9525" cap="flat" cmpd="sng" algn="ctr">
            <a:solidFill>
              <a:schemeClr val="tx1">
                <a:lumMod val="15000"/>
                <a:lumOff val="85000"/>
              </a:schemeClr>
            </a:solidFill>
            <a:round/>
          </a:ln>
          <a:effectLst/>
        </c:spPr>
        <c:txPr>
          <a:bodyPr rot="-3120000" spcFirstLastPara="1" vertOverflow="ellipsis" wrap="square" anchor="b" anchorCtr="0"/>
          <a:lstStyle/>
          <a:p>
            <a:pPr>
              <a:defRPr sz="800" b="0" i="0" u="none" strike="noStrike" kern="1200" baseline="0">
                <a:solidFill>
                  <a:schemeClr val="tx1"/>
                </a:solidFill>
                <a:latin typeface="+mn-lt"/>
                <a:ea typeface="+mn-ea"/>
                <a:cs typeface="+mn-cs"/>
              </a:defRPr>
            </a:pPr>
            <a:endParaRPr lang="pt-BR"/>
          </a:p>
        </c:txPr>
        <c:crossAx val="783728096"/>
        <c:crosses val="autoZero"/>
        <c:auto val="1"/>
        <c:lblOffset val="100"/>
        <c:baseTimeUnit val="days"/>
        <c:majorUnit val="3"/>
        <c:majorTimeUnit val="months"/>
      </c:dateAx>
      <c:valAx>
        <c:axId val="783728096"/>
        <c:scaling>
          <c:orientation val="minMax"/>
          <c:max val="5.5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783729216"/>
        <c:crossesAt val="39062"/>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Comparativo</a:t>
            </a:r>
            <a:r>
              <a:rPr lang="en-US" b="1" baseline="0"/>
              <a:t> de rentabilidade real líquida de tributos</a:t>
            </a:r>
            <a:endParaRPr lang="en-US" b="1"/>
          </a:p>
        </c:rich>
      </c:tx>
      <c:layout>
        <c:manualLayout>
          <c:xMode val="edge"/>
          <c:yMode val="edge"/>
          <c:x val="0.17036110623393344"/>
          <c:y val="5.51320201694031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173175534873733E-2"/>
          <c:y val="0.14830233085317679"/>
          <c:w val="0.8726719254327463"/>
          <c:h val="0.80742722010013146"/>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3E89CE"/>
              </a:solidFill>
              <a:ln>
                <a:noFill/>
              </a:ln>
              <a:effectLst/>
              <a:sp3d/>
            </c:spPr>
          </c:dPt>
          <c:dLbls>
            <c:dLbl>
              <c:idx val="0"/>
              <c:layout>
                <c:manualLayout>
                  <c:x val="1.8310190834628542E-3"/>
                  <c:y val="9.1354551554842095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061488673139150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75095160413228E-3"/>
                  <c:y val="9.492988133764840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750951604132679E-3"/>
                  <c:y val="9.061488673139159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1750951604131885E-3"/>
                  <c:y val="7.766990291262135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1323095762257764E-2"/>
                  <c:y val="0.13474618511802744"/>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fld id="{A7D13FDB-23BE-48E2-A570-878188AB1855}" type="VALUE">
                      <a:rPr lang="en-US" b="1">
                        <a:solidFill>
                          <a:srgbClr val="FF0000"/>
                        </a:solidFill>
                      </a:rPr>
                      <a:pPr>
                        <a:defRPr b="1">
                          <a:solidFill>
                            <a:schemeClr val="tx1"/>
                          </a:solidFill>
                        </a:defRPr>
                      </a:pPr>
                      <a:t>[VALOR]</a:t>
                    </a:fld>
                    <a:endParaRPr lang="pt-BR"/>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1.3834136942144668E-2"/>
                  <c:y val="-3.5348783294832625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'Outras variáveis'!$I$30:$I$36</c:f>
              <c:strCache>
                <c:ptCount val="7"/>
                <c:pt idx="0">
                  <c:v>Remuneração do Capital Próprio</c:v>
                </c:pt>
                <c:pt idx="1">
                  <c:v>Selic</c:v>
                </c:pt>
                <c:pt idx="2">
                  <c:v>CDI</c:v>
                </c:pt>
                <c:pt idx="3">
                  <c:v>NTN-B</c:v>
                </c:pt>
                <c:pt idx="4">
                  <c:v>Prefixados - Tesouro</c:v>
                </c:pt>
                <c:pt idx="5">
                  <c:v>Ibovespa</c:v>
                </c:pt>
                <c:pt idx="6">
                  <c:v>Poupança PJ</c:v>
                </c:pt>
              </c:strCache>
            </c:strRef>
          </c:cat>
          <c:val>
            <c:numRef>
              <c:f>'Outras variáveis'!$J$30:$J$36</c:f>
              <c:numCache>
                <c:formatCode>0.00%</c:formatCode>
                <c:ptCount val="7"/>
                <c:pt idx="0">
                  <c:v>0.10240197266577233</c:v>
                </c:pt>
                <c:pt idx="1">
                  <c:v>2.5105371235067508E-2</c:v>
                </c:pt>
                <c:pt idx="2">
                  <c:v>2.473100289506136E-2</c:v>
                </c:pt>
                <c:pt idx="3">
                  <c:v>3.7085692550783866E-2</c:v>
                </c:pt>
                <c:pt idx="4">
                  <c:v>3.1440913416570737E-2</c:v>
                </c:pt>
                <c:pt idx="5">
                  <c:v>-2.142837440460843E-4</c:v>
                </c:pt>
                <c:pt idx="6">
                  <c:v>1.7398716436629602E-3</c:v>
                </c:pt>
              </c:numCache>
            </c:numRef>
          </c:val>
        </c:ser>
        <c:dLbls>
          <c:showLegendKey val="0"/>
          <c:showVal val="1"/>
          <c:showCatName val="0"/>
          <c:showSerName val="0"/>
          <c:showPercent val="0"/>
          <c:showBubbleSize val="0"/>
        </c:dLbls>
        <c:gapWidth val="107"/>
        <c:gapDepth val="80"/>
        <c:shape val="box"/>
        <c:axId val="783730896"/>
        <c:axId val="783733136"/>
        <c:axId val="0"/>
      </c:bar3DChart>
      <c:catAx>
        <c:axId val="783730896"/>
        <c:scaling>
          <c:orientation val="minMax"/>
        </c:scaling>
        <c:delete val="0"/>
        <c:axPos val="b"/>
        <c:numFmt formatCode="General" sourceLinked="1"/>
        <c:majorTickMark val="none"/>
        <c:minorTickMark val="none"/>
        <c:tickLblPos val="nextTo"/>
        <c:spPr>
          <a:noFill/>
          <a:ln>
            <a:noFill/>
          </a:ln>
          <a:effectLst/>
        </c:spPr>
        <c:txPr>
          <a:bodyPr rot="0" spcFirstLastPara="1" vertOverflow="ellipsis" wrap="square" anchor="ctr" anchorCtr="1"/>
          <a:lstStyle/>
          <a:p>
            <a:pPr>
              <a:defRPr sz="800" b="1" i="0" u="none" strike="noStrike" kern="1200" baseline="0">
                <a:solidFill>
                  <a:sysClr val="windowText" lastClr="000000"/>
                </a:solidFill>
                <a:latin typeface="+mn-lt"/>
                <a:ea typeface="+mn-ea"/>
                <a:cs typeface="+mn-cs"/>
              </a:defRPr>
            </a:pPr>
            <a:endParaRPr lang="pt-BR"/>
          </a:p>
        </c:txPr>
        <c:crossAx val="783733136"/>
        <c:crosses val="autoZero"/>
        <c:auto val="1"/>
        <c:lblAlgn val="ctr"/>
        <c:lblOffset val="100"/>
        <c:tickLblSkip val="1"/>
        <c:noMultiLvlLbl val="0"/>
      </c:catAx>
      <c:valAx>
        <c:axId val="78373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pt-BR"/>
          </a:p>
        </c:txPr>
        <c:crossAx val="783730896"/>
        <c:crosses val="autoZero"/>
        <c:crossBetween val="between"/>
        <c:majorUnit val="1.0000000000000002E-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102580</xdr:colOff>
      <xdr:row>0</xdr:row>
      <xdr:rowOff>38101</xdr:rowOff>
    </xdr:from>
    <xdr:to>
      <xdr:col>1</xdr:col>
      <xdr:colOff>392731</xdr:colOff>
      <xdr:row>0</xdr:row>
      <xdr:rowOff>209551</xdr:rowOff>
    </xdr:to>
    <xdr:pic>
      <xdr:nvPicPr>
        <xdr:cNvPr id="5"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12180" y="38101"/>
          <a:ext cx="290151" cy="171450"/>
        </a:xfrm>
        <a:prstGeom prst="rect">
          <a:avLst/>
        </a:prstGeom>
        <a:noFill/>
      </xdr:spPr>
    </xdr:pic>
    <xdr:clientData/>
  </xdr:twoCellAnchor>
  <xdr:twoCellAnchor>
    <xdr:from>
      <xdr:col>0</xdr:col>
      <xdr:colOff>600074</xdr:colOff>
      <xdr:row>5</xdr:row>
      <xdr:rowOff>180975</xdr:rowOff>
    </xdr:from>
    <xdr:to>
      <xdr:col>11</xdr:col>
      <xdr:colOff>476249</xdr:colOff>
      <xdr:row>36</xdr:row>
      <xdr:rowOff>47625</xdr:rowOff>
    </xdr:to>
    <xdr:sp macro="" textlink="">
      <xdr:nvSpPr>
        <xdr:cNvPr id="4" name="CaixaDeTexto 3"/>
        <xdr:cNvSpPr txBox="1"/>
      </xdr:nvSpPr>
      <xdr:spPr>
        <a:xfrm>
          <a:off x="600074" y="1171575"/>
          <a:ext cx="7991475" cy="6057900"/>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Além dos custos</a:t>
          </a:r>
          <a:r>
            <a:rPr lang="pt-BR" sz="1100" baseline="0"/>
            <a:t> operacionais e das despesas com tributos e outras obrigações, a</a:t>
          </a:r>
          <a:r>
            <a:rPr lang="pt-BR" sz="1100"/>
            <a:t> receita auferida</a:t>
          </a:r>
          <a:r>
            <a:rPr lang="pt-BR" sz="1100" baseline="0"/>
            <a:t> pelo prestador de serviços deve cobrir os custos de capital, ou seja, deve propiciar a </a:t>
          </a:r>
          <a:r>
            <a:rPr lang="pt-BR" sz="1100" u="sng" baseline="0"/>
            <a:t>recuperação</a:t>
          </a:r>
          <a:r>
            <a:rPr lang="pt-BR" sz="1100" baseline="0"/>
            <a:t> e a </a:t>
          </a:r>
          <a:r>
            <a:rPr lang="pt-BR" sz="1100" u="sng" baseline="0"/>
            <a:t>remuneração</a:t>
          </a:r>
          <a:r>
            <a:rPr lang="pt-BR" sz="1100" baseline="0"/>
            <a:t> do capital investido, permitindo que o prestador seja capaz de arcar com os </a:t>
          </a:r>
          <a:r>
            <a:rPr lang="pt-BR" sz="1100" b="1" baseline="0"/>
            <a:t>custos de captação de recursos para investimento</a:t>
          </a:r>
          <a:r>
            <a:rPr lang="pt-BR" sz="1100" baseline="0"/>
            <a:t>. </a:t>
          </a:r>
        </a:p>
        <a:p>
          <a:endParaRPr lang="pt-BR" sz="1100" baseline="0"/>
        </a:p>
        <a:p>
          <a:r>
            <a:rPr lang="pt-BR" sz="1100" baseline="0"/>
            <a:t>Esse tratamento é adequado no caso de prestadores com capacidade de obter recursos no mercado em vez desses recursos serem antecipados totalmente na tarifa. São, geralmente, empresas com fins lucrativos, constituídas em forma de sociedade por ações.</a:t>
          </a:r>
        </a:p>
        <a:p>
          <a:endParaRPr lang="pt-BR" sz="1100" baseline="0"/>
        </a:p>
        <a:p>
          <a:r>
            <a:rPr lang="pt-BR" sz="1100" baseline="0"/>
            <a:t>No caso da Cesama, foi necessário um </a:t>
          </a:r>
          <a:r>
            <a:rPr lang="pt-BR" sz="1100" b="1" baseline="0"/>
            <a:t>tratamento híbrido</a:t>
          </a:r>
          <a:r>
            <a:rPr lang="pt-BR" sz="1100" baseline="0"/>
            <a:t>, cobrindo parte dos custos de capital via remuneração/amortização do investimento oneroso realizado e antecipando recursos tarifários para complementar a necessidade de investimento. Isso porque a Cesama é uma empresa pública de direito privado, constituída como sociedade por ações, mas de capital fechado, sem possibilidade de financiar a totalidade dos investimentos com captação no mercado.</a:t>
          </a:r>
        </a:p>
        <a:p>
          <a:endParaRPr lang="pt-BR" sz="1100" baseline="0"/>
        </a:p>
        <a:p>
          <a:r>
            <a:rPr lang="pt-BR" sz="1100"/>
            <a:t>Nesse</a:t>
          </a:r>
          <a:r>
            <a:rPr lang="pt-BR" sz="1100" baseline="0"/>
            <a:t> contexto, e</a:t>
          </a:r>
          <a:r>
            <a:rPr lang="pt-BR" sz="1100"/>
            <a:t>sta planilha</a:t>
          </a:r>
          <a:r>
            <a:rPr lang="pt-BR" sz="1100" baseline="0"/>
            <a:t> apresenta o cálculo da </a:t>
          </a:r>
          <a:r>
            <a:rPr lang="pt-BR" sz="1100" b="1" baseline="0"/>
            <a:t>Taxa de Remuneração Regulatória </a:t>
          </a:r>
          <a:r>
            <a:rPr lang="pt-BR" sz="1100" b="0" baseline="0"/>
            <a:t>a ser aplicada </a:t>
          </a:r>
          <a:r>
            <a:rPr lang="pt-BR" sz="1100" baseline="0"/>
            <a:t>sobre os investimentos realizados pela </a:t>
          </a:r>
          <a:r>
            <a:rPr lang="pt-BR" sz="1100" b="1" baseline="0">
              <a:solidFill>
                <a:sysClr val="windowText" lastClr="000000"/>
              </a:solidFill>
            </a:rPr>
            <a:t>Cesama - Juiz de Fora </a:t>
          </a:r>
          <a:r>
            <a:rPr lang="pt-BR" sz="1100" b="0" baseline="0">
              <a:solidFill>
                <a:sysClr val="windowText" lastClr="000000"/>
              </a:solidFill>
            </a:rPr>
            <a:t>- a partir da </a:t>
          </a:r>
          <a:r>
            <a:rPr lang="pt-BR" sz="1100" b="1" baseline="0">
              <a:solidFill>
                <a:sysClr val="windowText" lastClr="000000"/>
              </a:solidFill>
            </a:rPr>
            <a:t>2ª Revisão Tarifária Periódica (2020)</a:t>
          </a:r>
          <a:r>
            <a:rPr lang="pt-BR" sz="1100" b="0" baseline="0">
              <a:solidFill>
                <a:sysClr val="windowText" lastClr="000000"/>
              </a:solidFill>
            </a:rPr>
            <a:t>, realizada pela Arsae-MG.</a:t>
          </a:r>
        </a:p>
        <a:p>
          <a:endParaRPr lang="pt-BR" sz="1400" baseline="0"/>
        </a:p>
        <a:p>
          <a:r>
            <a:rPr lang="pt-BR" sz="1100">
              <a:solidFill>
                <a:schemeClr val="dk1"/>
              </a:solidFill>
              <a:effectLst/>
              <a:latin typeface="+mn-lt"/>
              <a:ea typeface="+mn-ea"/>
              <a:cs typeface="+mn-cs"/>
            </a:rPr>
            <a:t>A partir dos custos de capital próprio e de terceiros, e da estrutura de capital da companhia, foi calculado o </a:t>
          </a:r>
          <a:r>
            <a:rPr lang="pt-BR" sz="1100" b="1">
              <a:solidFill>
                <a:schemeClr val="dk1"/>
              </a:solidFill>
              <a:effectLst/>
              <a:latin typeface="+mn-lt"/>
              <a:ea typeface="+mn-ea"/>
              <a:cs typeface="+mn-cs"/>
            </a:rPr>
            <a:t>Custo Médio Ponderado de Capital (WACC)</a:t>
          </a:r>
          <a:r>
            <a:rPr lang="pt-BR" sz="1100" b="0">
              <a:solidFill>
                <a:schemeClr val="dk1"/>
              </a:solidFill>
              <a:effectLst/>
              <a:latin typeface="+mn-lt"/>
              <a:ea typeface="+mn-ea"/>
              <a:cs typeface="+mn-cs"/>
            </a:rPr>
            <a:t>,</a:t>
          </a:r>
          <a:r>
            <a:rPr lang="pt-BR" sz="1100">
              <a:solidFill>
                <a:schemeClr val="dk1"/>
              </a:solidFill>
              <a:effectLst/>
              <a:latin typeface="+mn-lt"/>
              <a:ea typeface="+mn-ea"/>
              <a:cs typeface="+mn-cs"/>
            </a:rPr>
            <a:t> aplicado em termos reais sobre a base de remuneração atualizada pela inflação. </a:t>
          </a:r>
        </a:p>
        <a:p>
          <a:endParaRPr lang="pt-BR" sz="1100">
            <a:solidFill>
              <a:schemeClr val="dk1"/>
            </a:solidFill>
            <a:effectLst/>
            <a:latin typeface="+mn-lt"/>
            <a:ea typeface="+mn-ea"/>
            <a:cs typeface="+mn-cs"/>
          </a:endParaRPr>
        </a:p>
        <a:p>
          <a:r>
            <a:rPr lang="pt-BR" sz="1100">
              <a:solidFill>
                <a:schemeClr val="dk1"/>
              </a:solidFill>
              <a:effectLst/>
              <a:latin typeface="+mn-lt"/>
              <a:ea typeface="+mn-ea"/>
              <a:cs typeface="+mn-cs"/>
            </a:rPr>
            <a:t>A Base de Remuneração Regulatória (BRR) é composta pela</a:t>
          </a:r>
          <a:r>
            <a:rPr lang="pt-BR" sz="1100" baseline="0">
              <a:solidFill>
                <a:schemeClr val="dk1"/>
              </a:solidFill>
              <a:effectLst/>
              <a:latin typeface="+mn-lt"/>
              <a:ea typeface="+mn-ea"/>
              <a:cs typeface="+mn-cs"/>
            </a:rPr>
            <a:t> Base de Ativos Regulatória e pelo capital de giro necessário para a operação dos serviços.</a:t>
          </a:r>
        </a:p>
        <a:p>
          <a:endParaRPr lang="pt-BR" sz="1100">
            <a:solidFill>
              <a:schemeClr val="dk1"/>
            </a:solidFill>
            <a:effectLst/>
            <a:latin typeface="+mn-lt"/>
            <a:ea typeface="+mn-ea"/>
            <a:cs typeface="+mn-cs"/>
          </a:endParaRPr>
        </a:p>
        <a:p>
          <a:r>
            <a:rPr lang="pt-BR" sz="1100">
              <a:solidFill>
                <a:schemeClr val="dk1"/>
              </a:solidFill>
              <a:effectLst/>
              <a:latin typeface="+mn-lt"/>
              <a:ea typeface="+mn-ea"/>
              <a:cs typeface="+mn-cs"/>
            </a:rPr>
            <a:t>O </a:t>
          </a:r>
          <a:r>
            <a:rPr lang="pt-BR" sz="1100" b="1">
              <a:solidFill>
                <a:schemeClr val="dk1"/>
              </a:solidFill>
              <a:effectLst/>
              <a:latin typeface="+mn-lt"/>
              <a:ea typeface="+mn-ea"/>
              <a:cs typeface="+mn-cs"/>
            </a:rPr>
            <a:t>Custo de Capital Próprio</a:t>
          </a:r>
          <a:r>
            <a:rPr lang="pt-BR" sz="1100">
              <a:solidFill>
                <a:schemeClr val="dk1"/>
              </a:solidFill>
              <a:effectLst/>
              <a:latin typeface="+mn-lt"/>
              <a:ea typeface="+mn-ea"/>
              <a:cs typeface="+mn-cs"/>
            </a:rPr>
            <a:t> foi determinado pelo modelo CAPM</a:t>
          </a:r>
          <a:r>
            <a:rPr lang="pt-BR" sz="1100" i="1">
              <a:solidFill>
                <a:schemeClr val="dk1"/>
              </a:solidFill>
              <a:effectLst/>
              <a:latin typeface="+mn-lt"/>
              <a:ea typeface="+mn-ea"/>
              <a:cs typeface="+mn-cs"/>
            </a:rPr>
            <a:t> </a:t>
          </a:r>
          <a:r>
            <a:rPr lang="pt-BR" sz="1100">
              <a:solidFill>
                <a:schemeClr val="dk1"/>
              </a:solidFill>
              <a:effectLst/>
              <a:latin typeface="+mn-lt"/>
              <a:ea typeface="+mn-ea"/>
              <a:cs typeface="+mn-cs"/>
            </a:rPr>
            <a:t>(</a:t>
          </a:r>
          <a:r>
            <a:rPr lang="pt-BR" sz="1100" i="1">
              <a:solidFill>
                <a:schemeClr val="dk1"/>
              </a:solidFill>
              <a:effectLst/>
              <a:latin typeface="+mn-lt"/>
              <a:ea typeface="+mn-ea"/>
              <a:cs typeface="+mn-cs"/>
            </a:rPr>
            <a:t>Capital Asset Pricing Model</a:t>
          </a:r>
          <a:r>
            <a:rPr lang="pt-BR" sz="1100">
              <a:solidFill>
                <a:schemeClr val="dk1"/>
              </a:solidFill>
              <a:effectLst/>
              <a:latin typeface="+mn-lt"/>
              <a:ea typeface="+mn-ea"/>
              <a:cs typeface="+mn-cs"/>
            </a:rPr>
            <a:t>), acrescido de um prêmio de risco país e com os devidos ajustes dos efeitos inflacionários do mercado estrangeiro e nacional. </a:t>
          </a:r>
        </a:p>
        <a:p>
          <a:endParaRPr lang="pt-BR" sz="1400">
            <a:solidFill>
              <a:schemeClr val="dk1"/>
            </a:solidFill>
            <a:effectLst/>
            <a:latin typeface="+mn-lt"/>
            <a:ea typeface="+mn-ea"/>
            <a:cs typeface="+mn-cs"/>
          </a:endParaRPr>
        </a:p>
        <a:p>
          <a:r>
            <a:rPr lang="pt-BR" sz="1100">
              <a:solidFill>
                <a:schemeClr val="dk1"/>
              </a:solidFill>
              <a:effectLst/>
              <a:latin typeface="+mn-lt"/>
              <a:ea typeface="+mn-ea"/>
              <a:cs typeface="+mn-cs"/>
            </a:rPr>
            <a:t>O</a:t>
          </a:r>
          <a:r>
            <a:rPr lang="pt-BR" sz="1100" baseline="0">
              <a:solidFill>
                <a:schemeClr val="dk1"/>
              </a:solidFill>
              <a:effectLst/>
              <a:latin typeface="+mn-lt"/>
              <a:ea typeface="+mn-ea"/>
              <a:cs typeface="+mn-cs"/>
            </a:rPr>
            <a:t> </a:t>
          </a:r>
          <a:r>
            <a:rPr lang="pt-BR" sz="1100" b="1">
              <a:solidFill>
                <a:schemeClr val="dk1"/>
              </a:solidFill>
              <a:effectLst/>
              <a:latin typeface="+mn-lt"/>
              <a:ea typeface="+mn-ea"/>
              <a:cs typeface="+mn-cs"/>
            </a:rPr>
            <a:t>Custo do Capital de Terceiros</a:t>
          </a:r>
          <a:r>
            <a:rPr lang="pt-BR" sz="1100">
              <a:solidFill>
                <a:schemeClr val="dk1"/>
              </a:solidFill>
              <a:effectLst/>
              <a:latin typeface="+mn-lt"/>
              <a:ea typeface="+mn-ea"/>
              <a:cs typeface="+mn-cs"/>
            </a:rPr>
            <a:t> foi calculado com base em uma média de taxas de juros nacionais que refletem as condições de captação para o setor,</a:t>
          </a:r>
          <a:r>
            <a:rPr lang="pt-BR" sz="1100" baseline="0">
              <a:solidFill>
                <a:schemeClr val="dk1"/>
              </a:solidFill>
              <a:effectLst/>
              <a:latin typeface="+mn-lt"/>
              <a:ea typeface="+mn-ea"/>
              <a:cs typeface="+mn-cs"/>
            </a:rPr>
            <a:t> inclusive </a:t>
          </a:r>
          <a:r>
            <a:rPr lang="pt-BR" sz="1100">
              <a:solidFill>
                <a:schemeClr val="dk1"/>
              </a:solidFill>
              <a:effectLst/>
              <a:latin typeface="+mn-lt"/>
              <a:ea typeface="+mn-ea"/>
              <a:cs typeface="+mn-cs"/>
            </a:rPr>
            <a:t>em relação ao acesso a recursos de instituições de fomento e ao perfil de investimentos sólidos e de longo prazo.</a:t>
          </a:r>
        </a:p>
        <a:p>
          <a:endParaRPr lang="pt-B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t-BR" sz="1100" b="1">
              <a:solidFill>
                <a:srgbClr val="0070C0"/>
              </a:solidFill>
              <a:effectLst/>
              <a:latin typeface="+mn-lt"/>
              <a:ea typeface="+mn-ea"/>
              <a:cs typeface="+mn-cs"/>
            </a:rPr>
            <a:t>O WACC utilizado é o "pós-impostos", em sua forma "</a:t>
          </a:r>
          <a:r>
            <a:rPr lang="pt-BR" sz="1100" b="1" i="1">
              <a:solidFill>
                <a:srgbClr val="0070C0"/>
              </a:solidFill>
              <a:effectLst/>
              <a:latin typeface="+mn-lt"/>
              <a:ea typeface="+mn-ea"/>
              <a:cs typeface="+mn-cs"/>
            </a:rPr>
            <a:t>vanilla</a:t>
          </a:r>
          <a:r>
            <a:rPr lang="pt-BR" sz="1100" b="1">
              <a:solidFill>
                <a:srgbClr val="0070C0"/>
              </a:solidFill>
              <a:effectLst/>
              <a:latin typeface="+mn-lt"/>
              <a:ea typeface="+mn-ea"/>
              <a:cs typeface="+mn-cs"/>
            </a:rPr>
            <a:t>", que não considera os efeitos fiscais.</a:t>
          </a:r>
          <a:r>
            <a:rPr lang="pt-BR" sz="1100" b="1" baseline="0">
              <a:solidFill>
                <a:srgbClr val="0070C0"/>
              </a:solidFill>
              <a:effectLst/>
              <a:latin typeface="+mn-lt"/>
              <a:ea typeface="+mn-ea"/>
              <a:cs typeface="+mn-cs"/>
            </a:rPr>
            <a:t> O valor necessário para pagamento dos tributos sobre o lucro foi calculado à parte.</a:t>
          </a:r>
        </a:p>
        <a:p>
          <a:pPr marL="0" marR="0" lvl="0" indent="0" defTabSz="914400" eaLnBrk="1" fontAlgn="auto" latinLnBrk="0" hangingPunct="1">
            <a:lnSpc>
              <a:spcPct val="100000"/>
            </a:lnSpc>
            <a:spcBef>
              <a:spcPts val="0"/>
            </a:spcBef>
            <a:spcAft>
              <a:spcPts val="0"/>
            </a:spcAft>
            <a:buClrTx/>
            <a:buSzTx/>
            <a:buFontTx/>
            <a:buNone/>
            <a:tabLst/>
            <a:defRPr/>
          </a:pPr>
          <a:endParaRPr lang="pt-BR" sz="1100" b="1">
            <a:solidFill>
              <a:srgbClr val="0070C0"/>
            </a:solidFill>
            <a:effectLst/>
            <a:latin typeface="+mn-lt"/>
            <a:ea typeface="+mn-ea"/>
            <a:cs typeface="+mn-cs"/>
          </a:endParaRPr>
        </a:p>
        <a:p>
          <a:r>
            <a:rPr lang="pt-BR" sz="1100" b="1">
              <a:solidFill>
                <a:sysClr val="windowText" lastClr="000000"/>
              </a:solidFill>
              <a:effectLst/>
              <a:latin typeface="+mn-lt"/>
              <a:ea typeface="+mn-ea"/>
              <a:cs typeface="+mn-cs"/>
            </a:rPr>
            <a:t>O detalhamento</a:t>
          </a:r>
          <a:r>
            <a:rPr lang="pt-BR" sz="1100" b="1" baseline="0">
              <a:solidFill>
                <a:sysClr val="windowText" lastClr="000000"/>
              </a:solidFill>
              <a:effectLst/>
              <a:latin typeface="+mn-lt"/>
              <a:ea typeface="+mn-ea"/>
              <a:cs typeface="+mn-cs"/>
            </a:rPr>
            <a:t> da metodologia é apresentado na Nota Técnica GRT 02/2020 e os resultados estão na Nota Técnica GRT 01/2020 (versão preliminar pré-audiência pública)</a:t>
          </a:r>
          <a:endParaRPr lang="pt-BR" sz="11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731230</xdr:colOff>
      <xdr:row>0</xdr:row>
      <xdr:rowOff>1</xdr:rowOff>
    </xdr:from>
    <xdr:to>
      <xdr:col>1</xdr:col>
      <xdr:colOff>249856</xdr:colOff>
      <xdr:row>0</xdr:row>
      <xdr:rowOff>171451</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31230" y="1"/>
          <a:ext cx="290151" cy="171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102580</xdr:colOff>
      <xdr:row>0</xdr:row>
      <xdr:rowOff>38101</xdr:rowOff>
    </xdr:from>
    <xdr:to>
      <xdr:col>1</xdr:col>
      <xdr:colOff>392731</xdr:colOff>
      <xdr:row>0</xdr:row>
      <xdr:rowOff>209551</xdr:rowOff>
    </xdr:to>
    <xdr:pic>
      <xdr:nvPicPr>
        <xdr:cNvPr id="8"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12180" y="38101"/>
          <a:ext cx="290151" cy="1714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112105</xdr:colOff>
      <xdr:row>0</xdr:row>
      <xdr:rowOff>9526</xdr:rowOff>
    </xdr:from>
    <xdr:to>
      <xdr:col>2</xdr:col>
      <xdr:colOff>402256</xdr:colOff>
      <xdr:row>0</xdr:row>
      <xdr:rowOff>180976</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1331305" y="9526"/>
          <a:ext cx="290151" cy="1714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102580</xdr:colOff>
      <xdr:row>0</xdr:row>
      <xdr:rowOff>38101</xdr:rowOff>
    </xdr:from>
    <xdr:to>
      <xdr:col>1</xdr:col>
      <xdr:colOff>392731</xdr:colOff>
      <xdr:row>1</xdr:row>
      <xdr:rowOff>19051</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12180" y="38101"/>
          <a:ext cx="290151" cy="1714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102580</xdr:colOff>
      <xdr:row>0</xdr:row>
      <xdr:rowOff>38101</xdr:rowOff>
    </xdr:from>
    <xdr:to>
      <xdr:col>1</xdr:col>
      <xdr:colOff>392731</xdr:colOff>
      <xdr:row>1</xdr:row>
      <xdr:rowOff>19051</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12180" y="38101"/>
          <a:ext cx="290151" cy="1714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102580</xdr:colOff>
      <xdr:row>0</xdr:row>
      <xdr:rowOff>38101</xdr:rowOff>
    </xdr:from>
    <xdr:to>
      <xdr:col>1</xdr:col>
      <xdr:colOff>392731</xdr:colOff>
      <xdr:row>1</xdr:row>
      <xdr:rowOff>19051</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12180" y="38101"/>
          <a:ext cx="290151" cy="171450"/>
        </a:xfrm>
        <a:prstGeom prst="rect">
          <a:avLst/>
        </a:prstGeom>
        <a:noFill/>
      </xdr:spPr>
    </xdr:pic>
    <xdr:clientData/>
  </xdr:twoCellAnchor>
  <xdr:twoCellAnchor editAs="oneCell">
    <xdr:from>
      <xdr:col>22</xdr:col>
      <xdr:colOff>53233</xdr:colOff>
      <xdr:row>11</xdr:row>
      <xdr:rowOff>0</xdr:rowOff>
    </xdr:from>
    <xdr:to>
      <xdr:col>38</xdr:col>
      <xdr:colOff>309096</xdr:colOff>
      <xdr:row>20</xdr:row>
      <xdr:rowOff>152399</xdr:rowOff>
    </xdr:to>
    <xdr:pic>
      <xdr:nvPicPr>
        <xdr:cNvPr id="7" name="Imagem 6"/>
        <xdr:cNvPicPr>
          <a:picLocks noChangeAspect="1"/>
        </xdr:cNvPicPr>
      </xdr:nvPicPr>
      <xdr:blipFill rotWithShape="1">
        <a:blip xmlns:r="http://schemas.openxmlformats.org/officeDocument/2006/relationships" r:embed="rId2"/>
        <a:srcRect l="464" t="3774" r="1106"/>
        <a:stretch/>
      </xdr:blipFill>
      <xdr:spPr>
        <a:xfrm>
          <a:off x="12369058" y="3057526"/>
          <a:ext cx="10066613" cy="1866899"/>
        </a:xfrm>
        <a:prstGeom prst="rect">
          <a:avLst/>
        </a:prstGeom>
        <a:ln>
          <a:solidFill>
            <a:schemeClr val="bg1">
              <a:lumMod val="75000"/>
            </a:schemeClr>
          </a:solidFill>
        </a:ln>
      </xdr:spPr>
    </xdr:pic>
    <xdr:clientData/>
  </xdr:twoCellAnchor>
  <xdr:twoCellAnchor>
    <xdr:from>
      <xdr:col>22</xdr:col>
      <xdr:colOff>66676</xdr:colOff>
      <xdr:row>21</xdr:row>
      <xdr:rowOff>47626</xdr:rowOff>
    </xdr:from>
    <xdr:to>
      <xdr:col>34</xdr:col>
      <xdr:colOff>171449</xdr:colOff>
      <xdr:row>31</xdr:row>
      <xdr:rowOff>104775</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0.16487</cdr:x>
      <cdr:y>0.04365</cdr:y>
    </cdr:from>
    <cdr:to>
      <cdr:x>0.93741</cdr:x>
      <cdr:y>0.16019</cdr:y>
    </cdr:to>
    <cdr:sp macro="" textlink="">
      <cdr:nvSpPr>
        <cdr:cNvPr id="2" name="CaixaDeTexto 1"/>
        <cdr:cNvSpPr txBox="1"/>
      </cdr:nvSpPr>
      <cdr:spPr>
        <a:xfrm xmlns:a="http://schemas.openxmlformats.org/drawingml/2006/main">
          <a:off x="1078842" y="85652"/>
          <a:ext cx="5055255" cy="228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BR" sz="1000" b="1"/>
            <a:t>Rentabilidade</a:t>
          </a:r>
          <a:r>
            <a:rPr lang="pt-BR" sz="1000" b="1" baseline="0"/>
            <a:t> anual do título de 20 anos do tesouro americano, com maturidade constante </a:t>
          </a:r>
          <a:endParaRPr lang="pt-BR" sz="1000" b="1"/>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102580</xdr:colOff>
      <xdr:row>0</xdr:row>
      <xdr:rowOff>38101</xdr:rowOff>
    </xdr:from>
    <xdr:to>
      <xdr:col>1</xdr:col>
      <xdr:colOff>392731</xdr:colOff>
      <xdr:row>1</xdr:row>
      <xdr:rowOff>19051</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712180" y="38101"/>
          <a:ext cx="290151" cy="171450"/>
        </a:xfrm>
        <a:prstGeom prst="rect">
          <a:avLst/>
        </a:prstGeom>
        <a:noFill/>
      </xdr:spPr>
    </xdr:pic>
    <xdr:clientData/>
  </xdr:twoCellAnchor>
  <xdr:twoCellAnchor editAs="oneCell">
    <xdr:from>
      <xdr:col>8</xdr:col>
      <xdr:colOff>552450</xdr:colOff>
      <xdr:row>15</xdr:row>
      <xdr:rowOff>19050</xdr:rowOff>
    </xdr:from>
    <xdr:to>
      <xdr:col>18</xdr:col>
      <xdr:colOff>571499</xdr:colOff>
      <xdr:row>22</xdr:row>
      <xdr:rowOff>114300</xdr:rowOff>
    </xdr:to>
    <xdr:pic>
      <xdr:nvPicPr>
        <xdr:cNvPr id="9" name="Imagem 8"/>
        <xdr:cNvPicPr>
          <a:picLocks noChangeAspect="1"/>
        </xdr:cNvPicPr>
      </xdr:nvPicPr>
      <xdr:blipFill rotWithShape="1">
        <a:blip xmlns:r="http://schemas.openxmlformats.org/officeDocument/2006/relationships" r:embed="rId2"/>
        <a:srcRect l="491" t="10036" r="1275"/>
        <a:stretch/>
      </xdr:blipFill>
      <xdr:spPr>
        <a:xfrm>
          <a:off x="5581650" y="3276600"/>
          <a:ext cx="7867649" cy="1428750"/>
        </a:xfrm>
        <a:prstGeom prst="rect">
          <a:avLst/>
        </a:prstGeom>
        <a:ln>
          <a:solidFill>
            <a:schemeClr val="bg1">
              <a:lumMod val="75000"/>
            </a:schemeClr>
          </a:solidFill>
        </a:ln>
      </xdr:spPr>
    </xdr:pic>
    <xdr:clientData/>
  </xdr:twoCellAnchor>
  <xdr:twoCellAnchor>
    <xdr:from>
      <xdr:col>7</xdr:col>
      <xdr:colOff>409575</xdr:colOff>
      <xdr:row>39</xdr:row>
      <xdr:rowOff>57150</xdr:rowOff>
    </xdr:from>
    <xdr:to>
      <xdr:col>14</xdr:col>
      <xdr:colOff>38100</xdr:colOff>
      <xdr:row>55</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104775</xdr:colOff>
      <xdr:row>0</xdr:row>
      <xdr:rowOff>19050</xdr:rowOff>
    </xdr:from>
    <xdr:to>
      <xdr:col>2</xdr:col>
      <xdr:colOff>394926</xdr:colOff>
      <xdr:row>0</xdr:row>
      <xdr:rowOff>190500</xdr:rowOff>
    </xdr:to>
    <xdr:pic>
      <xdr:nvPicPr>
        <xdr:cNvPr id="2" name="Picture 3" descr="C:\Users\m1298711\Pictures\Logos ARSAE-MG\logo grande-fundo-transp.gif"/>
        <xdr:cNvPicPr>
          <a:picLocks noChangeAspect="1" noChangeArrowheads="1"/>
        </xdr:cNvPicPr>
      </xdr:nvPicPr>
      <xdr:blipFill rotWithShape="1">
        <a:blip xmlns:r="http://schemas.openxmlformats.org/officeDocument/2006/relationships" r:embed="rId1" cstate="print"/>
        <a:srcRect l="68699" b="64541"/>
        <a:stretch/>
      </xdr:blipFill>
      <xdr:spPr bwMode="auto">
        <a:xfrm>
          <a:off x="1323975" y="19050"/>
          <a:ext cx="290151" cy="171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inffss1\orgaos1\COORD%20ECONOMICA\Ger&#234;ncia%20de%20Regula&#231;&#227;o\Prestadores\Passos\Passos%202013\Contas%20Arsae\IRT_Passos_2013_&#237;ndices%20atualizad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Receitas"/>
      <sheetName val="Evolução 01.2011 a 12.2011"/>
      <sheetName val="Despesas 01.2012 a 10.2013"/>
      <sheetName val="Abertura Regulatória"/>
      <sheetName val="Custos_VPA"/>
      <sheetName val="Auxiliar_VPA"/>
      <sheetName val="Preenchimento"/>
      <sheetName val="Compilado_EE"/>
      <sheetName val="Quant_EE"/>
      <sheetName val="Fat_EE1127"/>
      <sheetName val="Fat_EE1507"/>
      <sheetName val="tab_NT"/>
      <sheetName val="EE_Tarifas_CEMIG"/>
      <sheetName val="IA_EE"/>
      <sheetName val="Tarifas"/>
      <sheetName val="Aux.Listas"/>
      <sheetName val="Aux.TFAS"/>
      <sheetName val="BD_Impostos e Taxas"/>
      <sheetName val="IA_I&amp;T"/>
      <sheetName val="Histograma"/>
      <sheetName val="Custos_VPB"/>
      <sheetName val="Auxiliar_VPB"/>
      <sheetName val="Índices de Inflação"/>
      <sheetName val="Auxiliar_Índices de Inflação"/>
      <sheetName val="Revisão 2011"/>
      <sheetName val="Custos de Capital"/>
      <sheetName val="IB"/>
      <sheetName val="EsgotoTratado_2011-13"/>
      <sheetName val="DBO_2011-13"/>
      <sheetName val="Tratamento"/>
      <sheetName val="Eficiência"/>
      <sheetName val="Fator de Qualidade"/>
      <sheetName val="Selic"/>
      <sheetName val="Previsões"/>
      <sheetName val="CVA"/>
      <sheetName val="Compilado_Autoconsumo"/>
      <sheetName val="Série_Autoconsumo"/>
      <sheetName val="Ajuste Autoconsumo"/>
      <sheetName val="IRT"/>
      <sheetName val="Resumo"/>
      <sheetName val="IRT_Passos_2013_índices atualiz"/>
    </sheetNames>
    <sheetDataSet>
      <sheetData sheetId="0"/>
      <sheetData sheetId="1"/>
      <sheetData sheetId="2"/>
      <sheetData sheetId="3"/>
      <sheetData sheetId="4"/>
      <sheetData sheetId="5">
        <row r="9">
          <cell r="C9">
            <v>40544</v>
          </cell>
        </row>
      </sheetData>
      <sheetData sheetId="6"/>
      <sheetData sheetId="7"/>
      <sheetData sheetId="8"/>
      <sheetData sheetId="9"/>
      <sheetData sheetId="10">
        <row r="95">
          <cell r="Y95">
            <v>0</v>
          </cell>
        </row>
      </sheetData>
      <sheetData sheetId="11"/>
      <sheetData sheetId="12">
        <row r="55">
          <cell r="R55">
            <v>197605.77299999999</v>
          </cell>
        </row>
      </sheetData>
      <sheetData sheetId="13"/>
      <sheetData sheetId="14">
        <row r="7">
          <cell r="B7" t="str">
            <v>Tarifa</v>
          </cell>
        </row>
      </sheetData>
      <sheetData sheetId="15"/>
      <sheetData sheetId="16"/>
      <sheetData sheetId="17"/>
      <sheetData sheetId="18"/>
      <sheetData sheetId="19">
        <row r="2">
          <cell r="H2" t="str">
            <v>Valores Brutos</v>
          </cell>
        </row>
      </sheetData>
      <sheetData sheetId="20">
        <row r="6">
          <cell r="H6">
            <v>0.8</v>
          </cell>
        </row>
      </sheetData>
      <sheetData sheetId="21"/>
      <sheetData sheetId="22"/>
      <sheetData sheetId="23">
        <row r="5">
          <cell r="B5" t="str">
            <v>M0</v>
          </cell>
        </row>
      </sheetData>
      <sheetData sheetId="24"/>
      <sheetData sheetId="25"/>
      <sheetData sheetId="26"/>
      <sheetData sheetId="27">
        <row r="5">
          <cell r="C5">
            <v>25856104.22768081</v>
          </cell>
        </row>
        <row r="23">
          <cell r="B23" t="str">
            <v>Efeito Tarifário Médio</v>
          </cell>
        </row>
        <row r="24">
          <cell r="B24" t="str">
            <v>INPC</v>
          </cell>
        </row>
        <row r="25">
          <cell r="B25" t="str">
            <v>IGP-M</v>
          </cell>
        </row>
        <row r="26">
          <cell r="B26" t="str">
            <v>IGP-DI</v>
          </cell>
        </row>
        <row r="27">
          <cell r="B27" t="str">
            <v>INCC</v>
          </cell>
        </row>
        <row r="28">
          <cell r="B28" t="str">
            <v>INCC-DI MB</v>
          </cell>
        </row>
        <row r="29">
          <cell r="B29" t="str">
            <v>INCC-DI MS</v>
          </cell>
        </row>
        <row r="30">
          <cell r="B30" t="str">
            <v>IPA-DI</v>
          </cell>
        </row>
        <row r="31">
          <cell r="B31" t="str">
            <v>IPA PI</v>
          </cell>
        </row>
        <row r="32">
          <cell r="B32" t="str">
            <v>IPCA</v>
          </cell>
        </row>
        <row r="33">
          <cell r="B33" t="str">
            <v>IRT 2013 - SAAE/Passos</v>
          </cell>
        </row>
      </sheetData>
      <sheetData sheetId="28"/>
      <sheetData sheetId="29"/>
      <sheetData sheetId="30"/>
      <sheetData sheetId="31"/>
      <sheetData sheetId="32">
        <row r="4">
          <cell r="J4">
            <v>-3.2959284642130248E-3</v>
          </cell>
        </row>
      </sheetData>
      <sheetData sheetId="33">
        <row r="1">
          <cell r="D1" t="str">
            <v>intervalo varredura inicial</v>
          </cell>
        </row>
      </sheetData>
      <sheetData sheetId="34"/>
      <sheetData sheetId="35">
        <row r="38">
          <cell r="I38">
            <v>7.054297602720588E-3</v>
          </cell>
        </row>
      </sheetData>
      <sheetData sheetId="36"/>
      <sheetData sheetId="37"/>
      <sheetData sheetId="38"/>
      <sheetData sheetId="39">
        <row r="8">
          <cell r="B8" t="str">
            <v>Energia Elétrica</v>
          </cell>
        </row>
      </sheetData>
      <sheetData sheetId="40"/>
      <sheetData sheetId="4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N38"/>
  <sheetViews>
    <sheetView showGridLines="0" workbookViewId="0">
      <selection activeCell="N29" sqref="N29"/>
    </sheetView>
  </sheetViews>
  <sheetFormatPr defaultRowHeight="15" x14ac:dyDescent="0.25"/>
  <cols>
    <col min="2" max="2" width="28.85546875" customWidth="1"/>
    <col min="4" max="4" width="8.28515625" customWidth="1"/>
    <col min="5" max="5" width="12.85546875" customWidth="1"/>
    <col min="6" max="6" width="7.7109375" customWidth="1"/>
    <col min="14" max="14" width="14.28515625" bestFit="1" customWidth="1"/>
  </cols>
  <sheetData>
    <row r="1" spans="1:2" ht="18" customHeight="1" x14ac:dyDescent="0.25">
      <c r="A1" s="10" t="s">
        <v>1</v>
      </c>
    </row>
    <row r="2" spans="1:2" x14ac:dyDescent="0.25">
      <c r="A2" s="1" t="s">
        <v>5888</v>
      </c>
    </row>
    <row r="3" spans="1:2" x14ac:dyDescent="0.25">
      <c r="A3" s="23" t="s">
        <v>5860</v>
      </c>
    </row>
    <row r="4" spans="1:2" x14ac:dyDescent="0.25">
      <c r="A4" s="23"/>
    </row>
    <row r="5" spans="1:2" x14ac:dyDescent="0.25">
      <c r="B5" s="205" t="s">
        <v>5889</v>
      </c>
    </row>
    <row r="26" spans="2:5" x14ac:dyDescent="0.25">
      <c r="B26" s="12"/>
      <c r="C26" s="13"/>
      <c r="D26" s="13"/>
      <c r="E26" s="13"/>
    </row>
    <row r="27" spans="2:5" ht="17.45" customHeight="1" x14ac:dyDescent="0.25"/>
    <row r="28" spans="2:5" ht="17.45" customHeight="1" x14ac:dyDescent="0.25"/>
    <row r="29" spans="2:5" ht="17.45" customHeight="1" x14ac:dyDescent="0.25"/>
    <row r="30" spans="2:5" ht="17.45" customHeight="1" x14ac:dyDescent="0.25"/>
    <row r="31" spans="2:5" ht="17.45" customHeight="1" x14ac:dyDescent="0.25"/>
    <row r="32" spans="2:5" ht="17.45" customHeight="1" x14ac:dyDescent="0.25"/>
    <row r="33" spans="14:14" ht="17.45" customHeight="1" x14ac:dyDescent="0.25">
      <c r="N33" s="8"/>
    </row>
    <row r="34" spans="14:14" ht="17.45" customHeight="1" x14ac:dyDescent="0.25"/>
    <row r="35" spans="14:14" ht="17.45" customHeight="1" x14ac:dyDescent="0.25"/>
    <row r="36" spans="14:14" ht="17.45" customHeight="1" x14ac:dyDescent="0.25"/>
    <row r="37" spans="14:14" ht="17.45" customHeight="1" x14ac:dyDescent="0.25"/>
    <row r="38" spans="14:14" ht="17.45" customHeight="1" x14ac:dyDescent="0.25"/>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tabColor rgb="FFFFC000"/>
    <pageSetUpPr fitToPage="1"/>
  </sheetPr>
  <dimension ref="A1:Z46"/>
  <sheetViews>
    <sheetView showGridLines="0" tabSelected="1" workbookViewId="0">
      <selection activeCell="B25" sqref="B25"/>
    </sheetView>
  </sheetViews>
  <sheetFormatPr defaultRowHeight="15" x14ac:dyDescent="0.25"/>
  <cols>
    <col min="2" max="2" width="43.5703125" customWidth="1"/>
    <col min="3" max="3" width="12.85546875" customWidth="1"/>
    <col min="4" max="5" width="11.5703125" customWidth="1"/>
    <col min="6" max="6" width="4.7109375" customWidth="1"/>
    <col min="7" max="7" width="3.85546875" customWidth="1"/>
    <col min="8" max="8" width="12.7109375" customWidth="1"/>
    <col min="9" max="9" width="15.28515625" customWidth="1"/>
    <col min="10" max="10" width="12.140625" customWidth="1"/>
    <col min="11" max="11" width="15" customWidth="1"/>
    <col min="12" max="12" width="17.5703125" bestFit="1" customWidth="1"/>
    <col min="13" max="13" width="14.5703125" bestFit="1" customWidth="1"/>
    <col min="14" max="14" width="35.7109375" customWidth="1"/>
    <col min="15" max="15" width="17.5703125" customWidth="1"/>
    <col min="17" max="17" width="19.5703125" bestFit="1" customWidth="1"/>
    <col min="18" max="18" width="18" customWidth="1"/>
    <col min="20" max="20" width="15.28515625" bestFit="1" customWidth="1"/>
    <col min="25" max="25" width="12.42578125" bestFit="1" customWidth="1"/>
  </cols>
  <sheetData>
    <row r="1" spans="1:25" ht="18" customHeight="1" x14ac:dyDescent="0.25">
      <c r="A1" s="10" t="s">
        <v>1</v>
      </c>
    </row>
    <row r="2" spans="1:25" x14ac:dyDescent="0.25">
      <c r="A2" s="1" t="s">
        <v>5888</v>
      </c>
    </row>
    <row r="3" spans="1:25" x14ac:dyDescent="0.25">
      <c r="A3" s="23" t="s">
        <v>5860</v>
      </c>
    </row>
    <row r="6" spans="1:25" ht="15.75" x14ac:dyDescent="0.25">
      <c r="B6" s="95" t="s">
        <v>132</v>
      </c>
      <c r="C6" s="96"/>
    </row>
    <row r="7" spans="1:25" ht="15.75" customHeight="1" x14ac:dyDescent="0.25">
      <c r="B7" s="94"/>
    </row>
    <row r="8" spans="1:25" ht="15.75" thickBot="1" x14ac:dyDescent="0.3">
      <c r="B8" s="108" t="s">
        <v>2</v>
      </c>
      <c r="C8" s="108" t="s">
        <v>9</v>
      </c>
      <c r="W8" s="1"/>
    </row>
    <row r="9" spans="1:25" ht="17.45" customHeight="1" x14ac:dyDescent="0.25">
      <c r="B9" s="109" t="s">
        <v>48</v>
      </c>
      <c r="C9" s="42">
        <f>'Re e Rd'!E19</f>
        <v>0.16597799844145639</v>
      </c>
      <c r="W9" s="9"/>
    </row>
    <row r="10" spans="1:25" ht="17.45" customHeight="1" x14ac:dyDescent="0.25">
      <c r="B10" s="109" t="s">
        <v>49</v>
      </c>
      <c r="C10" s="42">
        <f>'Re e Rd'!E28</f>
        <v>0.12063081596878238</v>
      </c>
      <c r="W10" s="9"/>
      <c r="X10" s="9"/>
    </row>
    <row r="11" spans="1:25" ht="17.45" customHeight="1" x14ac:dyDescent="0.25">
      <c r="B11" s="110" t="s">
        <v>8</v>
      </c>
      <c r="C11" s="42">
        <f>'Estrutura de capital'!F13</f>
        <v>0.71050634789053702</v>
      </c>
    </row>
    <row r="12" spans="1:25" ht="17.45" customHeight="1" x14ac:dyDescent="0.25">
      <c r="B12" s="110" t="s">
        <v>7</v>
      </c>
      <c r="C12" s="42">
        <f>'Estrutura de capital'!F12</f>
        <v>0.28949365210946298</v>
      </c>
      <c r="W12" s="1"/>
    </row>
    <row r="13" spans="1:25" ht="17.45" customHeight="1" thickBot="1" x14ac:dyDescent="0.3">
      <c r="B13" s="108" t="s">
        <v>11</v>
      </c>
      <c r="C13" s="108" t="s">
        <v>9</v>
      </c>
      <c r="W13" s="2"/>
      <c r="Y13" s="2"/>
    </row>
    <row r="14" spans="1:25" ht="17.45" customHeight="1" x14ac:dyDescent="0.25">
      <c r="B14" s="154" t="s">
        <v>133</v>
      </c>
      <c r="C14" s="155">
        <f>C9*C11+C10*C12</f>
        <v>0.15285027697456777</v>
      </c>
      <c r="W14" s="9"/>
      <c r="X14" s="9"/>
    </row>
    <row r="15" spans="1:25" ht="17.45" customHeight="1" x14ac:dyDescent="0.25">
      <c r="B15" s="110" t="s">
        <v>10</v>
      </c>
      <c r="C15" s="156">
        <f>Dados!P10</f>
        <v>5.7670457194436864E-2</v>
      </c>
      <c r="W15" s="9"/>
      <c r="X15" s="9"/>
    </row>
    <row r="16" spans="1:25" ht="17.45" customHeight="1" x14ac:dyDescent="0.25">
      <c r="B16" s="176" t="s">
        <v>134</v>
      </c>
      <c r="C16" s="177">
        <f>(1+C14)/(1+C15)-1</f>
        <v>8.9990052319891323E-2</v>
      </c>
    </row>
    <row r="17" spans="15:26" x14ac:dyDescent="0.25">
      <c r="Y17" s="9"/>
      <c r="Z17" s="9"/>
    </row>
    <row r="18" spans="15:26" ht="17.100000000000001" customHeight="1" x14ac:dyDescent="0.25">
      <c r="Y18" s="9"/>
    </row>
    <row r="19" spans="15:26" ht="17.100000000000001" customHeight="1" x14ac:dyDescent="0.25">
      <c r="W19" s="9"/>
    </row>
    <row r="20" spans="15:26" ht="17.100000000000001" customHeight="1" x14ac:dyDescent="0.25"/>
    <row r="21" spans="15:26" x14ac:dyDescent="0.25">
      <c r="O21" s="101"/>
      <c r="Y21" s="9"/>
      <c r="Z21" s="8"/>
    </row>
    <row r="22" spans="15:26" x14ac:dyDescent="0.25">
      <c r="O22" s="101"/>
      <c r="Q22" s="8"/>
    </row>
    <row r="23" spans="15:26" x14ac:dyDescent="0.25">
      <c r="O23" s="102"/>
      <c r="W23" s="2"/>
      <c r="X23" s="9"/>
    </row>
    <row r="24" spans="15:26" ht="15.75" customHeight="1" x14ac:dyDescent="0.25">
      <c r="O24" s="8"/>
      <c r="Q24" s="57"/>
      <c r="W24" s="2"/>
      <c r="Y24" s="9"/>
    </row>
    <row r="25" spans="15:26" x14ac:dyDescent="0.25">
      <c r="Q25" s="57"/>
      <c r="R25" s="56"/>
      <c r="T25" s="2"/>
      <c r="W25" s="2"/>
      <c r="Y25" s="9"/>
    </row>
    <row r="26" spans="15:26" ht="17.25" customHeight="1" x14ac:dyDescent="0.25">
      <c r="Q26" s="57"/>
      <c r="R26" s="17"/>
      <c r="T26" s="56"/>
    </row>
    <row r="27" spans="15:26" ht="17.25" customHeight="1" x14ac:dyDescent="0.25"/>
    <row r="28" spans="15:26" ht="17.25" customHeight="1" x14ac:dyDescent="0.25">
      <c r="O28" s="56"/>
      <c r="R28" s="17"/>
    </row>
    <row r="29" spans="15:26" ht="17.25" customHeight="1" x14ac:dyDescent="0.25"/>
    <row r="30" spans="15:26" ht="17.25" customHeight="1" x14ac:dyDescent="0.25"/>
    <row r="31" spans="15:26" ht="17.25" customHeight="1" x14ac:dyDescent="0.25"/>
    <row r="32" spans="15:26" ht="17.25" customHeight="1" x14ac:dyDescent="0.25">
      <c r="R32" s="18"/>
    </row>
    <row r="33" spans="17:19" ht="15.75" customHeight="1" x14ac:dyDescent="0.25">
      <c r="Q33" s="2"/>
      <c r="S33" s="9"/>
    </row>
    <row r="34" spans="17:19" ht="17.25" customHeight="1" x14ac:dyDescent="0.25">
      <c r="Q34" s="2"/>
      <c r="S34" s="9"/>
    </row>
    <row r="35" spans="17:19" ht="17.25" customHeight="1" x14ac:dyDescent="0.25">
      <c r="Q35" s="9"/>
      <c r="R35" s="9"/>
    </row>
    <row r="36" spans="17:19" ht="17.25" customHeight="1" x14ac:dyDescent="0.25">
      <c r="R36" s="9"/>
    </row>
    <row r="37" spans="17:19" ht="17.45" customHeight="1" x14ac:dyDescent="0.25"/>
    <row r="38" spans="17:19" ht="17.45" customHeight="1" x14ac:dyDescent="0.25">
      <c r="Q38" s="9"/>
    </row>
    <row r="39" spans="17:19" ht="17.45" customHeight="1" x14ac:dyDescent="0.25">
      <c r="R39" s="9"/>
    </row>
    <row r="40" spans="17:19" ht="17.25" customHeight="1" x14ac:dyDescent="0.25">
      <c r="R40" s="9"/>
    </row>
    <row r="41" spans="17:19" ht="17.25" customHeight="1" x14ac:dyDescent="0.25"/>
    <row r="42" spans="17:19" ht="17.25" customHeight="1" x14ac:dyDescent="0.25"/>
    <row r="43" spans="17:19" ht="17.25" customHeight="1" x14ac:dyDescent="0.25"/>
    <row r="46" spans="17:19" ht="3.75" customHeight="1" x14ac:dyDescent="0.25"/>
  </sheetData>
  <pageMargins left="0.511811024" right="0.511811024" top="0.78740157499999996" bottom="0.78740157499999996" header="0.31496062000000002" footer="0.31496062000000002"/>
  <pageSetup paperSize="9" scale="86" orientation="landscape" verticalDpi="597"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0" tint="-0.34998626667073579"/>
  </sheetPr>
  <dimension ref="B1:T24"/>
  <sheetViews>
    <sheetView showGridLines="0" workbookViewId="0">
      <selection activeCell="D34" sqref="D34"/>
    </sheetView>
  </sheetViews>
  <sheetFormatPr defaultRowHeight="15" x14ac:dyDescent="0.25"/>
  <cols>
    <col min="4" max="4" width="62.85546875" customWidth="1"/>
    <col min="5" max="5" width="17.5703125" customWidth="1"/>
    <col min="6" max="6" width="8.42578125" customWidth="1"/>
    <col min="7" max="7" width="4" customWidth="1"/>
    <col min="8" max="8" width="4.85546875" customWidth="1"/>
    <col min="9" max="9" width="9.140625" customWidth="1"/>
  </cols>
  <sheetData>
    <row r="1" spans="2:20" x14ac:dyDescent="0.25">
      <c r="B1" s="10" t="s">
        <v>1</v>
      </c>
      <c r="C1" s="10"/>
      <c r="D1" s="10"/>
    </row>
    <row r="2" spans="2:20" x14ac:dyDescent="0.25">
      <c r="B2" s="1" t="s">
        <v>5888</v>
      </c>
      <c r="C2" s="1"/>
      <c r="D2" s="1"/>
    </row>
    <row r="3" spans="2:20" x14ac:dyDescent="0.25">
      <c r="B3" s="23" t="s">
        <v>5860</v>
      </c>
      <c r="C3" s="23"/>
      <c r="D3" s="23"/>
    </row>
    <row r="5" spans="2:20" ht="15.75" x14ac:dyDescent="0.25">
      <c r="D5" s="20" t="s">
        <v>0</v>
      </c>
    </row>
    <row r="6" spans="2:20" ht="15.75" x14ac:dyDescent="0.25">
      <c r="D6" s="20"/>
    </row>
    <row r="7" spans="2:20" x14ac:dyDescent="0.25">
      <c r="D7" s="70" t="s">
        <v>5877</v>
      </c>
      <c r="E7" s="70" t="s">
        <v>3</v>
      </c>
      <c r="F7" s="178" t="s">
        <v>5878</v>
      </c>
      <c r="G7" s="178"/>
    </row>
    <row r="8" spans="2:20" x14ac:dyDescent="0.25">
      <c r="D8" t="s">
        <v>5884</v>
      </c>
      <c r="E8" s="43">
        <v>441444280.23000002</v>
      </c>
      <c r="F8" s="43"/>
      <c r="G8" s="43"/>
      <c r="H8" s="43"/>
      <c r="I8" s="44"/>
      <c r="J8" s="44"/>
      <c r="Q8" s="148"/>
    </row>
    <row r="9" spans="2:20" x14ac:dyDescent="0.25">
      <c r="D9" t="s">
        <v>5885</v>
      </c>
      <c r="E9" s="43">
        <f>223127070.98+92660821</f>
        <v>315787891.98000002</v>
      </c>
      <c r="F9" s="43"/>
      <c r="G9" s="43"/>
      <c r="H9" s="43"/>
      <c r="I9" s="44"/>
      <c r="J9" s="44"/>
      <c r="Q9" s="118"/>
      <c r="T9" s="148"/>
    </row>
    <row r="10" spans="2:20" x14ac:dyDescent="0.25">
      <c r="D10" t="s">
        <v>5886</v>
      </c>
      <c r="E10" s="43">
        <v>284074689.81999999</v>
      </c>
      <c r="F10" s="43"/>
      <c r="G10" s="43"/>
      <c r="H10" s="43"/>
      <c r="I10" s="44"/>
      <c r="J10" s="44"/>
      <c r="Q10" s="148"/>
    </row>
    <row r="11" spans="2:20" x14ac:dyDescent="0.25">
      <c r="D11" s="166" t="s">
        <v>5887</v>
      </c>
      <c r="E11" s="170">
        <f>E8+E9-E10</f>
        <v>473157482.39000005</v>
      </c>
      <c r="F11" s="179">
        <v>1</v>
      </c>
      <c r="G11" s="179"/>
      <c r="H11" s="43"/>
      <c r="I11" s="45"/>
      <c r="J11" s="44"/>
      <c r="T11" s="148"/>
    </row>
    <row r="12" spans="2:20" x14ac:dyDescent="0.25">
      <c r="D12" s="167" t="s">
        <v>5879</v>
      </c>
      <c r="E12" s="168">
        <v>136976087.60000002</v>
      </c>
      <c r="F12" s="171">
        <f>E12/E11</f>
        <v>0.28949365210946298</v>
      </c>
      <c r="G12" s="174" t="s">
        <v>5881</v>
      </c>
      <c r="H12" s="43"/>
      <c r="I12" s="44"/>
      <c r="J12" s="44"/>
      <c r="T12" s="148"/>
    </row>
    <row r="13" spans="2:20" x14ac:dyDescent="0.25">
      <c r="D13" s="169" t="s">
        <v>5880</v>
      </c>
      <c r="E13" s="165">
        <f>E11-E12</f>
        <v>336181394.79000002</v>
      </c>
      <c r="F13" s="172">
        <f>E13/E11</f>
        <v>0.71050634789053702</v>
      </c>
      <c r="G13" s="175" t="s">
        <v>5882</v>
      </c>
      <c r="H13" s="43"/>
      <c r="I13" s="45"/>
      <c r="J13" s="44"/>
    </row>
    <row r="14" spans="2:20" x14ac:dyDescent="0.25">
      <c r="H14" s="43"/>
    </row>
    <row r="15" spans="2:20" ht="18" customHeight="1" x14ac:dyDescent="0.25">
      <c r="D15" s="3"/>
      <c r="E15" s="1" t="s">
        <v>5883</v>
      </c>
      <c r="F15" s="4">
        <f>E12/E13</f>
        <v>0.40744696084553961</v>
      </c>
      <c r="G15" s="4"/>
      <c r="H15" s="4"/>
      <c r="I15" s="22"/>
    </row>
    <row r="16" spans="2:20" ht="18" customHeight="1" x14ac:dyDescent="0.25">
      <c r="D16" s="3"/>
      <c r="F16" s="173"/>
      <c r="G16" s="4"/>
      <c r="H16" s="4"/>
      <c r="I16" s="22"/>
    </row>
    <row r="17" spans="4:9" ht="18" customHeight="1" x14ac:dyDescent="0.25">
      <c r="D17" s="3"/>
      <c r="F17" s="4"/>
      <c r="G17" s="4"/>
      <c r="H17" s="4"/>
      <c r="I17" s="22"/>
    </row>
    <row r="18" spans="4:9" x14ac:dyDescent="0.25">
      <c r="F18" s="8"/>
    </row>
    <row r="21" spans="4:9" x14ac:dyDescent="0.25">
      <c r="E21" s="2"/>
      <c r="F21" s="2"/>
      <c r="G21" s="2"/>
      <c r="H21" s="2"/>
    </row>
    <row r="24" spans="4:9" x14ac:dyDescent="0.25">
      <c r="I24" s="2"/>
    </row>
  </sheetData>
  <mergeCells count="2">
    <mergeCell ref="F7:G7"/>
    <mergeCell ref="F11:G11"/>
  </mergeCells>
  <pageMargins left="0.511811024" right="0.511811024" top="0.78740157499999996" bottom="0.78740157499999996" header="0.31496062000000002" footer="0.31496062000000002"/>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rgb="FFFFB547"/>
    <pageSetUpPr fitToPage="1"/>
  </sheetPr>
  <dimension ref="A1:Q42"/>
  <sheetViews>
    <sheetView showGridLines="0" topLeftCell="A4" workbookViewId="0">
      <selection activeCell="F29" sqref="F29"/>
    </sheetView>
  </sheetViews>
  <sheetFormatPr defaultRowHeight="15" x14ac:dyDescent="0.25"/>
  <cols>
    <col min="1" max="1" width="11" customWidth="1"/>
    <col min="2" max="2" width="24.42578125" customWidth="1"/>
    <col min="4" max="4" width="7.28515625" customWidth="1"/>
    <col min="5" max="5" width="12.5703125" customWidth="1"/>
    <col min="7" max="7" width="11" customWidth="1"/>
    <col min="9" max="9" width="19.7109375" customWidth="1"/>
    <col min="10" max="10" width="10.42578125" customWidth="1"/>
    <col min="14" max="14" width="38.7109375" customWidth="1"/>
    <col min="17" max="17" width="12.42578125" bestFit="1" customWidth="1"/>
  </cols>
  <sheetData>
    <row r="1" spans="1:17" x14ac:dyDescent="0.25">
      <c r="A1" s="10" t="s">
        <v>1</v>
      </c>
    </row>
    <row r="2" spans="1:17" x14ac:dyDescent="0.25">
      <c r="A2" s="1" t="s">
        <v>5888</v>
      </c>
    </row>
    <row r="3" spans="1:17" x14ac:dyDescent="0.25">
      <c r="A3" s="23" t="s">
        <v>5860</v>
      </c>
    </row>
    <row r="6" spans="1:17" ht="15.75" x14ac:dyDescent="0.25">
      <c r="B6" s="20" t="s">
        <v>12</v>
      </c>
    </row>
    <row r="8" spans="1:17" ht="8.25" customHeight="1" x14ac:dyDescent="0.25">
      <c r="B8" s="12"/>
      <c r="C8" s="13"/>
      <c r="D8" s="13"/>
      <c r="E8" s="13"/>
    </row>
    <row r="9" spans="1:17" ht="15.75" thickBot="1" x14ac:dyDescent="0.3">
      <c r="B9" s="181" t="s">
        <v>39</v>
      </c>
      <c r="C9" s="181"/>
      <c r="D9" s="181"/>
      <c r="E9" s="14" t="s">
        <v>3</v>
      </c>
    </row>
    <row r="10" spans="1:17" ht="17.25" customHeight="1" x14ac:dyDescent="0.25">
      <c r="B10" s="182" t="s">
        <v>5875</v>
      </c>
      <c r="C10" s="182"/>
      <c r="D10" s="182"/>
      <c r="E10" s="15">
        <f>Beta!B9</f>
        <v>0.78253032280933443</v>
      </c>
    </row>
    <row r="11" spans="1:17" ht="17.25" customHeight="1" x14ac:dyDescent="0.25">
      <c r="B11" s="182" t="s">
        <v>5876</v>
      </c>
      <c r="C11" s="182"/>
      <c r="D11" s="182"/>
      <c r="E11" s="15">
        <f>Beta!D9</f>
        <v>0.5922408466258593</v>
      </c>
    </row>
    <row r="12" spans="1:17" ht="17.25" customHeight="1" x14ac:dyDescent="0.25">
      <c r="B12" s="182" t="s">
        <v>5871</v>
      </c>
      <c r="C12" s="182"/>
      <c r="D12" s="182"/>
      <c r="E12" s="161">
        <f>Beta!G9</f>
        <v>0.81182997369798837</v>
      </c>
    </row>
    <row r="13" spans="1:17" ht="17.25" customHeight="1" x14ac:dyDescent="0.25">
      <c r="B13" s="182" t="s">
        <v>4</v>
      </c>
      <c r="C13" s="182"/>
      <c r="D13" s="182"/>
      <c r="E13" s="16">
        <f>(1+Dados!M10)/(1+E17)*(1+E18)-1</f>
        <v>7.0429555579885728E-2</v>
      </c>
    </row>
    <row r="14" spans="1:17" ht="17.25" customHeight="1" x14ac:dyDescent="0.35">
      <c r="B14" s="185" t="s">
        <v>34</v>
      </c>
      <c r="C14" s="185"/>
      <c r="D14" s="185"/>
      <c r="E14" s="16">
        <f>(1+Dados!G11)/(1+E17)*(1+E18)-1</f>
        <v>0.15704715310648432</v>
      </c>
    </row>
    <row r="15" spans="1:17" ht="17.25" customHeight="1" thickBot="1" x14ac:dyDescent="0.3">
      <c r="B15" s="182" t="s">
        <v>5</v>
      </c>
      <c r="C15" s="182"/>
      <c r="D15" s="182"/>
      <c r="E15" s="16">
        <f>E14-E13</f>
        <v>8.6617597526598589E-2</v>
      </c>
      <c r="N15" s="160" t="s">
        <v>5872</v>
      </c>
      <c r="O15" s="160" t="s">
        <v>5873</v>
      </c>
      <c r="P15" s="160" t="s">
        <v>5874</v>
      </c>
    </row>
    <row r="16" spans="1:17" ht="17.25" customHeight="1" x14ac:dyDescent="0.25">
      <c r="B16" s="182" t="s">
        <v>6</v>
      </c>
      <c r="C16" s="182"/>
      <c r="D16" s="182"/>
      <c r="E16" s="16">
        <f>Dados!N10</f>
        <v>2.522968093976918E-2</v>
      </c>
      <c r="N16" s="12" t="s">
        <v>4</v>
      </c>
      <c r="O16" s="16">
        <f>Dados!M10</f>
        <v>2.9776666666666656E-2</v>
      </c>
      <c r="P16" s="16">
        <f>(1+O16)/(1+E17)*(1+E18)-1</f>
        <v>7.0429555579885728E-2</v>
      </c>
      <c r="Q16" s="117" t="b">
        <f>P16=E13</f>
        <v>1</v>
      </c>
    </row>
    <row r="17" spans="2:17" ht="17.25" customHeight="1" x14ac:dyDescent="0.25">
      <c r="B17" s="185" t="s">
        <v>35</v>
      </c>
      <c r="C17" s="185"/>
      <c r="D17" s="185"/>
      <c r="E17" s="18">
        <f>Dados!O10</f>
        <v>1.750213469345141E-2</v>
      </c>
      <c r="N17" s="12" t="s">
        <v>34</v>
      </c>
      <c r="O17" s="16">
        <f>Dados!G11</f>
        <v>0.11310469174842419</v>
      </c>
      <c r="P17" s="16">
        <f>(1+O17)/(1+E17)*(1+E18)-1</f>
        <v>0.15704715310648432</v>
      </c>
      <c r="Q17" s="117" t="b">
        <f>P17=E14</f>
        <v>1</v>
      </c>
    </row>
    <row r="18" spans="2:17" ht="17.25" customHeight="1" x14ac:dyDescent="0.25">
      <c r="B18" s="183" t="s">
        <v>36</v>
      </c>
      <c r="C18" s="183"/>
      <c r="D18" s="183"/>
      <c r="E18" s="19">
        <f>Dados!P10</f>
        <v>5.7670457194436864E-2</v>
      </c>
      <c r="N18" s="163" t="s">
        <v>5</v>
      </c>
      <c r="O18" s="164">
        <f>O17-O16</f>
        <v>8.3328025081757531E-2</v>
      </c>
      <c r="P18" s="164">
        <f>P17-P16</f>
        <v>8.6617597526598589E-2</v>
      </c>
    </row>
    <row r="19" spans="2:17" ht="17.25" customHeight="1" x14ac:dyDescent="0.35">
      <c r="B19" s="184" t="s">
        <v>37</v>
      </c>
      <c r="C19" s="184"/>
      <c r="D19" s="184"/>
      <c r="E19" s="162">
        <f>E13+E12*E15+E16</f>
        <v>0.16597799844145639</v>
      </c>
    </row>
    <row r="20" spans="2:17" ht="17.25" customHeight="1" x14ac:dyDescent="0.35">
      <c r="B20" s="180" t="s">
        <v>38</v>
      </c>
      <c r="C20" s="180"/>
      <c r="D20" s="180"/>
      <c r="E20" s="36">
        <f>(1+E19)/(1+E18)-1</f>
        <v>0.10240197266577233</v>
      </c>
    </row>
    <row r="21" spans="2:17" ht="27" customHeight="1" x14ac:dyDescent="0.25">
      <c r="B21" s="206" t="s">
        <v>5890</v>
      </c>
      <c r="C21" s="206"/>
      <c r="D21" s="206"/>
      <c r="E21" s="206"/>
    </row>
    <row r="22" spans="2:17" ht="27" customHeight="1" x14ac:dyDescent="0.25">
      <c r="B22" s="24"/>
      <c r="C22" s="24"/>
      <c r="D22" s="24"/>
      <c r="E22" s="24"/>
    </row>
    <row r="23" spans="2:17" x14ac:dyDescent="0.25">
      <c r="B23" t="s">
        <v>139</v>
      </c>
      <c r="G23" s="207" t="s">
        <v>142</v>
      </c>
      <c r="H23" s="207"/>
      <c r="I23" s="207"/>
      <c r="J23" s="207"/>
    </row>
    <row r="24" spans="2:17" ht="17.25" customHeight="1" thickBot="1" x14ac:dyDescent="0.3">
      <c r="B24" s="181" t="s">
        <v>40</v>
      </c>
      <c r="C24" s="181"/>
      <c r="D24" s="181"/>
      <c r="E24" s="14" t="s">
        <v>3</v>
      </c>
      <c r="G24" s="208" t="s">
        <v>40</v>
      </c>
      <c r="H24" s="208"/>
      <c r="I24" s="208"/>
      <c r="J24" s="209" t="s">
        <v>3</v>
      </c>
    </row>
    <row r="25" spans="2:17" ht="17.25" customHeight="1" x14ac:dyDescent="0.25">
      <c r="B25" s="182" t="s">
        <v>120</v>
      </c>
      <c r="C25" s="182"/>
      <c r="D25" s="182"/>
      <c r="E25" s="16">
        <f>Dados!R10</f>
        <v>0.14629172902494336</v>
      </c>
      <c r="G25" s="210" t="s">
        <v>120</v>
      </c>
      <c r="H25" s="210"/>
      <c r="I25" s="210"/>
      <c r="J25" s="211">
        <f>Dados!R11</f>
        <v>0.11188000000000002</v>
      </c>
    </row>
    <row r="26" spans="2:17" ht="17.25" customHeight="1" x14ac:dyDescent="0.25">
      <c r="B26" s="182" t="s">
        <v>121</v>
      </c>
      <c r="C26" s="182"/>
      <c r="D26" s="182"/>
      <c r="E26" s="16">
        <f>Dados!S10</f>
        <v>9.496990291262139E-2</v>
      </c>
      <c r="G26" s="210" t="s">
        <v>121</v>
      </c>
      <c r="H26" s="210"/>
      <c r="I26" s="210"/>
      <c r="J26" s="211">
        <f>Dados!S11</f>
        <v>0.10166800000000001</v>
      </c>
    </row>
    <row r="27" spans="2:17" ht="17.25" customHeight="1" x14ac:dyDescent="0.25">
      <c r="B27" s="183" t="s">
        <v>138</v>
      </c>
      <c r="C27" s="183"/>
      <c r="D27" s="183"/>
      <c r="E27" s="19">
        <f>Dados!P10</f>
        <v>5.7670457194436864E-2</v>
      </c>
      <c r="G27" s="212" t="s">
        <v>138</v>
      </c>
      <c r="H27" s="212"/>
      <c r="I27" s="212"/>
      <c r="J27" s="213">
        <f>Dados!P11</f>
        <v>3.610400933349589E-2</v>
      </c>
    </row>
    <row r="28" spans="2:17" ht="17.25" customHeight="1" x14ac:dyDescent="0.35">
      <c r="B28" s="184" t="s">
        <v>41</v>
      </c>
      <c r="C28" s="184"/>
      <c r="D28" s="184"/>
      <c r="E28" s="37">
        <f>AVERAGE(E25:E26)</f>
        <v>0.12063081596878238</v>
      </c>
      <c r="G28" s="214" t="s">
        <v>5891</v>
      </c>
      <c r="H28" s="214"/>
      <c r="I28" s="214"/>
      <c r="J28" s="215">
        <f>AVERAGE(J25:J26)</f>
        <v>0.10677400000000001</v>
      </c>
    </row>
    <row r="29" spans="2:17" ht="17.25" customHeight="1" x14ac:dyDescent="0.35">
      <c r="B29" s="180" t="s">
        <v>42</v>
      </c>
      <c r="C29" s="180"/>
      <c r="D29" s="180"/>
      <c r="E29" s="36">
        <f>(1+E28)/(1+E27)-1</f>
        <v>5.9527387142261023E-2</v>
      </c>
      <c r="G29" s="216" t="s">
        <v>5892</v>
      </c>
      <c r="H29" s="216"/>
      <c r="I29" s="216"/>
      <c r="J29" s="217">
        <f>(1+J28)/(1+J27)-1</f>
        <v>6.8207429012811627E-2</v>
      </c>
    </row>
    <row r="33" spans="1:6" x14ac:dyDescent="0.25">
      <c r="A33" s="218" t="s">
        <v>5865</v>
      </c>
      <c r="B33" s="219" t="s">
        <v>130</v>
      </c>
      <c r="C33" s="219"/>
      <c r="D33" s="219"/>
      <c r="E33" s="220">
        <f>(1+Dados!U10)/(1+E17)*(1+E18)-1</f>
        <v>7.7844494252481633E-2</v>
      </c>
      <c r="F33" s="221" t="s">
        <v>136</v>
      </c>
    </row>
    <row r="34" spans="1:6" x14ac:dyDescent="0.25">
      <c r="A34" s="218"/>
      <c r="B34" s="222" t="s">
        <v>131</v>
      </c>
      <c r="C34" s="222"/>
      <c r="D34" s="222"/>
      <c r="E34" s="223">
        <f>E33+E16</f>
        <v>0.10307417519225082</v>
      </c>
      <c r="F34" s="224">
        <f>E34/E28-1</f>
        <v>-0.14554026378363372</v>
      </c>
    </row>
    <row r="35" spans="1:6" x14ac:dyDescent="0.25">
      <c r="A35" s="218"/>
      <c r="B35" s="222"/>
      <c r="C35" s="222"/>
      <c r="D35" s="222"/>
      <c r="E35" s="223">
        <f>(1+E34)/(1+E18)-1</f>
        <v>4.2928038396998769E-2</v>
      </c>
      <c r="F35" s="224">
        <f>E35/E29-1</f>
        <v>-0.27885229878463236</v>
      </c>
    </row>
    <row r="36" spans="1:6" x14ac:dyDescent="0.25">
      <c r="A36" s="218"/>
      <c r="B36" s="225"/>
      <c r="C36" s="225"/>
      <c r="D36" s="225"/>
      <c r="E36" s="226"/>
      <c r="F36" s="221"/>
    </row>
    <row r="37" spans="1:6" x14ac:dyDescent="0.25">
      <c r="A37" s="218" t="s">
        <v>5866</v>
      </c>
      <c r="B37" s="219" t="s">
        <v>130</v>
      </c>
      <c r="C37" s="219"/>
      <c r="D37" s="219"/>
      <c r="E37" s="220">
        <f>(1+Dados!U11)/(1+E17)*(1+E18)-1</f>
        <v>9.1717359419462019E-2</v>
      </c>
      <c r="F37" s="221" t="s">
        <v>136</v>
      </c>
    </row>
    <row r="38" spans="1:6" x14ac:dyDescent="0.25">
      <c r="A38" s="218"/>
      <c r="B38" s="222" t="s">
        <v>131</v>
      </c>
      <c r="C38" s="222"/>
      <c r="D38" s="222"/>
      <c r="E38" s="223">
        <f>E37+Dados!N11</f>
        <v>0.11744002519259049</v>
      </c>
      <c r="F38" s="224">
        <f>E38/E28-1</f>
        <v>-2.6450876175931892E-2</v>
      </c>
    </row>
    <row r="39" spans="1:6" x14ac:dyDescent="0.25">
      <c r="A39" s="227"/>
      <c r="B39" s="222"/>
      <c r="C39" s="222"/>
      <c r="D39" s="222"/>
      <c r="E39" s="223">
        <f>(1+E38)/(1+E18)-1</f>
        <v>5.6510577176087207E-2</v>
      </c>
      <c r="F39" s="224">
        <f>E39/E29-1</f>
        <v>-5.0679361399890044E-2</v>
      </c>
    </row>
    <row r="40" spans="1:6" x14ac:dyDescent="0.25">
      <c r="A40" s="227"/>
      <c r="B40" s="228"/>
      <c r="C40" s="228"/>
      <c r="D40" s="228"/>
      <c r="E40" s="229"/>
      <c r="F40" s="230"/>
    </row>
    <row r="42" spans="1:6" x14ac:dyDescent="0.25">
      <c r="B42" s="11"/>
    </row>
  </sheetData>
  <mergeCells count="27">
    <mergeCell ref="B37:D37"/>
    <mergeCell ref="B26:D26"/>
    <mergeCell ref="B28:D28"/>
    <mergeCell ref="B29:D29"/>
    <mergeCell ref="B27:D27"/>
    <mergeCell ref="B33:D33"/>
    <mergeCell ref="B21:E21"/>
    <mergeCell ref="B24:D24"/>
    <mergeCell ref="B25:D25"/>
    <mergeCell ref="B9:D9"/>
    <mergeCell ref="B10:D10"/>
    <mergeCell ref="B13:D13"/>
    <mergeCell ref="B15:D15"/>
    <mergeCell ref="B16:D16"/>
    <mergeCell ref="B20:D20"/>
    <mergeCell ref="B14:D14"/>
    <mergeCell ref="B17:D17"/>
    <mergeCell ref="B18:D18"/>
    <mergeCell ref="B19:D19"/>
    <mergeCell ref="B11:D11"/>
    <mergeCell ref="B12:D12"/>
    <mergeCell ref="G29:I29"/>
    <mergeCell ref="G24:I24"/>
    <mergeCell ref="G25:I25"/>
    <mergeCell ref="G26:I26"/>
    <mergeCell ref="G27:I27"/>
    <mergeCell ref="G28:I28"/>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tabColor rgb="FFFFB547"/>
  </sheetPr>
  <dimension ref="A1:AE304"/>
  <sheetViews>
    <sheetView showGridLines="0" workbookViewId="0">
      <selection activeCell="L7" sqref="L7"/>
    </sheetView>
  </sheetViews>
  <sheetFormatPr defaultRowHeight="15" x14ac:dyDescent="0.25"/>
  <cols>
    <col min="2" max="2" width="12" style="12" customWidth="1"/>
    <col min="3" max="3" width="11.5703125" style="12" customWidth="1"/>
    <col min="4" max="4" width="12.140625" style="12" customWidth="1"/>
    <col min="5" max="5" width="2.42578125" customWidth="1"/>
    <col min="6" max="6" width="11.140625" customWidth="1"/>
    <col min="7" max="7" width="13.140625" customWidth="1"/>
    <col min="8" max="8" width="2.28515625" customWidth="1"/>
    <col min="11" max="11" width="4.42578125" customWidth="1"/>
    <col min="12" max="12" width="10.7109375" customWidth="1"/>
    <col min="13" max="13" width="7.5703125" customWidth="1"/>
    <col min="14" max="14" width="8.7109375" customWidth="1"/>
    <col min="15" max="15" width="3.140625" customWidth="1"/>
    <col min="18" max="18" width="2.140625" customWidth="1"/>
    <col min="19" max="19" width="10.7109375" bestFit="1" customWidth="1"/>
    <col min="22" max="22" width="6.140625" customWidth="1"/>
    <col min="23" max="23" width="16.5703125" customWidth="1"/>
    <col min="24" max="24" width="11.140625" customWidth="1"/>
    <col min="25" max="26" width="9.28515625" bestFit="1" customWidth="1"/>
    <col min="27" max="27" width="10.42578125" bestFit="1" customWidth="1"/>
    <col min="28" max="28" width="13.7109375" customWidth="1"/>
    <col min="29" max="29" width="13" customWidth="1"/>
    <col min="30" max="30" width="9.28515625" bestFit="1" customWidth="1"/>
    <col min="31" max="31" width="13.5703125" customWidth="1"/>
  </cols>
  <sheetData>
    <row r="1" spans="1:31" x14ac:dyDescent="0.25">
      <c r="A1" s="10" t="s">
        <v>1</v>
      </c>
    </row>
    <row r="2" spans="1:31" x14ac:dyDescent="0.25">
      <c r="A2" s="1" t="s">
        <v>5888</v>
      </c>
    </row>
    <row r="3" spans="1:31" x14ac:dyDescent="0.25">
      <c r="A3" s="23" t="s">
        <v>5860</v>
      </c>
    </row>
    <row r="6" spans="1:31" ht="15.75" x14ac:dyDescent="0.25">
      <c r="B6" s="75" t="s">
        <v>13</v>
      </c>
    </row>
    <row r="8" spans="1:31" ht="35.25" customHeight="1" x14ac:dyDescent="0.25">
      <c r="B8" s="68" t="s">
        <v>5893</v>
      </c>
      <c r="C8" s="68" t="s">
        <v>5894</v>
      </c>
      <c r="D8" s="68" t="s">
        <v>102</v>
      </c>
      <c r="F8" s="146" t="s">
        <v>5868</v>
      </c>
      <c r="G8" s="146" t="s">
        <v>5869</v>
      </c>
    </row>
    <row r="9" spans="1:31" ht="16.5" customHeight="1" x14ac:dyDescent="0.25">
      <c r="B9" s="153">
        <f>(_xlfn.COVARIANCE.P(U14:U285,T14:T285))/VARP(U14:U285)</f>
        <v>0.78253032280933443</v>
      </c>
      <c r="C9" s="46">
        <v>0.48682455760928195</v>
      </c>
      <c r="D9" s="46">
        <f>B9/(1+(1-34%)*C9)</f>
        <v>0.5922408466258593</v>
      </c>
      <c r="F9" s="46">
        <f>'Estrutura de capital'!F15</f>
        <v>0.40744696084553961</v>
      </c>
      <c r="G9" s="93">
        <f>D9*(1+(1-9%)*F9)</f>
        <v>0.81182997369798837</v>
      </c>
    </row>
    <row r="10" spans="1:31" ht="15" customHeight="1" x14ac:dyDescent="0.25">
      <c r="D10" s="147">
        <f>D9*(1+(1-34%)*C9)-B9</f>
        <v>0</v>
      </c>
      <c r="L10" s="196" t="s">
        <v>115</v>
      </c>
      <c r="M10" s="196"/>
      <c r="N10" s="196"/>
      <c r="O10" s="196"/>
      <c r="P10" s="196"/>
      <c r="Q10" s="196"/>
      <c r="R10" s="196"/>
      <c r="S10" s="196"/>
      <c r="T10" s="196"/>
      <c r="U10" s="196"/>
    </row>
    <row r="11" spans="1:31" ht="9.75" customHeight="1" x14ac:dyDescent="0.25"/>
    <row r="12" spans="1:31" ht="25.5" customHeight="1" x14ac:dyDescent="0.25">
      <c r="B12" s="190" t="s">
        <v>104</v>
      </c>
      <c r="C12" s="192" t="s">
        <v>106</v>
      </c>
      <c r="D12" s="192"/>
      <c r="F12" s="193" t="s">
        <v>107</v>
      </c>
      <c r="G12" s="193"/>
      <c r="I12" s="193" t="s">
        <v>108</v>
      </c>
      <c r="J12" s="193"/>
      <c r="P12" s="193" t="s">
        <v>112</v>
      </c>
      <c r="Q12" s="193"/>
      <c r="S12" s="190" t="s">
        <v>104</v>
      </c>
      <c r="T12" s="193" t="s">
        <v>114</v>
      </c>
      <c r="U12" s="193"/>
    </row>
    <row r="13" spans="1:31" x14ac:dyDescent="0.25">
      <c r="B13" s="191"/>
      <c r="C13" s="68" t="s">
        <v>101</v>
      </c>
      <c r="D13" s="68" t="s">
        <v>103</v>
      </c>
      <c r="E13" s="22"/>
      <c r="F13" s="68" t="s">
        <v>101</v>
      </c>
      <c r="G13" s="68" t="s">
        <v>103</v>
      </c>
      <c r="I13" s="68" t="s">
        <v>101</v>
      </c>
      <c r="J13" s="68" t="s">
        <v>103</v>
      </c>
      <c r="P13" s="68" t="s">
        <v>101</v>
      </c>
      <c r="Q13" s="68" t="s">
        <v>103</v>
      </c>
      <c r="S13" s="191"/>
      <c r="T13" s="68" t="s">
        <v>101</v>
      </c>
      <c r="U13" s="68" t="s">
        <v>103</v>
      </c>
    </row>
    <row r="14" spans="1:31" ht="13.5" customHeight="1" x14ac:dyDescent="0.25">
      <c r="B14" s="76">
        <v>41771</v>
      </c>
      <c r="C14" s="67">
        <v>28.491999999999997</v>
      </c>
      <c r="D14" s="67">
        <v>53681.599999999999</v>
      </c>
      <c r="E14" s="22"/>
      <c r="S14" s="76">
        <v>41778</v>
      </c>
      <c r="T14" s="58">
        <v>8.7648779683038414E-2</v>
      </c>
      <c r="U14" s="58">
        <v>4.0787321400016802E-3</v>
      </c>
      <c r="W14" s="82" t="s">
        <v>116</v>
      </c>
      <c r="X14" s="47"/>
      <c r="Y14" s="47"/>
      <c r="Z14" s="47"/>
      <c r="AA14" s="47"/>
      <c r="AB14" s="47"/>
      <c r="AC14" s="47"/>
      <c r="AD14" s="47"/>
      <c r="AE14" s="47"/>
    </row>
    <row r="15" spans="1:31" ht="15.75" thickBot="1" x14ac:dyDescent="0.3">
      <c r="B15" s="76">
        <v>41778</v>
      </c>
      <c r="C15" s="67">
        <v>31.101999999999997</v>
      </c>
      <c r="D15" s="67">
        <v>53901</v>
      </c>
      <c r="E15" s="22"/>
      <c r="F15" s="58">
        <f>C15/C14-1</f>
        <v>9.160466095746167E-2</v>
      </c>
      <c r="G15" s="58">
        <f>D15/D14-1</f>
        <v>4.0870614884802592E-3</v>
      </c>
      <c r="I15" s="58">
        <f>LN(1+F15)</f>
        <v>8.7648779683038414E-2</v>
      </c>
      <c r="J15" s="58">
        <f>LN(1+G15)</f>
        <v>4.0787321400016802E-3</v>
      </c>
      <c r="L15" s="77"/>
      <c r="M15" s="55" t="s">
        <v>101</v>
      </c>
      <c r="N15" s="55" t="s">
        <v>46</v>
      </c>
      <c r="P15" s="30">
        <f>IF(OR(I15&gt;(M$17+M$16*L$21),I15&lt;(M$17-M$16*L$21)),"",I15)</f>
        <v>8.7648779683038414E-2</v>
      </c>
      <c r="Q15" s="30">
        <f>IF(OR(J15&gt;(N$17+N$16*L$21),J15&lt;(N$17-N$16*L$21)),"",J15)</f>
        <v>4.0787321400016802E-3</v>
      </c>
      <c r="S15" s="76">
        <v>41785</v>
      </c>
      <c r="T15" s="58">
        <v>2.5396577951110597E-2</v>
      </c>
      <c r="U15" s="58">
        <v>-2.4687696181611415E-2</v>
      </c>
      <c r="W15" s="47"/>
      <c r="X15" s="47"/>
      <c r="Y15" s="47"/>
      <c r="Z15" s="47"/>
      <c r="AA15" s="47"/>
      <c r="AB15" s="47"/>
      <c r="AC15" s="47"/>
      <c r="AD15" s="47"/>
      <c r="AE15" s="47"/>
    </row>
    <row r="16" spans="1:31" x14ac:dyDescent="0.25">
      <c r="B16" s="76">
        <v>41785</v>
      </c>
      <c r="C16" s="67">
        <v>31.901999999999997</v>
      </c>
      <c r="D16" s="67">
        <v>52586.6</v>
      </c>
      <c r="E16" s="22"/>
      <c r="F16" s="58">
        <f t="shared" ref="F16:F79" si="0">C16/C15-1</f>
        <v>2.5721818532570273E-2</v>
      </c>
      <c r="G16" s="58">
        <f t="shared" ref="G16:G79" si="1">D16/D15-1</f>
        <v>-2.4385447394296933E-2</v>
      </c>
      <c r="I16" s="58">
        <f t="shared" ref="I16:I79" si="2">LN(1+F16)</f>
        <v>2.5396577951110597E-2</v>
      </c>
      <c r="J16" s="58">
        <f t="shared" ref="J16:J79" si="3">LN(1+G16)</f>
        <v>-2.4687696181611415E-2</v>
      </c>
      <c r="L16" s="78" t="s">
        <v>109</v>
      </c>
      <c r="M16" s="58">
        <f>_xlfn.STDEV.P(I:I)</f>
        <v>5.0163298012350782E-2</v>
      </c>
      <c r="N16" s="58">
        <f>_xlfn.STDEV.P(J:J)</f>
        <v>4.9043890990580694E-2</v>
      </c>
      <c r="P16" s="30">
        <f t="shared" ref="P16:P79" si="4">IF(OR(I16&gt;(M$17+M$16*L$21),I16&lt;(M$17-M$16*L$21)),"",I16)</f>
        <v>2.5396577951110597E-2</v>
      </c>
      <c r="Q16" s="30">
        <f t="shared" ref="Q16:Q79" si="5">IF(OR(J16&gt;(N$17+N$16*L$21),J16&lt;(N$17-N$16*L$21)),"",J16)</f>
        <v>-2.4687696181611415E-2</v>
      </c>
      <c r="S16" s="76">
        <v>41792</v>
      </c>
      <c r="T16" s="58">
        <v>-4.9649726477940838E-3</v>
      </c>
      <c r="U16" s="58">
        <v>-1.1617695876845743E-2</v>
      </c>
      <c r="W16" s="85" t="s">
        <v>50</v>
      </c>
      <c r="X16" s="71"/>
      <c r="Y16" s="47"/>
      <c r="Z16" s="47"/>
      <c r="AA16" s="47"/>
      <c r="AB16" s="47"/>
      <c r="AC16" s="47"/>
      <c r="AD16" s="47"/>
      <c r="AE16" s="47"/>
    </row>
    <row r="17" spans="2:31" x14ac:dyDescent="0.25">
      <c r="B17" s="76">
        <v>41792</v>
      </c>
      <c r="C17" s="67">
        <v>31.744</v>
      </c>
      <c r="D17" s="67">
        <v>51979.199999999997</v>
      </c>
      <c r="E17" s="22"/>
      <c r="F17" s="58">
        <f t="shared" si="0"/>
        <v>-4.9526675443545276E-3</v>
      </c>
      <c r="G17" s="58">
        <f t="shared" si="1"/>
        <v>-1.1550471032544474E-2</v>
      </c>
      <c r="I17" s="58">
        <f t="shared" si="2"/>
        <v>-4.9649726477940838E-3</v>
      </c>
      <c r="J17" s="58">
        <f t="shared" si="3"/>
        <v>-1.1617695876845743E-2</v>
      </c>
      <c r="L17" s="79" t="s">
        <v>30</v>
      </c>
      <c r="M17" s="80">
        <f>AVERAGE(I:I)</f>
        <v>2.8586421504089568E-3</v>
      </c>
      <c r="N17" s="80">
        <f>AVERAGE(J:J)</f>
        <v>2.3723683289874134E-3</v>
      </c>
      <c r="P17" s="30">
        <f t="shared" si="4"/>
        <v>-4.9649726477940838E-3</v>
      </c>
      <c r="Q17" s="30">
        <f t="shared" si="5"/>
        <v>-1.1617695876845743E-2</v>
      </c>
      <c r="S17" s="76">
        <v>41799</v>
      </c>
      <c r="T17" s="58">
        <v>1.2522076970116177E-2</v>
      </c>
      <c r="U17" s="58">
        <v>1.1210665273556868E-2</v>
      </c>
      <c r="W17" s="72" t="s">
        <v>51</v>
      </c>
      <c r="X17" s="83">
        <v>0.4310081526323481</v>
      </c>
      <c r="Y17" s="47"/>
      <c r="Z17" s="47"/>
      <c r="AA17" s="47"/>
      <c r="AB17" s="47"/>
      <c r="AC17" s="47"/>
      <c r="AD17" s="47"/>
      <c r="AE17" s="47"/>
    </row>
    <row r="18" spans="2:31" x14ac:dyDescent="0.25">
      <c r="B18" s="76">
        <v>41799</v>
      </c>
      <c r="C18" s="67">
        <v>32.143999999999998</v>
      </c>
      <c r="D18" s="67">
        <v>52565.2</v>
      </c>
      <c r="E18" s="22"/>
      <c r="F18" s="58">
        <f t="shared" si="0"/>
        <v>1.2600806451612767E-2</v>
      </c>
      <c r="G18" s="58">
        <f t="shared" si="1"/>
        <v>1.1273740265336896E-2</v>
      </c>
      <c r="I18" s="58">
        <f t="shared" si="2"/>
        <v>1.2522076970116177E-2</v>
      </c>
      <c r="J18" s="58">
        <f t="shared" si="3"/>
        <v>1.1210665273556868E-2</v>
      </c>
      <c r="L18" s="79" t="s">
        <v>111</v>
      </c>
      <c r="M18" s="195">
        <f>CORREL(I:I,J:J)</f>
        <v>0.22589030394771292</v>
      </c>
      <c r="N18" s="195"/>
      <c r="P18" s="30">
        <f t="shared" si="4"/>
        <v>1.2522076970116177E-2</v>
      </c>
      <c r="Q18" s="30">
        <f t="shared" si="5"/>
        <v>1.1210665273556868E-2</v>
      </c>
      <c r="S18" s="76">
        <v>41806</v>
      </c>
      <c r="T18" s="58">
        <v>2.8022661376262522E-2</v>
      </c>
      <c r="U18" s="58">
        <v>4.1375819808623149E-2</v>
      </c>
      <c r="W18" s="72" t="s">
        <v>52</v>
      </c>
      <c r="X18" s="83">
        <v>0.18576802763554948</v>
      </c>
      <c r="Y18" s="47"/>
      <c r="Z18" s="47"/>
      <c r="AA18" s="47"/>
      <c r="AB18" s="47"/>
      <c r="AC18" s="47"/>
      <c r="AD18" s="47"/>
      <c r="AE18" s="47"/>
    </row>
    <row r="19" spans="2:31" x14ac:dyDescent="0.25">
      <c r="B19" s="76">
        <v>41806</v>
      </c>
      <c r="C19" s="67">
        <v>33.057500000000005</v>
      </c>
      <c r="D19" s="67">
        <v>54785.75</v>
      </c>
      <c r="E19" s="22"/>
      <c r="F19" s="58">
        <f t="shared" si="0"/>
        <v>2.8418989547038587E-2</v>
      </c>
      <c r="G19" s="58">
        <f t="shared" si="1"/>
        <v>4.2243727789488261E-2</v>
      </c>
      <c r="I19" s="58">
        <f t="shared" si="2"/>
        <v>2.8022661376262522E-2</v>
      </c>
      <c r="J19" s="58">
        <f t="shared" si="3"/>
        <v>4.1375819808623149E-2</v>
      </c>
      <c r="P19" s="30">
        <f t="shared" si="4"/>
        <v>2.8022661376262522E-2</v>
      </c>
      <c r="Q19" s="30">
        <f t="shared" si="5"/>
        <v>4.1375819808623149E-2</v>
      </c>
      <c r="S19" s="76">
        <v>41813</v>
      </c>
      <c r="T19" s="58">
        <v>1.1579076738763508E-2</v>
      </c>
      <c r="U19" s="58">
        <v>-3.6206250380069111E-3</v>
      </c>
      <c r="W19" s="72" t="s">
        <v>53</v>
      </c>
      <c r="X19" s="83">
        <v>0.1827523536638293</v>
      </c>
      <c r="Y19" s="47"/>
      <c r="Z19" s="47"/>
      <c r="AA19" s="47"/>
      <c r="AB19" s="47"/>
      <c r="AC19" s="47"/>
      <c r="AD19" s="47"/>
      <c r="AE19" s="47"/>
    </row>
    <row r="20" spans="2:31" x14ac:dyDescent="0.25">
      <c r="B20" s="76">
        <v>41813</v>
      </c>
      <c r="C20" s="67">
        <v>33.442500000000003</v>
      </c>
      <c r="D20" s="67">
        <v>54587.75</v>
      </c>
      <c r="E20" s="22"/>
      <c r="F20" s="58">
        <f t="shared" si="0"/>
        <v>1.1646373742721039E-2</v>
      </c>
      <c r="G20" s="58">
        <f t="shared" si="1"/>
        <v>-3.6140784784364222E-3</v>
      </c>
      <c r="I20" s="58">
        <f t="shared" si="2"/>
        <v>1.1579076738763508E-2</v>
      </c>
      <c r="J20" s="58">
        <f t="shared" si="3"/>
        <v>-3.6206250380069111E-3</v>
      </c>
      <c r="L20" s="197" t="s">
        <v>110</v>
      </c>
      <c r="M20" s="197"/>
      <c r="N20" s="197"/>
      <c r="P20" s="30">
        <f t="shared" si="4"/>
        <v>1.1579076738763508E-2</v>
      </c>
      <c r="Q20" s="30">
        <f t="shared" si="5"/>
        <v>-3.6206250380069111E-3</v>
      </c>
      <c r="S20" s="76">
        <v>41820</v>
      </c>
      <c r="T20" s="58">
        <v>6.8984800480034157E-3</v>
      </c>
      <c r="U20" s="58">
        <v>-1.9985798716542109E-2</v>
      </c>
      <c r="W20" s="72" t="s">
        <v>54</v>
      </c>
      <c r="X20" s="83">
        <v>4.040568458468851E-2</v>
      </c>
      <c r="Y20" s="47"/>
      <c r="Z20" s="47"/>
      <c r="AA20" s="47"/>
      <c r="AB20" s="47"/>
      <c r="AC20" s="47"/>
      <c r="AD20" s="47"/>
      <c r="AE20" s="47"/>
    </row>
    <row r="21" spans="2:31" ht="15.75" thickBot="1" x14ac:dyDescent="0.3">
      <c r="B21" s="76">
        <v>41820</v>
      </c>
      <c r="C21" s="67">
        <v>33.673999999999999</v>
      </c>
      <c r="D21" s="67">
        <v>53507.6</v>
      </c>
      <c r="E21" s="22"/>
      <c r="F21" s="58">
        <f t="shared" si="0"/>
        <v>6.9223293713087664E-3</v>
      </c>
      <c r="G21" s="58">
        <f t="shared" si="1"/>
        <v>-1.9787406515198058E-2</v>
      </c>
      <c r="I21" s="58">
        <f t="shared" si="2"/>
        <v>6.8984800480034157E-3</v>
      </c>
      <c r="J21" s="58">
        <f t="shared" si="3"/>
        <v>-1.9985798716542109E-2</v>
      </c>
      <c r="L21" s="194">
        <v>2.5760000000000001</v>
      </c>
      <c r="M21" s="194"/>
      <c r="N21" s="194"/>
      <c r="P21" s="30">
        <f t="shared" si="4"/>
        <v>6.8984800480034157E-3</v>
      </c>
      <c r="Q21" s="30">
        <f t="shared" si="5"/>
        <v>-1.9985798716542109E-2</v>
      </c>
      <c r="S21" s="76">
        <v>41827</v>
      </c>
      <c r="T21" s="58">
        <v>-9.6682538739751803E-3</v>
      </c>
      <c r="U21" s="58">
        <v>1.471604650510877E-3</v>
      </c>
      <c r="W21" s="73" t="s">
        <v>55</v>
      </c>
      <c r="X21" s="84">
        <v>272</v>
      </c>
      <c r="Y21" s="47"/>
      <c r="Z21" s="47"/>
      <c r="AA21" s="47"/>
      <c r="AB21" s="47"/>
      <c r="AC21" s="47"/>
      <c r="AD21" s="47"/>
      <c r="AE21" s="47"/>
    </row>
    <row r="22" spans="2:31" ht="15.75" thickBot="1" x14ac:dyDescent="0.3">
      <c r="B22" s="76">
        <v>41827</v>
      </c>
      <c r="C22" s="67">
        <v>33.35</v>
      </c>
      <c r="D22" s="67">
        <v>53586.400000000001</v>
      </c>
      <c r="E22" s="22"/>
      <c r="F22" s="58">
        <f t="shared" si="0"/>
        <v>-9.6216665676782664E-3</v>
      </c>
      <c r="G22" s="58">
        <f t="shared" si="1"/>
        <v>1.4726879919861879E-3</v>
      </c>
      <c r="I22" s="58">
        <f t="shared" si="2"/>
        <v>-9.6682538739751803E-3</v>
      </c>
      <c r="J22" s="58">
        <f t="shared" si="3"/>
        <v>1.471604650510877E-3</v>
      </c>
      <c r="P22" s="30">
        <f t="shared" si="4"/>
        <v>-9.6682538739751803E-3</v>
      </c>
      <c r="Q22" s="30">
        <f t="shared" si="5"/>
        <v>1.471604650510877E-3</v>
      </c>
      <c r="S22" s="76">
        <v>41834</v>
      </c>
      <c r="T22" s="58">
        <v>6.2771092373728118E-3</v>
      </c>
      <c r="U22" s="58">
        <v>2.0376430339456925E-2</v>
      </c>
      <c r="W22" s="47"/>
      <c r="X22" s="47"/>
      <c r="Y22" s="47"/>
      <c r="Z22" s="47"/>
      <c r="AA22" s="47"/>
      <c r="AB22" s="47"/>
      <c r="AC22" s="47"/>
      <c r="AD22" s="47"/>
      <c r="AE22" s="47"/>
    </row>
    <row r="23" spans="2:31" x14ac:dyDescent="0.25">
      <c r="B23" s="76">
        <v>41834</v>
      </c>
      <c r="C23" s="67">
        <v>33.56</v>
      </c>
      <c r="D23" s="67">
        <v>54689.5</v>
      </c>
      <c r="E23" s="22"/>
      <c r="F23" s="58">
        <f t="shared" si="0"/>
        <v>6.2968515742130027E-3</v>
      </c>
      <c r="G23" s="58">
        <f t="shared" si="1"/>
        <v>2.058544705373011E-2</v>
      </c>
      <c r="I23" s="58">
        <f t="shared" si="2"/>
        <v>6.2771092373728118E-3</v>
      </c>
      <c r="J23" s="58">
        <f t="shared" si="3"/>
        <v>2.0376430339456925E-2</v>
      </c>
      <c r="L23" s="186" t="s">
        <v>113</v>
      </c>
      <c r="M23" s="55" t="s">
        <v>101</v>
      </c>
      <c r="N23" s="55" t="s">
        <v>46</v>
      </c>
      <c r="P23" s="30">
        <f t="shared" si="4"/>
        <v>6.2771092373728118E-3</v>
      </c>
      <c r="Q23" s="30">
        <f t="shared" si="5"/>
        <v>2.0376430339456925E-2</v>
      </c>
      <c r="S23" s="76">
        <v>41841</v>
      </c>
      <c r="T23" s="58">
        <v>-1.7615509460018507E-2</v>
      </c>
      <c r="U23" s="58">
        <v>3.0712313621594489E-2</v>
      </c>
      <c r="W23" s="87" t="s">
        <v>56</v>
      </c>
      <c r="X23" s="86" t="s">
        <v>61</v>
      </c>
      <c r="Y23" s="86" t="s">
        <v>62</v>
      </c>
      <c r="Z23" s="86" t="s">
        <v>63</v>
      </c>
      <c r="AA23" s="86" t="s">
        <v>64</v>
      </c>
      <c r="AB23" s="87" t="s">
        <v>65</v>
      </c>
      <c r="AC23" s="47"/>
      <c r="AD23" s="47"/>
      <c r="AE23" s="47"/>
    </row>
    <row r="24" spans="2:31" ht="15" customHeight="1" x14ac:dyDescent="0.25">
      <c r="B24" s="76">
        <v>41841</v>
      </c>
      <c r="C24" s="67">
        <v>32.974000000000004</v>
      </c>
      <c r="D24" s="67">
        <v>56395.199999999997</v>
      </c>
      <c r="E24" s="22"/>
      <c r="F24" s="58">
        <f t="shared" si="0"/>
        <v>-1.7461263408819927E-2</v>
      </c>
      <c r="G24" s="58">
        <f t="shared" si="1"/>
        <v>3.1188802238089508E-2</v>
      </c>
      <c r="I24" s="58">
        <f t="shared" si="2"/>
        <v>-1.7615509460018507E-2</v>
      </c>
      <c r="J24" s="58">
        <f t="shared" si="3"/>
        <v>3.0712313621594489E-2</v>
      </c>
      <c r="L24" s="187"/>
      <c r="M24" s="81">
        <f>1-COUNTIF(P15:P303,"")/COUNT(I15:I10000)</f>
        <v>0.97577854671280273</v>
      </c>
      <c r="N24" s="81">
        <f>1-COUNTIF(Q15:Q303,"")/COUNT(I15:I10000)</f>
        <v>0.96539792387543255</v>
      </c>
      <c r="P24" s="30">
        <f t="shared" si="4"/>
        <v>-1.7615509460018507E-2</v>
      </c>
      <c r="Q24" s="30">
        <f t="shared" si="5"/>
        <v>3.0712313621594489E-2</v>
      </c>
      <c r="S24" s="76">
        <v>41848</v>
      </c>
      <c r="T24" s="58">
        <v>-1.4910144841782755E-2</v>
      </c>
      <c r="U24" s="58">
        <v>2.425172370418446E-2</v>
      </c>
      <c r="W24" s="72" t="s">
        <v>57</v>
      </c>
      <c r="X24" s="72">
        <v>1</v>
      </c>
      <c r="Y24" s="72">
        <v>0.10057071114811156</v>
      </c>
      <c r="Z24" s="72">
        <v>0.10057071114811156</v>
      </c>
      <c r="AA24" s="72">
        <v>61.600832642258254</v>
      </c>
      <c r="AB24" s="72">
        <v>9.899938989277962E-14</v>
      </c>
      <c r="AC24" s="47"/>
      <c r="AD24" s="47"/>
      <c r="AE24" s="47"/>
    </row>
    <row r="25" spans="2:31" x14ac:dyDescent="0.25">
      <c r="B25" s="76">
        <v>41848</v>
      </c>
      <c r="C25" s="67">
        <v>32.486000000000004</v>
      </c>
      <c r="D25" s="67">
        <v>57779.6</v>
      </c>
      <c r="E25" s="22"/>
      <c r="F25" s="58">
        <f t="shared" si="0"/>
        <v>-1.4799539030751485E-2</v>
      </c>
      <c r="G25" s="58">
        <f t="shared" si="1"/>
        <v>2.4548188498311863E-2</v>
      </c>
      <c r="I25" s="58">
        <f t="shared" si="2"/>
        <v>-1.4910144841782755E-2</v>
      </c>
      <c r="J25" s="58">
        <f t="shared" si="3"/>
        <v>2.425172370418446E-2</v>
      </c>
      <c r="L25" s="188"/>
      <c r="M25" s="189">
        <f>1-5/COUNT(I15:I10000)</f>
        <v>0.98269896193771622</v>
      </c>
      <c r="N25" s="189"/>
      <c r="P25" s="30">
        <f t="shared" si="4"/>
        <v>-1.4910144841782755E-2</v>
      </c>
      <c r="Q25" s="30">
        <f t="shared" si="5"/>
        <v>2.425172370418446E-2</v>
      </c>
      <c r="S25" s="76">
        <v>41855</v>
      </c>
      <c r="T25" s="58">
        <v>-2.8475230187669009E-2</v>
      </c>
      <c r="U25" s="58">
        <v>-2.2943957193314612E-2</v>
      </c>
      <c r="W25" s="72" t="s">
        <v>58</v>
      </c>
      <c r="X25" s="72">
        <v>270</v>
      </c>
      <c r="Y25" s="72">
        <v>0.44080722362448033</v>
      </c>
      <c r="Z25" s="72">
        <v>1.6326193467573345E-3</v>
      </c>
      <c r="AA25" s="72"/>
      <c r="AB25" s="72"/>
      <c r="AC25" s="47"/>
      <c r="AD25" s="47"/>
      <c r="AE25" s="47"/>
    </row>
    <row r="26" spans="2:31" ht="15.75" thickBot="1" x14ac:dyDescent="0.3">
      <c r="B26" s="76">
        <v>41855</v>
      </c>
      <c r="C26" s="67">
        <v>31.574000000000002</v>
      </c>
      <c r="D26" s="67">
        <v>56469</v>
      </c>
      <c r="E26" s="22"/>
      <c r="F26" s="58">
        <f t="shared" si="0"/>
        <v>-2.8073631718278702E-2</v>
      </c>
      <c r="G26" s="58">
        <f t="shared" si="1"/>
        <v>-2.2682746159544132E-2</v>
      </c>
      <c r="I26" s="58">
        <f t="shared" si="2"/>
        <v>-2.8475230187669009E-2</v>
      </c>
      <c r="J26" s="58">
        <f t="shared" si="3"/>
        <v>-2.2943957193314612E-2</v>
      </c>
      <c r="P26" s="30">
        <f t="shared" si="4"/>
        <v>-2.8475230187669009E-2</v>
      </c>
      <c r="Q26" s="30">
        <f t="shared" si="5"/>
        <v>-2.2943957193314612E-2</v>
      </c>
      <c r="S26" s="76">
        <v>41862</v>
      </c>
      <c r="T26" s="58">
        <v>-9.419022095511367E-3</v>
      </c>
      <c r="U26" s="58">
        <v>-4.550883951153553E-3</v>
      </c>
      <c r="W26" s="73" t="s">
        <v>59</v>
      </c>
      <c r="X26" s="73">
        <v>271</v>
      </c>
      <c r="Y26" s="73">
        <v>0.54137793477259188</v>
      </c>
      <c r="Z26" s="73"/>
      <c r="AA26" s="73"/>
      <c r="AB26" s="73"/>
      <c r="AC26" s="47"/>
      <c r="AD26" s="47"/>
      <c r="AE26" s="47"/>
    </row>
    <row r="27" spans="2:31" ht="15.75" thickBot="1" x14ac:dyDescent="0.3">
      <c r="B27" s="76">
        <v>41862</v>
      </c>
      <c r="C27" s="67">
        <v>31.277999999999999</v>
      </c>
      <c r="D27" s="67">
        <v>56212.6</v>
      </c>
      <c r="E27" s="24"/>
      <c r="F27" s="58">
        <f t="shared" si="0"/>
        <v>-9.3748020523216624E-3</v>
      </c>
      <c r="G27" s="58">
        <f t="shared" si="1"/>
        <v>-4.5405443694770398E-3</v>
      </c>
      <c r="I27" s="58">
        <f t="shared" si="2"/>
        <v>-9.419022095511367E-3</v>
      </c>
      <c r="J27" s="58">
        <f t="shared" si="3"/>
        <v>-4.550883951153553E-3</v>
      </c>
      <c r="P27" s="30">
        <f t="shared" si="4"/>
        <v>-9.419022095511367E-3</v>
      </c>
      <c r="Q27" s="30">
        <f t="shared" si="5"/>
        <v>-4.550883951153553E-3</v>
      </c>
      <c r="S27" s="76">
        <v>41869</v>
      </c>
      <c r="T27" s="58">
        <v>2.494367316668122E-2</v>
      </c>
      <c r="U27" s="58">
        <v>4.4906721117167142E-3</v>
      </c>
      <c r="W27" s="47"/>
      <c r="X27" s="47"/>
      <c r="Y27" s="47"/>
      <c r="Z27" s="47"/>
      <c r="AA27" s="47"/>
      <c r="AB27" s="47"/>
      <c r="AC27" s="47"/>
    </row>
    <row r="28" spans="2:31" x14ac:dyDescent="0.25">
      <c r="B28" s="76">
        <v>41869</v>
      </c>
      <c r="C28" s="67">
        <v>32.067999999999998</v>
      </c>
      <c r="D28" s="67">
        <v>56465.599999999999</v>
      </c>
      <c r="E28" s="24"/>
      <c r="F28" s="58">
        <f t="shared" si="0"/>
        <v>2.5257369397020168E-2</v>
      </c>
      <c r="G28" s="58">
        <f t="shared" si="1"/>
        <v>4.5007702899348967E-3</v>
      </c>
      <c r="I28" s="58">
        <f t="shared" si="2"/>
        <v>2.494367316668122E-2</v>
      </c>
      <c r="J28" s="58">
        <f t="shared" si="3"/>
        <v>4.4906721117167142E-3</v>
      </c>
      <c r="P28" s="30">
        <f t="shared" si="4"/>
        <v>2.494367316668122E-2</v>
      </c>
      <c r="Q28" s="30">
        <f t="shared" si="5"/>
        <v>4.4906721117167142E-3</v>
      </c>
      <c r="S28" s="76">
        <v>41876</v>
      </c>
      <c r="T28" s="58">
        <v>6.3413330311507272E-3</v>
      </c>
      <c r="U28" s="58">
        <v>4.2077050873682902E-2</v>
      </c>
      <c r="W28" s="86"/>
      <c r="X28" s="87" t="s">
        <v>66</v>
      </c>
      <c r="Y28" s="87" t="s">
        <v>54</v>
      </c>
      <c r="Z28" s="86" t="s">
        <v>67</v>
      </c>
      <c r="AA28" s="86" t="s">
        <v>68</v>
      </c>
      <c r="AB28" s="87" t="s">
        <v>69</v>
      </c>
      <c r="AC28" s="87" t="s">
        <v>70</v>
      </c>
    </row>
    <row r="29" spans="2:31" x14ac:dyDescent="0.25">
      <c r="B29" s="76">
        <v>41876</v>
      </c>
      <c r="C29" s="67">
        <v>32.271999999999998</v>
      </c>
      <c r="D29" s="67">
        <v>58892.2</v>
      </c>
      <c r="F29" s="58">
        <f t="shared" si="0"/>
        <v>6.3614818510664417E-3</v>
      </c>
      <c r="G29" s="58">
        <f t="shared" si="1"/>
        <v>4.2974837777336905E-2</v>
      </c>
      <c r="I29" s="58">
        <f t="shared" si="2"/>
        <v>6.3413330311507272E-3</v>
      </c>
      <c r="J29" s="58">
        <f t="shared" si="3"/>
        <v>4.2077050873682902E-2</v>
      </c>
      <c r="P29" s="30">
        <f t="shared" si="4"/>
        <v>6.3413330311507272E-3</v>
      </c>
      <c r="Q29" s="30">
        <f t="shared" si="5"/>
        <v>4.2077050873682902E-2</v>
      </c>
      <c r="S29" s="76">
        <v>41883</v>
      </c>
      <c r="T29" s="58">
        <v>2.3518967440921454E-2</v>
      </c>
      <c r="U29" s="58">
        <v>3.0208684530319604E-2</v>
      </c>
      <c r="W29" s="72" t="s">
        <v>60</v>
      </c>
      <c r="X29" s="103">
        <v>1.8919657617777724E-3</v>
      </c>
      <c r="Y29" s="88">
        <v>2.4602498901812563E-3</v>
      </c>
      <c r="Z29" s="72">
        <v>0.76901365561625279</v>
      </c>
      <c r="AA29" s="90">
        <v>0.4425573743221819</v>
      </c>
      <c r="AB29" s="72">
        <v>-2.9517472129800262E-3</v>
      </c>
      <c r="AC29" s="72">
        <v>6.7356787365355714E-3</v>
      </c>
    </row>
    <row r="30" spans="2:31" ht="15.75" thickBot="1" x14ac:dyDescent="0.3">
      <c r="B30" s="76">
        <v>41883</v>
      </c>
      <c r="C30" s="67">
        <v>33.04</v>
      </c>
      <c r="D30" s="67">
        <v>60698.400000000001</v>
      </c>
      <c r="F30" s="58">
        <f t="shared" si="0"/>
        <v>2.379771938522568E-2</v>
      </c>
      <c r="G30" s="58">
        <f t="shared" si="1"/>
        <v>3.0669596313263936E-2</v>
      </c>
      <c r="I30" s="58">
        <f t="shared" si="2"/>
        <v>2.3518967440921454E-2</v>
      </c>
      <c r="J30" s="58">
        <f t="shared" si="3"/>
        <v>3.0208684530319604E-2</v>
      </c>
      <c r="P30" s="30">
        <f t="shared" si="4"/>
        <v>2.3518967440921454E-2</v>
      </c>
      <c r="Q30" s="30">
        <f t="shared" si="5"/>
        <v>3.0208684530319604E-2</v>
      </c>
      <c r="S30" s="76">
        <v>41890</v>
      </c>
      <c r="T30" s="58">
        <v>1.0597401682067421E-2</v>
      </c>
      <c r="U30" s="58">
        <v>3.0103707721273326E-3</v>
      </c>
      <c r="W30" s="73" t="s">
        <v>71</v>
      </c>
      <c r="X30" s="104">
        <v>0.78253032280933432</v>
      </c>
      <c r="Y30" s="89">
        <v>9.9702921472720363E-2</v>
      </c>
      <c r="Z30" s="73">
        <v>7.8486197921837411</v>
      </c>
      <c r="AA30" s="91">
        <v>9.8999389892773915E-14</v>
      </c>
      <c r="AB30" s="73">
        <v>0.58623630556903927</v>
      </c>
      <c r="AC30" s="73">
        <v>0.97882434004962937</v>
      </c>
    </row>
    <row r="31" spans="2:31" x14ac:dyDescent="0.25">
      <c r="B31" s="76">
        <v>41890</v>
      </c>
      <c r="C31" s="67">
        <v>33.391999999999996</v>
      </c>
      <c r="D31" s="67">
        <v>60881.4</v>
      </c>
      <c r="F31" s="58">
        <f t="shared" si="0"/>
        <v>1.0653753026634183E-2</v>
      </c>
      <c r="G31" s="58">
        <f t="shared" si="1"/>
        <v>3.0149064884741339E-3</v>
      </c>
      <c r="I31" s="58">
        <f t="shared" si="2"/>
        <v>1.0597401682067421E-2</v>
      </c>
      <c r="J31" s="58">
        <f t="shared" si="3"/>
        <v>3.0103707721273326E-3</v>
      </c>
      <c r="P31" s="30">
        <f t="shared" si="4"/>
        <v>1.0597401682067421E-2</v>
      </c>
      <c r="Q31" s="30">
        <f t="shared" si="5"/>
        <v>3.0103707721273326E-3</v>
      </c>
      <c r="S31" s="76">
        <v>41897</v>
      </c>
      <c r="T31" s="58">
        <v>-4.5623803475975484E-3</v>
      </c>
      <c r="U31" s="58">
        <v>-4.8177849331814196E-2</v>
      </c>
      <c r="W31" s="66" t="s">
        <v>117</v>
      </c>
      <c r="X31" s="92">
        <f>X30-B9</f>
        <v>0</v>
      </c>
      <c r="Y31" s="47"/>
      <c r="Z31" s="47"/>
      <c r="AA31" s="47"/>
      <c r="AB31" s="47"/>
      <c r="AC31" s="47"/>
    </row>
    <row r="32" spans="2:31" x14ac:dyDescent="0.25">
      <c r="B32" s="76">
        <v>41897</v>
      </c>
      <c r="C32" s="67">
        <v>33.239999999999995</v>
      </c>
      <c r="D32" s="67">
        <v>58017.8</v>
      </c>
      <c r="F32" s="58">
        <f t="shared" si="0"/>
        <v>-4.5519885002396343E-3</v>
      </c>
      <c r="G32" s="58">
        <f t="shared" si="1"/>
        <v>-4.7035712056555878E-2</v>
      </c>
      <c r="I32" s="58">
        <f t="shared" si="2"/>
        <v>-4.5623803475975484E-3</v>
      </c>
      <c r="J32" s="58">
        <f t="shared" si="3"/>
        <v>-4.8177849331814196E-2</v>
      </c>
      <c r="P32" s="30">
        <f t="shared" si="4"/>
        <v>-4.5623803475975484E-3</v>
      </c>
      <c r="Q32" s="30">
        <f t="shared" si="5"/>
        <v>-4.8177849331814196E-2</v>
      </c>
      <c r="S32" s="76">
        <v>41904</v>
      </c>
      <c r="T32" s="58">
        <v>-0.10710022837496469</v>
      </c>
      <c r="U32" s="58">
        <v>3.8362800427955762E-3</v>
      </c>
      <c r="W32" s="66" t="s">
        <v>118</v>
      </c>
      <c r="X32" s="106">
        <f>CORREL(T14:T285,U14:U285)*STDEVP(T14:T285)/STDEVP(U14:U285)-X30</f>
        <v>0</v>
      </c>
      <c r="Y32" s="47"/>
      <c r="Z32" s="47"/>
      <c r="AA32" s="47"/>
      <c r="AB32" s="47"/>
      <c r="AC32" s="47"/>
      <c r="AD32" s="47"/>
      <c r="AE32" s="47"/>
    </row>
    <row r="33" spans="2:31" x14ac:dyDescent="0.25">
      <c r="B33" s="76">
        <v>41904</v>
      </c>
      <c r="C33" s="67">
        <v>29.863999999999997</v>
      </c>
      <c r="D33" s="67">
        <v>58240.800000000003</v>
      </c>
      <c r="F33" s="58">
        <f t="shared" si="0"/>
        <v>-0.10156438026474124</v>
      </c>
      <c r="G33" s="58">
        <f t="shared" si="1"/>
        <v>3.8436479838945825E-3</v>
      </c>
      <c r="I33" s="58">
        <f t="shared" si="2"/>
        <v>-0.10710022837496469</v>
      </c>
      <c r="J33" s="58">
        <f t="shared" si="3"/>
        <v>3.8362800427955762E-3</v>
      </c>
      <c r="P33" s="30">
        <f t="shared" si="4"/>
        <v>-0.10710022837496469</v>
      </c>
      <c r="Q33" s="30">
        <f t="shared" si="5"/>
        <v>3.8362800427955762E-3</v>
      </c>
      <c r="S33" s="76">
        <v>41911</v>
      </c>
      <c r="T33" s="58">
        <v>-5.153300617053224E-2</v>
      </c>
      <c r="U33" s="58">
        <v>-3.5085923510630383E-2</v>
      </c>
      <c r="X33" s="9"/>
      <c r="AE33" s="47"/>
    </row>
    <row r="34" spans="2:31" x14ac:dyDescent="0.25">
      <c r="B34" s="76">
        <v>41911</v>
      </c>
      <c r="C34" s="67">
        <v>28.364000000000004</v>
      </c>
      <c r="D34" s="67">
        <v>56232.800000000003</v>
      </c>
      <c r="F34" s="58">
        <f t="shared" si="0"/>
        <v>-5.0227698901687434E-2</v>
      </c>
      <c r="G34" s="58">
        <f t="shared" si="1"/>
        <v>-3.4477548385324353E-2</v>
      </c>
      <c r="I34" s="58">
        <f t="shared" si="2"/>
        <v>-5.153300617053224E-2</v>
      </c>
      <c r="J34" s="58">
        <f t="shared" si="3"/>
        <v>-3.5085923510630383E-2</v>
      </c>
      <c r="P34" s="30">
        <f t="shared" si="4"/>
        <v>-5.153300617053224E-2</v>
      </c>
      <c r="Q34" s="30">
        <f t="shared" si="5"/>
        <v>-3.5085923510630383E-2</v>
      </c>
      <c r="S34" s="76">
        <v>41918</v>
      </c>
      <c r="T34" s="58">
        <v>-7.130228310942556E-2</v>
      </c>
      <c r="U34" s="58">
        <v>-3.2588418552077177E-2</v>
      </c>
    </row>
    <row r="35" spans="2:31" x14ac:dyDescent="0.25">
      <c r="B35" s="76">
        <v>41918</v>
      </c>
      <c r="C35" s="67">
        <v>26.411999999999999</v>
      </c>
      <c r="D35" s="67">
        <v>54429.8</v>
      </c>
      <c r="F35" s="58">
        <f t="shared" si="0"/>
        <v>-6.8819630517557684E-2</v>
      </c>
      <c r="G35" s="58">
        <f t="shared" si="1"/>
        <v>-3.2063137528275276E-2</v>
      </c>
      <c r="I35" s="58">
        <f t="shared" si="2"/>
        <v>-7.130228310942556E-2</v>
      </c>
      <c r="J35" s="58">
        <f t="shared" si="3"/>
        <v>-3.2588418552077177E-2</v>
      </c>
      <c r="P35" s="30">
        <f t="shared" si="4"/>
        <v>-7.130228310942556E-2</v>
      </c>
      <c r="Q35" s="30">
        <f t="shared" si="5"/>
        <v>-3.2588418552077177E-2</v>
      </c>
      <c r="S35" s="76">
        <v>41925</v>
      </c>
      <c r="T35" s="58">
        <v>3.5921318840995815E-2</v>
      </c>
      <c r="U35" s="58">
        <v>4.6248235854019666E-2</v>
      </c>
    </row>
    <row r="36" spans="2:31" x14ac:dyDescent="0.25">
      <c r="B36" s="76">
        <v>41925</v>
      </c>
      <c r="C36" s="67">
        <v>27.378000000000004</v>
      </c>
      <c r="D36" s="67">
        <v>57006.2</v>
      </c>
      <c r="F36" s="58">
        <f t="shared" si="0"/>
        <v>3.6574284416174718E-2</v>
      </c>
      <c r="G36" s="58">
        <f t="shared" si="1"/>
        <v>4.7334364631139492E-2</v>
      </c>
      <c r="I36" s="58">
        <f t="shared" si="2"/>
        <v>3.5921318840995815E-2</v>
      </c>
      <c r="J36" s="58">
        <f t="shared" si="3"/>
        <v>4.6248235854019666E-2</v>
      </c>
      <c r="P36" s="30">
        <f t="shared" si="4"/>
        <v>3.5921318840995815E-2</v>
      </c>
      <c r="Q36" s="30">
        <f t="shared" si="5"/>
        <v>4.6248235854019666E-2</v>
      </c>
      <c r="S36" s="76">
        <v>41932</v>
      </c>
      <c r="T36" s="58">
        <v>8.0035351560421679E-3</v>
      </c>
      <c r="U36" s="58">
        <v>-2.326965755198409E-2</v>
      </c>
    </row>
    <row r="37" spans="2:31" x14ac:dyDescent="0.25">
      <c r="B37" s="76">
        <v>41932</v>
      </c>
      <c r="C37" s="67">
        <v>27.598000000000003</v>
      </c>
      <c r="D37" s="67">
        <v>55695</v>
      </c>
      <c r="F37" s="58">
        <f t="shared" si="0"/>
        <v>8.0356490612900622E-3</v>
      </c>
      <c r="G37" s="58">
        <f t="shared" si="1"/>
        <v>-2.3001006908020427E-2</v>
      </c>
      <c r="I37" s="58">
        <f t="shared" si="2"/>
        <v>8.0035351560421679E-3</v>
      </c>
      <c r="J37" s="58">
        <f t="shared" si="3"/>
        <v>-2.326965755198409E-2</v>
      </c>
      <c r="P37" s="30">
        <f t="shared" si="4"/>
        <v>8.0035351560421679E-3</v>
      </c>
      <c r="Q37" s="30">
        <f t="shared" si="5"/>
        <v>-2.326965755198409E-2</v>
      </c>
      <c r="S37" s="76">
        <v>41939</v>
      </c>
      <c r="T37" s="58">
        <v>-7.9770985770173677E-2</v>
      </c>
      <c r="U37" s="58">
        <v>-7.6364827848155431E-2</v>
      </c>
    </row>
    <row r="38" spans="2:31" x14ac:dyDescent="0.25">
      <c r="B38" s="76">
        <v>41939</v>
      </c>
      <c r="C38" s="67">
        <v>25.481999999999999</v>
      </c>
      <c r="D38" s="67">
        <v>51600.2</v>
      </c>
      <c r="F38" s="58">
        <f t="shared" si="0"/>
        <v>-7.6672222624827979E-2</v>
      </c>
      <c r="G38" s="58">
        <f t="shared" si="1"/>
        <v>-7.3521860131071093E-2</v>
      </c>
      <c r="I38" s="58">
        <f t="shared" si="2"/>
        <v>-7.9770985770173677E-2</v>
      </c>
      <c r="J38" s="58">
        <f t="shared" si="3"/>
        <v>-7.6364827848155431E-2</v>
      </c>
      <c r="P38" s="30">
        <f t="shared" si="4"/>
        <v>-7.9770985770173677E-2</v>
      </c>
      <c r="Q38" s="30">
        <f t="shared" si="5"/>
        <v>-7.6364827848155431E-2</v>
      </c>
      <c r="S38" s="76">
        <v>41946</v>
      </c>
      <c r="T38" s="58">
        <v>-7.8591755476864783E-2</v>
      </c>
      <c r="U38" s="58">
        <v>2.409109163491328E-2</v>
      </c>
    </row>
    <row r="39" spans="2:31" x14ac:dyDescent="0.25">
      <c r="B39" s="76">
        <v>41946</v>
      </c>
      <c r="C39" s="67">
        <v>23.556000000000001</v>
      </c>
      <c r="D39" s="67">
        <v>52858.400000000001</v>
      </c>
      <c r="F39" s="58">
        <f t="shared" si="0"/>
        <v>-7.5582764304214733E-2</v>
      </c>
      <c r="G39" s="58">
        <f t="shared" si="1"/>
        <v>2.4383626420052762E-2</v>
      </c>
      <c r="I39" s="58">
        <f t="shared" si="2"/>
        <v>-7.8591755476864783E-2</v>
      </c>
      <c r="J39" s="58">
        <f t="shared" si="3"/>
        <v>2.409109163491328E-2</v>
      </c>
      <c r="P39" s="30">
        <f t="shared" si="4"/>
        <v>-7.8591755476864783E-2</v>
      </c>
      <c r="Q39" s="30">
        <f t="shared" si="5"/>
        <v>2.409109163491328E-2</v>
      </c>
      <c r="S39" s="76">
        <v>41953</v>
      </c>
      <c r="T39" s="58">
        <v>-8.7242960325927946E-2</v>
      </c>
      <c r="U39" s="58">
        <v>8.9461364810249668E-3</v>
      </c>
    </row>
    <row r="40" spans="2:31" x14ac:dyDescent="0.25">
      <c r="B40" s="76">
        <v>41953</v>
      </c>
      <c r="C40" s="67">
        <v>21.588000000000001</v>
      </c>
      <c r="D40" s="67">
        <v>53333.4</v>
      </c>
      <c r="F40" s="58">
        <f t="shared" si="0"/>
        <v>-8.3545593479368296E-2</v>
      </c>
      <c r="G40" s="58">
        <f t="shared" si="1"/>
        <v>8.9862727589180569E-3</v>
      </c>
      <c r="I40" s="58">
        <f t="shared" si="2"/>
        <v>-8.7242960325927946E-2</v>
      </c>
      <c r="J40" s="58">
        <f t="shared" si="3"/>
        <v>8.9461364810249668E-3</v>
      </c>
      <c r="P40" s="30">
        <f t="shared" si="4"/>
        <v>-8.7242960325927946E-2</v>
      </c>
      <c r="Q40" s="30">
        <f t="shared" si="5"/>
        <v>8.9461364810249668E-3</v>
      </c>
      <c r="S40" s="76">
        <v>41960</v>
      </c>
      <c r="T40" s="58">
        <v>-5.3568097299648183E-2</v>
      </c>
      <c r="U40" s="58">
        <v>-2.4058314593010281E-2</v>
      </c>
    </row>
    <row r="41" spans="2:31" x14ac:dyDescent="0.25">
      <c r="B41" s="76">
        <v>41960</v>
      </c>
      <c r="C41" s="67">
        <v>20.462</v>
      </c>
      <c r="D41" s="67">
        <v>52065.599999999999</v>
      </c>
      <c r="F41" s="58">
        <f t="shared" si="0"/>
        <v>-5.2158606633314841E-2</v>
      </c>
      <c r="G41" s="58">
        <f t="shared" si="1"/>
        <v>-2.377122028597467E-2</v>
      </c>
      <c r="I41" s="58">
        <f t="shared" si="2"/>
        <v>-5.3568097299648183E-2</v>
      </c>
      <c r="J41" s="58">
        <f t="shared" si="3"/>
        <v>-2.4058314593010281E-2</v>
      </c>
      <c r="P41" s="30">
        <f t="shared" si="4"/>
        <v>-5.3568097299648183E-2</v>
      </c>
      <c r="Q41" s="30">
        <f t="shared" si="5"/>
        <v>-2.4058314593010281E-2</v>
      </c>
      <c r="S41" s="76">
        <v>41967</v>
      </c>
      <c r="T41" s="58">
        <v>3.4394891754619761E-3</v>
      </c>
      <c r="U41" s="58">
        <v>4.0895744912087549E-2</v>
      </c>
    </row>
    <row r="42" spans="2:31" x14ac:dyDescent="0.25">
      <c r="B42" s="76">
        <v>41967</v>
      </c>
      <c r="C42" s="67">
        <v>20.532499999999999</v>
      </c>
      <c r="D42" s="67">
        <v>54239</v>
      </c>
      <c r="F42" s="58">
        <f t="shared" si="0"/>
        <v>3.4454110057666743E-3</v>
      </c>
      <c r="G42" s="58">
        <f t="shared" si="1"/>
        <v>4.1743492824436901E-2</v>
      </c>
      <c r="I42" s="58">
        <f t="shared" si="2"/>
        <v>3.4394891754619761E-3</v>
      </c>
      <c r="J42" s="58">
        <f t="shared" si="3"/>
        <v>4.0895744912087549E-2</v>
      </c>
      <c r="P42" s="30">
        <f t="shared" si="4"/>
        <v>3.4394891754619761E-3</v>
      </c>
      <c r="Q42" s="30">
        <f t="shared" si="5"/>
        <v>4.0895744912087549E-2</v>
      </c>
      <c r="S42" s="76">
        <v>41974</v>
      </c>
      <c r="T42" s="58">
        <v>2.0034179785031036E-2</v>
      </c>
      <c r="U42" s="58">
        <v>4.1397260668957292E-3</v>
      </c>
    </row>
    <row r="43" spans="2:31" x14ac:dyDescent="0.25">
      <c r="B43" s="76">
        <v>41974</v>
      </c>
      <c r="C43" s="67">
        <v>20.948</v>
      </c>
      <c r="D43" s="67">
        <v>54464</v>
      </c>
      <c r="F43" s="58">
        <f t="shared" si="0"/>
        <v>2.0236210885182127E-2</v>
      </c>
      <c r="G43" s="58">
        <f t="shared" si="1"/>
        <v>4.1483065690739451E-3</v>
      </c>
      <c r="I43" s="58">
        <f t="shared" si="2"/>
        <v>2.0034179785031036E-2</v>
      </c>
      <c r="J43" s="58">
        <f t="shared" si="3"/>
        <v>4.1397260668957292E-3</v>
      </c>
      <c r="P43" s="30">
        <f t="shared" si="4"/>
        <v>2.0034179785031036E-2</v>
      </c>
      <c r="Q43" s="30">
        <f t="shared" si="5"/>
        <v>4.1397260668957292E-3</v>
      </c>
      <c r="S43" s="76">
        <v>41981</v>
      </c>
      <c r="T43" s="58">
        <v>-2.2301450402898514E-2</v>
      </c>
      <c r="U43" s="58">
        <v>-5.5472806174386172E-2</v>
      </c>
    </row>
    <row r="44" spans="2:31" x14ac:dyDescent="0.25">
      <c r="B44" s="76">
        <v>41981</v>
      </c>
      <c r="C44" s="67">
        <v>20.485999999999997</v>
      </c>
      <c r="D44" s="67">
        <v>51525</v>
      </c>
      <c r="F44" s="58">
        <f t="shared" si="0"/>
        <v>-2.2054611418751313E-2</v>
      </c>
      <c r="G44" s="58">
        <f t="shared" si="1"/>
        <v>-5.3962250293771996E-2</v>
      </c>
      <c r="I44" s="58">
        <f t="shared" si="2"/>
        <v>-2.2301450402898514E-2</v>
      </c>
      <c r="J44" s="58">
        <f t="shared" si="3"/>
        <v>-5.5472806174386172E-2</v>
      </c>
      <c r="P44" s="30">
        <f t="shared" si="4"/>
        <v>-2.2301450402898514E-2</v>
      </c>
      <c r="Q44" s="30">
        <f t="shared" si="5"/>
        <v>-5.5472806174386172E-2</v>
      </c>
      <c r="S44" s="76">
        <v>41988</v>
      </c>
      <c r="T44" s="58">
        <v>-6.2022894658567987E-2</v>
      </c>
      <c r="U44" s="58">
        <v>-5.1786789307058607E-2</v>
      </c>
    </row>
    <row r="45" spans="2:31" x14ac:dyDescent="0.25">
      <c r="B45" s="76">
        <v>41988</v>
      </c>
      <c r="C45" s="67">
        <v>19.253999999999998</v>
      </c>
      <c r="D45" s="67">
        <v>48924.6</v>
      </c>
      <c r="F45" s="58">
        <f t="shared" si="0"/>
        <v>-6.0138631260372888E-2</v>
      </c>
      <c r="G45" s="58">
        <f t="shared" si="1"/>
        <v>-5.046870451237262E-2</v>
      </c>
      <c r="I45" s="58">
        <f t="shared" si="2"/>
        <v>-6.2022894658567987E-2</v>
      </c>
      <c r="J45" s="58">
        <f t="shared" si="3"/>
        <v>-5.1786789307058607E-2</v>
      </c>
      <c r="P45" s="30">
        <f t="shared" si="4"/>
        <v>-6.2022894658567987E-2</v>
      </c>
      <c r="Q45" s="30">
        <f t="shared" si="5"/>
        <v>-5.1786789307058607E-2</v>
      </c>
      <c r="S45" s="76">
        <v>41995</v>
      </c>
      <c r="T45" s="58">
        <v>9.3052780614725199E-3</v>
      </c>
      <c r="U45" s="58">
        <v>-2.5910090567709573E-3</v>
      </c>
    </row>
    <row r="46" spans="2:31" x14ac:dyDescent="0.25">
      <c r="B46" s="76">
        <v>41995</v>
      </c>
      <c r="C46" s="67">
        <v>19.434000000000001</v>
      </c>
      <c r="D46" s="67">
        <v>48798</v>
      </c>
      <c r="F46" s="58">
        <f t="shared" si="0"/>
        <v>9.348706762231318E-3</v>
      </c>
      <c r="G46" s="58">
        <f t="shared" si="1"/>
        <v>-2.5876552899768424E-3</v>
      </c>
      <c r="I46" s="58">
        <f t="shared" si="2"/>
        <v>9.3052780614725199E-3</v>
      </c>
      <c r="J46" s="58">
        <f t="shared" si="3"/>
        <v>-2.5910090567709573E-3</v>
      </c>
      <c r="P46" s="30">
        <f t="shared" si="4"/>
        <v>9.3052780614725199E-3</v>
      </c>
      <c r="Q46" s="30">
        <f t="shared" si="5"/>
        <v>-2.5910090567709573E-3</v>
      </c>
      <c r="S46" s="76">
        <v>42002</v>
      </c>
      <c r="T46" s="58">
        <v>7.4955415302063427E-2</v>
      </c>
      <c r="U46" s="58">
        <v>3.5135130709308682E-2</v>
      </c>
    </row>
    <row r="47" spans="2:31" x14ac:dyDescent="0.25">
      <c r="B47" s="76">
        <v>42002</v>
      </c>
      <c r="C47" s="67">
        <v>20.946666666666669</v>
      </c>
      <c r="D47" s="67">
        <v>50543</v>
      </c>
      <c r="F47" s="58">
        <f t="shared" si="0"/>
        <v>7.783609481664433E-2</v>
      </c>
      <c r="G47" s="58">
        <f t="shared" si="1"/>
        <v>3.5759662281241056E-2</v>
      </c>
      <c r="I47" s="58">
        <f t="shared" si="2"/>
        <v>7.4955415302063427E-2</v>
      </c>
      <c r="J47" s="58">
        <f t="shared" si="3"/>
        <v>3.5135130709308682E-2</v>
      </c>
      <c r="P47" s="30">
        <f t="shared" si="4"/>
        <v>7.4955415302063427E-2</v>
      </c>
      <c r="Q47" s="30">
        <f t="shared" si="5"/>
        <v>3.5135130709308682E-2</v>
      </c>
      <c r="S47" s="76">
        <v>42009</v>
      </c>
      <c r="T47" s="58">
        <v>2.5453062999871257E-2</v>
      </c>
      <c r="U47" s="58">
        <v>-3.7583581134012861E-2</v>
      </c>
    </row>
    <row r="48" spans="2:31" x14ac:dyDescent="0.25">
      <c r="B48" s="76">
        <v>42009</v>
      </c>
      <c r="C48" s="67">
        <v>21.486666666666665</v>
      </c>
      <c r="D48" s="67">
        <v>48678.666666666664</v>
      </c>
      <c r="F48" s="58">
        <f t="shared" si="0"/>
        <v>2.5779758115849649E-2</v>
      </c>
      <c r="G48" s="58">
        <f t="shared" si="1"/>
        <v>-3.6886083796635272E-2</v>
      </c>
      <c r="I48" s="58">
        <f t="shared" si="2"/>
        <v>2.5453062999871257E-2</v>
      </c>
      <c r="J48" s="58">
        <f t="shared" si="3"/>
        <v>-3.7583581134012861E-2</v>
      </c>
      <c r="P48" s="30">
        <f t="shared" si="4"/>
        <v>2.5453062999871257E-2</v>
      </c>
      <c r="Q48" s="30">
        <f t="shared" si="5"/>
        <v>-3.7583581134012861E-2</v>
      </c>
      <c r="S48" s="76">
        <v>42016</v>
      </c>
      <c r="T48" s="58">
        <v>3.0585479375558992E-2</v>
      </c>
      <c r="U48" s="58">
        <v>4.074243971271845E-3</v>
      </c>
    </row>
    <row r="49" spans="2:31" x14ac:dyDescent="0.25">
      <c r="B49" s="76">
        <v>42016</v>
      </c>
      <c r="C49" s="67">
        <v>22.154</v>
      </c>
      <c r="D49" s="67">
        <v>48877.4</v>
      </c>
      <c r="F49" s="58">
        <f t="shared" si="0"/>
        <v>3.1058020477815695E-2</v>
      </c>
      <c r="G49" s="58">
        <f t="shared" si="1"/>
        <v>4.0825549864418331E-3</v>
      </c>
      <c r="I49" s="58">
        <f t="shared" si="2"/>
        <v>3.0585479375558992E-2</v>
      </c>
      <c r="J49" s="58">
        <f t="shared" si="3"/>
        <v>4.074243971271845E-3</v>
      </c>
      <c r="P49" s="30">
        <f t="shared" si="4"/>
        <v>3.0585479375558992E-2</v>
      </c>
      <c r="Q49" s="30">
        <f t="shared" si="5"/>
        <v>4.074243971271845E-3</v>
      </c>
      <c r="S49" s="76">
        <v>42030</v>
      </c>
      <c r="T49" s="58">
        <v>-9.3255947364604658E-2</v>
      </c>
      <c r="U49" s="58">
        <v>1.406755446932713E-2</v>
      </c>
    </row>
    <row r="50" spans="2:31" x14ac:dyDescent="0.25">
      <c r="B50" s="76">
        <v>42023</v>
      </c>
      <c r="C50" s="67">
        <v>19.452000000000002</v>
      </c>
      <c r="D50" s="67">
        <v>48097.8</v>
      </c>
      <c r="F50" s="58">
        <f t="shared" si="0"/>
        <v>-0.12196443080256381</v>
      </c>
      <c r="G50" s="58">
        <f t="shared" si="1"/>
        <v>-1.5950111912663045E-2</v>
      </c>
      <c r="I50" s="58">
        <f t="shared" si="2"/>
        <v>-0.13006817455320166</v>
      </c>
      <c r="J50" s="58">
        <f t="shared" si="3"/>
        <v>-1.6078683939299534E-2</v>
      </c>
      <c r="P50" s="30" t="str">
        <f t="shared" si="4"/>
        <v/>
      </c>
      <c r="Q50" s="30">
        <f t="shared" si="5"/>
        <v>-1.6078683939299534E-2</v>
      </c>
      <c r="S50" s="76">
        <v>42044</v>
      </c>
      <c r="T50" s="58">
        <v>-5.0586150381382484E-2</v>
      </c>
      <c r="U50" s="58">
        <v>2.918760678464441E-2</v>
      </c>
    </row>
    <row r="51" spans="2:31" x14ac:dyDescent="0.25">
      <c r="B51" s="76">
        <v>42030</v>
      </c>
      <c r="C51" s="67">
        <v>17.72</v>
      </c>
      <c r="D51" s="67">
        <v>48779.199999999997</v>
      </c>
      <c r="F51" s="58">
        <f t="shared" si="0"/>
        <v>-8.9039687435739423E-2</v>
      </c>
      <c r="G51" s="58">
        <f t="shared" si="1"/>
        <v>1.4166968135756575E-2</v>
      </c>
      <c r="I51" s="58">
        <f t="shared" si="2"/>
        <v>-9.3255947364604658E-2</v>
      </c>
      <c r="J51" s="58">
        <f t="shared" si="3"/>
        <v>1.406755446932713E-2</v>
      </c>
      <c r="P51" s="30">
        <f t="shared" si="4"/>
        <v>-9.3255947364604658E-2</v>
      </c>
      <c r="Q51" s="30">
        <f t="shared" si="5"/>
        <v>1.406755446932713E-2</v>
      </c>
      <c r="S51" s="76">
        <v>42051</v>
      </c>
      <c r="T51" s="58">
        <v>-6.4684283108530971E-2</v>
      </c>
      <c r="U51" s="58">
        <v>1.9305741649975196E-3</v>
      </c>
    </row>
    <row r="52" spans="2:31" x14ac:dyDescent="0.25">
      <c r="B52" s="76">
        <v>42037</v>
      </c>
      <c r="C52" s="67">
        <v>14.434000000000001</v>
      </c>
      <c r="D52" s="67">
        <v>47721.4</v>
      </c>
      <c r="F52" s="58">
        <f t="shared" si="0"/>
        <v>-0.18544018058690737</v>
      </c>
      <c r="G52" s="58">
        <f t="shared" si="1"/>
        <v>-2.168547249647379E-2</v>
      </c>
      <c r="I52" s="58">
        <f t="shared" si="2"/>
        <v>-0.2051074105268533</v>
      </c>
      <c r="J52" s="58">
        <f t="shared" si="3"/>
        <v>-2.1924057886062064E-2</v>
      </c>
      <c r="P52" s="30" t="str">
        <f t="shared" si="4"/>
        <v/>
      </c>
      <c r="Q52" s="30">
        <f t="shared" si="5"/>
        <v>-2.1924057886062064E-2</v>
      </c>
      <c r="S52" s="76">
        <v>42065</v>
      </c>
      <c r="T52" s="58">
        <v>0.1013237979147651</v>
      </c>
      <c r="U52" s="58">
        <v>6.546278477455445E-3</v>
      </c>
    </row>
    <row r="53" spans="2:31" x14ac:dyDescent="0.25">
      <c r="B53" s="76">
        <v>42044</v>
      </c>
      <c r="C53" s="67">
        <v>13.722</v>
      </c>
      <c r="D53" s="67">
        <v>49134.8</v>
      </c>
      <c r="F53" s="58">
        <f t="shared" si="0"/>
        <v>-4.9327975613135733E-2</v>
      </c>
      <c r="G53" s="58">
        <f t="shared" si="1"/>
        <v>2.9617739630438455E-2</v>
      </c>
      <c r="I53" s="58">
        <f t="shared" si="2"/>
        <v>-5.0586150381382484E-2</v>
      </c>
      <c r="J53" s="58">
        <f t="shared" si="3"/>
        <v>2.918760678464441E-2</v>
      </c>
      <c r="P53" s="30">
        <f t="shared" si="4"/>
        <v>-5.0586150381382484E-2</v>
      </c>
      <c r="Q53" s="30">
        <f t="shared" si="5"/>
        <v>2.918760678464441E-2</v>
      </c>
      <c r="S53" s="76">
        <v>42072</v>
      </c>
      <c r="T53" s="58">
        <v>-6.5170049169288174E-2</v>
      </c>
      <c r="U53" s="58">
        <v>-2.6509899360707526E-2</v>
      </c>
    </row>
    <row r="54" spans="2:31" x14ac:dyDescent="0.25">
      <c r="B54" s="76">
        <v>42051</v>
      </c>
      <c r="C54" s="67">
        <v>12.862500000000001</v>
      </c>
      <c r="D54" s="67">
        <v>49229.75</v>
      </c>
      <c r="F54" s="58">
        <f t="shared" si="0"/>
        <v>-6.2636641888937361E-2</v>
      </c>
      <c r="G54" s="58">
        <f t="shared" si="1"/>
        <v>1.9324389231256678E-3</v>
      </c>
      <c r="I54" s="58">
        <f t="shared" si="2"/>
        <v>-6.4684283108530971E-2</v>
      </c>
      <c r="J54" s="58">
        <f t="shared" si="3"/>
        <v>1.9305741649975196E-3</v>
      </c>
      <c r="P54" s="30">
        <f t="shared" si="4"/>
        <v>-6.4684283108530971E-2</v>
      </c>
      <c r="Q54" s="30">
        <f t="shared" si="5"/>
        <v>1.9305741649975196E-3</v>
      </c>
      <c r="S54" s="76">
        <v>42079</v>
      </c>
      <c r="T54" s="58">
        <v>-6.718488306019553E-2</v>
      </c>
      <c r="U54" s="58">
        <v>-3.1432071319901236E-2</v>
      </c>
    </row>
    <row r="55" spans="2:31" x14ac:dyDescent="0.25">
      <c r="B55" s="76">
        <v>42058</v>
      </c>
      <c r="C55" s="67">
        <v>14.695</v>
      </c>
      <c r="D55" s="67">
        <v>51273.25</v>
      </c>
      <c r="F55" s="58">
        <f t="shared" si="0"/>
        <v>0.14246841593780357</v>
      </c>
      <c r="G55" s="58">
        <f t="shared" si="1"/>
        <v>4.1509453125396778E-2</v>
      </c>
      <c r="I55" s="58">
        <f t="shared" si="2"/>
        <v>0.13319119871071258</v>
      </c>
      <c r="J55" s="58">
        <f t="shared" si="3"/>
        <v>4.0671058130312208E-2</v>
      </c>
      <c r="P55" s="30" t="str">
        <f t="shared" si="4"/>
        <v/>
      </c>
      <c r="Q55" s="30">
        <f t="shared" si="5"/>
        <v>4.0671058130312208E-2</v>
      </c>
      <c r="S55" s="76">
        <v>42086</v>
      </c>
      <c r="T55" s="58">
        <v>0.10201363230411745</v>
      </c>
      <c r="U55" s="58">
        <v>5.2462930764022267E-2</v>
      </c>
    </row>
    <row r="56" spans="2:31" x14ac:dyDescent="0.25">
      <c r="B56" s="76">
        <v>42065</v>
      </c>
      <c r="C56" s="67">
        <v>16.262</v>
      </c>
      <c r="D56" s="67">
        <v>51610</v>
      </c>
      <c r="F56" s="58">
        <f t="shared" si="0"/>
        <v>0.10663490983327661</v>
      </c>
      <c r="G56" s="58">
        <f t="shared" si="1"/>
        <v>6.5677521904696778E-3</v>
      </c>
      <c r="I56" s="58">
        <f t="shared" si="2"/>
        <v>0.1013237979147651</v>
      </c>
      <c r="J56" s="58">
        <f t="shared" si="3"/>
        <v>6.546278477455445E-3</v>
      </c>
      <c r="P56" s="30">
        <f t="shared" si="4"/>
        <v>0.1013237979147651</v>
      </c>
      <c r="Q56" s="30">
        <f t="shared" si="5"/>
        <v>6.546278477455445E-3</v>
      </c>
      <c r="S56" s="76">
        <v>42093</v>
      </c>
      <c r="T56" s="58">
        <v>-1.3657752665541149E-2</v>
      </c>
      <c r="U56" s="58">
        <v>-5.3055082042226843E-3</v>
      </c>
    </row>
    <row r="57" spans="2:31" x14ac:dyDescent="0.25">
      <c r="B57" s="76">
        <v>42072</v>
      </c>
      <c r="C57" s="67">
        <v>15.236000000000001</v>
      </c>
      <c r="D57" s="67">
        <v>50259.8</v>
      </c>
      <c r="F57" s="58">
        <f t="shared" si="0"/>
        <v>-6.3091870618620094E-2</v>
      </c>
      <c r="G57" s="58">
        <f t="shared" si="1"/>
        <v>-2.61615965898081E-2</v>
      </c>
      <c r="I57" s="58">
        <f t="shared" si="2"/>
        <v>-6.5170049169288174E-2</v>
      </c>
      <c r="J57" s="58">
        <f t="shared" si="3"/>
        <v>-2.6509899360707526E-2</v>
      </c>
      <c r="P57" s="30">
        <f t="shared" si="4"/>
        <v>-6.5170049169288174E-2</v>
      </c>
      <c r="Q57" s="30">
        <f t="shared" si="5"/>
        <v>-2.6509899360707526E-2</v>
      </c>
      <c r="S57" s="76">
        <v>42100</v>
      </c>
      <c r="T57" s="58">
        <v>2.5096892953336915E-2</v>
      </c>
      <c r="U57" s="58">
        <v>2.946196954907826E-2</v>
      </c>
      <c r="X57" s="105"/>
    </row>
    <row r="58" spans="2:31" x14ac:dyDescent="0.25">
      <c r="B58" s="76">
        <v>42079</v>
      </c>
      <c r="C58" s="67">
        <v>14.246</v>
      </c>
      <c r="D58" s="67">
        <v>48704.6</v>
      </c>
      <c r="F58" s="58">
        <f t="shared" si="0"/>
        <v>-6.4977684431609339E-2</v>
      </c>
      <c r="G58" s="58">
        <f t="shared" si="1"/>
        <v>-3.094321903389996E-2</v>
      </c>
      <c r="I58" s="58">
        <f t="shared" si="2"/>
        <v>-6.718488306019553E-2</v>
      </c>
      <c r="J58" s="58">
        <f t="shared" si="3"/>
        <v>-3.1432071319901236E-2</v>
      </c>
      <c r="P58" s="30">
        <f t="shared" si="4"/>
        <v>-6.718488306019553E-2</v>
      </c>
      <c r="Q58" s="30">
        <f t="shared" si="5"/>
        <v>-3.1432071319901236E-2</v>
      </c>
      <c r="S58" s="76">
        <v>42107</v>
      </c>
      <c r="T58" s="58">
        <v>-3.4840506687837244E-3</v>
      </c>
      <c r="U58" s="58">
        <v>2.52829101652432E-2</v>
      </c>
    </row>
    <row r="59" spans="2:31" x14ac:dyDescent="0.25">
      <c r="B59" s="76">
        <v>42086</v>
      </c>
      <c r="C59" s="67">
        <v>15.776</v>
      </c>
      <c r="D59" s="67">
        <v>51328</v>
      </c>
      <c r="F59" s="58">
        <f t="shared" si="0"/>
        <v>0.10739856801909298</v>
      </c>
      <c r="G59" s="58">
        <f t="shared" si="1"/>
        <v>5.3863495439855802E-2</v>
      </c>
      <c r="I59" s="58">
        <f t="shared" si="2"/>
        <v>0.10201363230411745</v>
      </c>
      <c r="J59" s="58">
        <f t="shared" si="3"/>
        <v>5.2462930764022267E-2</v>
      </c>
      <c r="P59" s="30">
        <f t="shared" si="4"/>
        <v>0.10201363230411745</v>
      </c>
      <c r="Q59" s="30">
        <f t="shared" si="5"/>
        <v>5.2462930764022267E-2</v>
      </c>
      <c r="S59" s="76">
        <v>42114</v>
      </c>
      <c r="T59" s="58">
        <v>-2.2770175404152604E-2</v>
      </c>
      <c r="U59" s="58">
        <v>6.0783493178298226E-3</v>
      </c>
    </row>
    <row r="60" spans="2:31" x14ac:dyDescent="0.25">
      <c r="B60" s="76">
        <v>42093</v>
      </c>
      <c r="C60" s="67">
        <v>15.562000000000001</v>
      </c>
      <c r="D60" s="67">
        <v>51056.4</v>
      </c>
      <c r="F60" s="58">
        <f t="shared" si="0"/>
        <v>-1.356490872210947E-2</v>
      </c>
      <c r="G60" s="58">
        <f t="shared" si="1"/>
        <v>-5.2914588528677475E-3</v>
      </c>
      <c r="I60" s="58">
        <f t="shared" si="2"/>
        <v>-1.3657752665541149E-2</v>
      </c>
      <c r="J60" s="58">
        <f t="shared" si="3"/>
        <v>-5.3055082042226843E-3</v>
      </c>
      <c r="P60" s="30">
        <f t="shared" si="4"/>
        <v>-1.3657752665541149E-2</v>
      </c>
      <c r="Q60" s="30">
        <f t="shared" si="5"/>
        <v>-5.3055082042226843E-3</v>
      </c>
      <c r="S60" s="76">
        <v>42121</v>
      </c>
      <c r="T60" s="58">
        <v>2.7193781419222404E-2</v>
      </c>
      <c r="U60" s="58">
        <v>2.4568446960094529E-2</v>
      </c>
      <c r="AE60" s="47"/>
    </row>
    <row r="61" spans="2:31" x14ac:dyDescent="0.25">
      <c r="B61" s="76">
        <v>42100</v>
      </c>
      <c r="C61" s="67">
        <v>15.9575</v>
      </c>
      <c r="D61" s="67">
        <v>52583</v>
      </c>
      <c r="F61" s="58">
        <f t="shared" si="0"/>
        <v>2.5414471147667372E-2</v>
      </c>
      <c r="G61" s="58">
        <f t="shared" si="1"/>
        <v>2.990026715553773E-2</v>
      </c>
      <c r="I61" s="58">
        <f t="shared" si="2"/>
        <v>2.5096892953336915E-2</v>
      </c>
      <c r="J61" s="58">
        <f t="shared" si="3"/>
        <v>2.946196954907826E-2</v>
      </c>
      <c r="P61" s="30">
        <f t="shared" si="4"/>
        <v>2.5096892953336915E-2</v>
      </c>
      <c r="Q61" s="30">
        <f t="shared" si="5"/>
        <v>2.946196954907826E-2</v>
      </c>
      <c r="S61" s="76">
        <v>42128</v>
      </c>
      <c r="T61" s="58">
        <v>-7.5412769023115766E-3</v>
      </c>
      <c r="U61" s="58">
        <v>1.0238241644025132E-2</v>
      </c>
      <c r="AE61" s="47"/>
    </row>
    <row r="62" spans="2:31" x14ac:dyDescent="0.25">
      <c r="B62" s="76">
        <v>42107</v>
      </c>
      <c r="C62" s="67">
        <v>15.901999999999997</v>
      </c>
      <c r="D62" s="67">
        <v>53929.4</v>
      </c>
      <c r="F62" s="58">
        <f t="shared" si="0"/>
        <v>-3.4779884067054345E-3</v>
      </c>
      <c r="G62" s="58">
        <f t="shared" si="1"/>
        <v>2.5605233630641155E-2</v>
      </c>
      <c r="I62" s="58">
        <f t="shared" si="2"/>
        <v>-3.4840506687837244E-3</v>
      </c>
      <c r="J62" s="58">
        <f t="shared" si="3"/>
        <v>2.52829101652432E-2</v>
      </c>
      <c r="P62" s="30">
        <f t="shared" si="4"/>
        <v>-3.4840506687837244E-3</v>
      </c>
      <c r="Q62" s="30">
        <f t="shared" si="5"/>
        <v>2.52829101652432E-2</v>
      </c>
      <c r="S62" s="76">
        <v>42135</v>
      </c>
      <c r="T62" s="58">
        <v>2.6732986559736199E-2</v>
      </c>
      <c r="U62" s="58">
        <v>1.9467513668580284E-2</v>
      </c>
      <c r="AE62" s="47"/>
    </row>
    <row r="63" spans="2:31" x14ac:dyDescent="0.25">
      <c r="B63" s="76">
        <v>42114</v>
      </c>
      <c r="C63" s="67">
        <v>15.544</v>
      </c>
      <c r="D63" s="67">
        <v>54258.2</v>
      </c>
      <c r="F63" s="58">
        <f t="shared" si="0"/>
        <v>-2.2512891460193529E-2</v>
      </c>
      <c r="G63" s="58">
        <f t="shared" si="1"/>
        <v>6.0968599687738489E-3</v>
      </c>
      <c r="I63" s="58">
        <f t="shared" si="2"/>
        <v>-2.2770175404152604E-2</v>
      </c>
      <c r="J63" s="58">
        <f t="shared" si="3"/>
        <v>6.0783493178298226E-3</v>
      </c>
      <c r="P63" s="30">
        <f t="shared" si="4"/>
        <v>-2.2770175404152604E-2</v>
      </c>
      <c r="Q63" s="30">
        <f t="shared" si="5"/>
        <v>6.0783493178298226E-3</v>
      </c>
      <c r="S63" s="76">
        <v>42142</v>
      </c>
      <c r="T63" s="58">
        <v>-7.2984190842263499E-2</v>
      </c>
      <c r="U63" s="58">
        <v>-1.1051620656936906E-2</v>
      </c>
      <c r="AE63" s="47"/>
    </row>
    <row r="64" spans="2:31" x14ac:dyDescent="0.25">
      <c r="B64" s="76">
        <v>42121</v>
      </c>
      <c r="C64" s="67">
        <v>15.9725</v>
      </c>
      <c r="D64" s="67">
        <v>55607.75</v>
      </c>
      <c r="F64" s="58">
        <f t="shared" si="0"/>
        <v>2.7566906845085004E-2</v>
      </c>
      <c r="G64" s="58">
        <f t="shared" si="1"/>
        <v>2.4872738129904759E-2</v>
      </c>
      <c r="I64" s="58">
        <f t="shared" si="2"/>
        <v>2.7193781419222404E-2</v>
      </c>
      <c r="J64" s="58">
        <f t="shared" si="3"/>
        <v>2.4568446960094529E-2</v>
      </c>
      <c r="P64" s="30">
        <f t="shared" si="4"/>
        <v>2.7193781419222404E-2</v>
      </c>
      <c r="Q64" s="30">
        <f t="shared" si="5"/>
        <v>2.4568446960094529E-2</v>
      </c>
      <c r="S64" s="76">
        <v>42149</v>
      </c>
      <c r="T64" s="58">
        <v>-2.9364582202842836E-2</v>
      </c>
      <c r="U64" s="58">
        <v>-3.1470652173298086E-2</v>
      </c>
      <c r="AE64" s="47"/>
    </row>
    <row r="65" spans="2:31" x14ac:dyDescent="0.25">
      <c r="B65" s="76">
        <v>42128</v>
      </c>
      <c r="C65" s="67">
        <v>15.852500000000001</v>
      </c>
      <c r="D65" s="67">
        <v>56180</v>
      </c>
      <c r="F65" s="58">
        <f t="shared" si="0"/>
        <v>-7.5129128189074246E-3</v>
      </c>
      <c r="G65" s="58">
        <f t="shared" si="1"/>
        <v>1.0290831763558161E-2</v>
      </c>
      <c r="I65" s="58">
        <f t="shared" si="2"/>
        <v>-7.5412769023115766E-3</v>
      </c>
      <c r="J65" s="58">
        <f t="shared" si="3"/>
        <v>1.0238241644025132E-2</v>
      </c>
      <c r="P65" s="30">
        <f t="shared" si="4"/>
        <v>-7.5412769023115766E-3</v>
      </c>
      <c r="Q65" s="30">
        <f t="shared" si="5"/>
        <v>1.0238241644025132E-2</v>
      </c>
      <c r="S65" s="76">
        <v>42156</v>
      </c>
      <c r="T65" s="58">
        <v>-4.6798679991960981E-2</v>
      </c>
      <c r="U65" s="58">
        <v>-2.5327335911906893E-2</v>
      </c>
      <c r="AE65" s="47"/>
    </row>
    <row r="66" spans="2:31" x14ac:dyDescent="0.25">
      <c r="B66" s="76">
        <v>42135</v>
      </c>
      <c r="C66" s="67">
        <v>16.282</v>
      </c>
      <c r="D66" s="67">
        <v>57284.4</v>
      </c>
      <c r="F66" s="58">
        <f t="shared" si="0"/>
        <v>2.7093518372496295E-2</v>
      </c>
      <c r="G66" s="58">
        <f t="shared" si="1"/>
        <v>1.9658241367034535E-2</v>
      </c>
      <c r="I66" s="58">
        <f t="shared" si="2"/>
        <v>2.6732986559736199E-2</v>
      </c>
      <c r="J66" s="58">
        <f t="shared" si="3"/>
        <v>1.9467513668580284E-2</v>
      </c>
      <c r="P66" s="30">
        <f t="shared" si="4"/>
        <v>2.6732986559736199E-2</v>
      </c>
      <c r="Q66" s="30">
        <f t="shared" si="5"/>
        <v>1.9467513668580284E-2</v>
      </c>
      <c r="S66" s="76">
        <v>42163</v>
      </c>
      <c r="T66" s="58">
        <v>7.5643594525899678E-3</v>
      </c>
      <c r="U66" s="58">
        <v>-2.6395530893720534E-3</v>
      </c>
      <c r="AE66" s="47"/>
    </row>
    <row r="67" spans="2:31" x14ac:dyDescent="0.25">
      <c r="B67" s="76">
        <v>42142</v>
      </c>
      <c r="C67" s="67">
        <v>15.136000000000001</v>
      </c>
      <c r="D67" s="67">
        <v>56654.8</v>
      </c>
      <c r="F67" s="58">
        <f t="shared" si="0"/>
        <v>-7.0384473651885493E-2</v>
      </c>
      <c r="G67" s="58">
        <f t="shared" si="1"/>
        <v>-1.0990775848223944E-2</v>
      </c>
      <c r="I67" s="58">
        <f t="shared" si="2"/>
        <v>-7.2984190842263499E-2</v>
      </c>
      <c r="J67" s="58">
        <f t="shared" si="3"/>
        <v>-1.1051620656936906E-2</v>
      </c>
      <c r="P67" s="30">
        <f t="shared" si="4"/>
        <v>-7.2984190842263499E-2</v>
      </c>
      <c r="Q67" s="30">
        <f t="shared" si="5"/>
        <v>-1.1051620656936906E-2</v>
      </c>
      <c r="S67" s="76">
        <v>42170</v>
      </c>
      <c r="T67" s="58">
        <v>-5.2923939692244716E-2</v>
      </c>
      <c r="U67" s="58">
        <v>-2.2667899447838122E-4</v>
      </c>
      <c r="AE67" s="47"/>
    </row>
    <row r="68" spans="2:31" x14ac:dyDescent="0.25">
      <c r="B68" s="76">
        <v>42149</v>
      </c>
      <c r="C68" s="67">
        <v>14.698000000000002</v>
      </c>
      <c r="D68" s="67">
        <v>54899.6</v>
      </c>
      <c r="F68" s="58">
        <f t="shared" si="0"/>
        <v>-2.8937632135306424E-2</v>
      </c>
      <c r="G68" s="58">
        <f t="shared" si="1"/>
        <v>-3.0980605350297008E-2</v>
      </c>
      <c r="I68" s="58">
        <f t="shared" si="2"/>
        <v>-2.9364582202842836E-2</v>
      </c>
      <c r="J68" s="58">
        <f t="shared" si="3"/>
        <v>-3.1470652173298086E-2</v>
      </c>
      <c r="P68" s="30">
        <f t="shared" si="4"/>
        <v>-2.9364582202842836E-2</v>
      </c>
      <c r="Q68" s="30">
        <f t="shared" si="5"/>
        <v>-3.1470652173298086E-2</v>
      </c>
      <c r="S68" s="76">
        <v>42177</v>
      </c>
      <c r="T68" s="58">
        <v>-7.963246655789416E-2</v>
      </c>
      <c r="U68" s="58">
        <v>7.2283623482137906E-3</v>
      </c>
      <c r="AE68" s="47"/>
    </row>
    <row r="69" spans="2:31" x14ac:dyDescent="0.25">
      <c r="B69" s="76">
        <v>42156</v>
      </c>
      <c r="C69" s="67">
        <v>14.026</v>
      </c>
      <c r="D69" s="67">
        <v>53526.6</v>
      </c>
      <c r="F69" s="58">
        <f t="shared" si="0"/>
        <v>-4.5720506191318733E-2</v>
      </c>
      <c r="G69" s="58">
        <f t="shared" si="1"/>
        <v>-2.5009289685170799E-2</v>
      </c>
      <c r="I69" s="58">
        <f t="shared" si="2"/>
        <v>-4.6798679991960981E-2</v>
      </c>
      <c r="J69" s="58">
        <f t="shared" si="3"/>
        <v>-2.5327335911906893E-2</v>
      </c>
      <c r="P69" s="30">
        <f t="shared" si="4"/>
        <v>-4.6798679991960981E-2</v>
      </c>
      <c r="Q69" s="30">
        <f t="shared" si="5"/>
        <v>-2.5327335911906893E-2</v>
      </c>
      <c r="S69" s="76">
        <v>42184</v>
      </c>
      <c r="T69" s="58">
        <v>-4.2917958031993775E-2</v>
      </c>
      <c r="U69" s="58">
        <v>-3.6561885592747796E-3</v>
      </c>
      <c r="AE69" s="47"/>
    </row>
    <row r="70" spans="2:31" x14ac:dyDescent="0.25">
      <c r="B70" s="76">
        <v>42163</v>
      </c>
      <c r="C70" s="67">
        <v>14.132499999999999</v>
      </c>
      <c r="D70" s="67">
        <v>53385.5</v>
      </c>
      <c r="F70" s="58">
        <f t="shared" si="0"/>
        <v>7.5930414943674585E-3</v>
      </c>
      <c r="G70" s="58">
        <f t="shared" si="1"/>
        <v>-2.6360725321615819E-3</v>
      </c>
      <c r="I70" s="58">
        <f t="shared" si="2"/>
        <v>7.5643594525899678E-3</v>
      </c>
      <c r="J70" s="58">
        <f t="shared" si="3"/>
        <v>-2.6395530893720534E-3</v>
      </c>
      <c r="P70" s="30">
        <f t="shared" si="4"/>
        <v>7.5643594525899678E-3</v>
      </c>
      <c r="Q70" s="30">
        <f t="shared" si="5"/>
        <v>-2.6395530893720534E-3</v>
      </c>
      <c r="S70" s="76">
        <v>42191</v>
      </c>
      <c r="T70" s="58">
        <v>-1.4440070836777594E-2</v>
      </c>
      <c r="U70" s="58">
        <v>-1.5840462182230695E-2</v>
      </c>
      <c r="AE70" s="47"/>
    </row>
    <row r="71" spans="2:31" x14ac:dyDescent="0.25">
      <c r="B71" s="76">
        <v>42170</v>
      </c>
      <c r="C71" s="67">
        <v>13.404</v>
      </c>
      <c r="D71" s="67">
        <v>53373.4</v>
      </c>
      <c r="F71" s="58">
        <f t="shared" si="0"/>
        <v>-5.1547850698743902E-2</v>
      </c>
      <c r="G71" s="58">
        <f t="shared" si="1"/>
        <v>-2.2665330473625733E-4</v>
      </c>
      <c r="I71" s="58">
        <f t="shared" si="2"/>
        <v>-5.2923939692244716E-2</v>
      </c>
      <c r="J71" s="58">
        <f t="shared" si="3"/>
        <v>-2.2667899447838122E-4</v>
      </c>
      <c r="P71" s="30">
        <f t="shared" si="4"/>
        <v>-5.2923939692244716E-2</v>
      </c>
      <c r="Q71" s="30">
        <f t="shared" si="5"/>
        <v>-2.2667899447838122E-4</v>
      </c>
      <c r="S71" s="76">
        <v>42198</v>
      </c>
      <c r="T71" s="58">
        <v>2.6343975339601852E-2</v>
      </c>
      <c r="U71" s="58">
        <v>-5.0122940109361292E-3</v>
      </c>
      <c r="AE71" s="47"/>
    </row>
    <row r="72" spans="2:31" x14ac:dyDescent="0.25">
      <c r="B72" s="76">
        <v>42177</v>
      </c>
      <c r="C72" s="67">
        <v>12.378</v>
      </c>
      <c r="D72" s="67">
        <v>53760.6</v>
      </c>
      <c r="F72" s="58">
        <f t="shared" si="0"/>
        <v>-7.6544315129811968E-2</v>
      </c>
      <c r="G72" s="58">
        <f t="shared" si="1"/>
        <v>7.2545500192979784E-3</v>
      </c>
      <c r="I72" s="58">
        <f t="shared" si="2"/>
        <v>-7.963246655789416E-2</v>
      </c>
      <c r="J72" s="58">
        <f t="shared" si="3"/>
        <v>7.2283623482137906E-3</v>
      </c>
      <c r="P72" s="30">
        <f t="shared" si="4"/>
        <v>-7.963246655789416E-2</v>
      </c>
      <c r="Q72" s="30">
        <f t="shared" si="5"/>
        <v>7.2283623482137906E-3</v>
      </c>
      <c r="S72" s="76">
        <v>42205</v>
      </c>
      <c r="T72" s="58">
        <v>-7.6962066344705149E-3</v>
      </c>
      <c r="U72" s="58">
        <v>3.2657875282566268E-3</v>
      </c>
      <c r="AE72" s="47"/>
    </row>
    <row r="73" spans="2:31" x14ac:dyDescent="0.25">
      <c r="B73" s="76">
        <v>42184</v>
      </c>
      <c r="C73" s="67">
        <v>11.858000000000001</v>
      </c>
      <c r="D73" s="67">
        <v>53564.4</v>
      </c>
      <c r="F73" s="58">
        <f t="shared" si="0"/>
        <v>-4.2010017773469022E-2</v>
      </c>
      <c r="G73" s="58">
        <f t="shared" si="1"/>
        <v>-3.6495128402583843E-3</v>
      </c>
      <c r="I73" s="58">
        <f t="shared" si="2"/>
        <v>-4.2917958031993775E-2</v>
      </c>
      <c r="J73" s="58">
        <f t="shared" si="3"/>
        <v>-3.6561885592747796E-3</v>
      </c>
      <c r="P73" s="30">
        <f t="shared" si="4"/>
        <v>-4.2917958031993775E-2</v>
      </c>
      <c r="Q73" s="30">
        <f t="shared" si="5"/>
        <v>-3.6561885592747796E-3</v>
      </c>
      <c r="S73" s="76">
        <v>42212</v>
      </c>
      <c r="T73" s="58">
        <v>-6.7745988532387974E-2</v>
      </c>
      <c r="U73" s="58">
        <v>-5.0558950420280073E-2</v>
      </c>
      <c r="AE73" s="47"/>
    </row>
    <row r="74" spans="2:31" x14ac:dyDescent="0.25">
      <c r="B74" s="76">
        <v>42191</v>
      </c>
      <c r="C74" s="67">
        <v>11.688000000000001</v>
      </c>
      <c r="D74" s="67">
        <v>52722.6</v>
      </c>
      <c r="F74" s="58">
        <f t="shared" si="0"/>
        <v>-1.4336313037611736E-2</v>
      </c>
      <c r="G74" s="58">
        <f t="shared" si="1"/>
        <v>-1.5715661894840638E-2</v>
      </c>
      <c r="I74" s="58">
        <f t="shared" si="2"/>
        <v>-1.4440070836777594E-2</v>
      </c>
      <c r="J74" s="58">
        <f t="shared" si="3"/>
        <v>-1.5840462182230695E-2</v>
      </c>
      <c r="P74" s="30">
        <f t="shared" si="4"/>
        <v>-1.4440070836777594E-2</v>
      </c>
      <c r="Q74" s="30">
        <f t="shared" si="5"/>
        <v>-1.5840462182230695E-2</v>
      </c>
      <c r="S74" s="76">
        <v>42219</v>
      </c>
      <c r="T74" s="58">
        <v>-6.0568458763845832E-2</v>
      </c>
      <c r="U74" s="58">
        <v>2.2678010062627228E-3</v>
      </c>
      <c r="AE74" s="47"/>
    </row>
    <row r="75" spans="2:31" x14ac:dyDescent="0.25">
      <c r="B75" s="76">
        <v>42198</v>
      </c>
      <c r="C75" s="67">
        <v>12</v>
      </c>
      <c r="D75" s="67">
        <v>52459</v>
      </c>
      <c r="F75" s="58">
        <f t="shared" si="0"/>
        <v>2.6694045174537884E-2</v>
      </c>
      <c r="G75" s="58">
        <f t="shared" si="1"/>
        <v>-4.999753426424336E-3</v>
      </c>
      <c r="I75" s="58">
        <f t="shared" si="2"/>
        <v>2.6343975339601852E-2</v>
      </c>
      <c r="J75" s="58">
        <f t="shared" si="3"/>
        <v>-5.0122940109361292E-3</v>
      </c>
      <c r="P75" s="30">
        <f t="shared" si="4"/>
        <v>2.6343975339601852E-2</v>
      </c>
      <c r="Q75" s="30">
        <f t="shared" si="5"/>
        <v>-5.0122940109361292E-3</v>
      </c>
      <c r="S75" s="76">
        <v>42226</v>
      </c>
      <c r="T75" s="58">
        <v>-0.12319194719920792</v>
      </c>
      <c r="U75" s="58">
        <v>-9.8631551454494183E-3</v>
      </c>
      <c r="AE75" s="47"/>
    </row>
    <row r="76" spans="2:31" x14ac:dyDescent="0.25">
      <c r="B76" s="76">
        <v>42205</v>
      </c>
      <c r="C76" s="67">
        <v>11.907999999999998</v>
      </c>
      <c r="D76" s="67">
        <v>52630.6</v>
      </c>
      <c r="F76" s="58">
        <f t="shared" si="0"/>
        <v>-7.6666666666668215E-3</v>
      </c>
      <c r="G76" s="58">
        <f t="shared" si="1"/>
        <v>3.2711260222269001E-3</v>
      </c>
      <c r="I76" s="58">
        <f t="shared" si="2"/>
        <v>-7.6962066344705149E-3</v>
      </c>
      <c r="J76" s="58">
        <f t="shared" si="3"/>
        <v>3.2657875282566268E-3</v>
      </c>
      <c r="P76" s="30">
        <f t="shared" si="4"/>
        <v>-7.6962066344705149E-3</v>
      </c>
      <c r="Q76" s="30">
        <f t="shared" si="5"/>
        <v>3.2657875282566268E-3</v>
      </c>
      <c r="S76" s="76">
        <v>42233</v>
      </c>
      <c r="T76" s="58">
        <v>-7.7436316048399761E-2</v>
      </c>
      <c r="U76" s="58">
        <v>-3.3130214074798284E-2</v>
      </c>
      <c r="AE76" s="47"/>
    </row>
    <row r="77" spans="2:31" x14ac:dyDescent="0.25">
      <c r="B77" s="76">
        <v>42212</v>
      </c>
      <c r="C77" s="67">
        <v>11.128</v>
      </c>
      <c r="D77" s="67">
        <v>50035.8</v>
      </c>
      <c r="F77" s="58">
        <f t="shared" si="0"/>
        <v>-6.5502183406113357E-2</v>
      </c>
      <c r="G77" s="58">
        <f t="shared" si="1"/>
        <v>-4.9302117019376479E-2</v>
      </c>
      <c r="I77" s="58">
        <f t="shared" si="2"/>
        <v>-6.7745988532387974E-2</v>
      </c>
      <c r="J77" s="58">
        <f t="shared" si="3"/>
        <v>-5.0558950420280073E-2</v>
      </c>
      <c r="P77" s="30">
        <f t="shared" si="4"/>
        <v>-6.7745988532387974E-2</v>
      </c>
      <c r="Q77" s="30">
        <f t="shared" si="5"/>
        <v>-5.0558950420280073E-2</v>
      </c>
      <c r="S77" s="76">
        <v>42240</v>
      </c>
      <c r="T77" s="58">
        <v>-6.1850577193426917E-2</v>
      </c>
      <c r="U77" s="58">
        <v>-4.0142222564497565E-2</v>
      </c>
      <c r="AE77" s="47"/>
    </row>
    <row r="78" spans="2:31" x14ac:dyDescent="0.25">
      <c r="B78" s="76">
        <v>42219</v>
      </c>
      <c r="C78" s="67">
        <v>10.474</v>
      </c>
      <c r="D78" s="67">
        <v>50149.4</v>
      </c>
      <c r="F78" s="58">
        <f t="shared" si="0"/>
        <v>-5.8770668583752683E-2</v>
      </c>
      <c r="G78" s="58">
        <f t="shared" si="1"/>
        <v>2.2703744119210167E-3</v>
      </c>
      <c r="I78" s="58">
        <f t="shared" si="2"/>
        <v>-6.0568458763845832E-2</v>
      </c>
      <c r="J78" s="58">
        <f t="shared" si="3"/>
        <v>2.2678010062627228E-3</v>
      </c>
      <c r="P78" s="30">
        <f t="shared" si="4"/>
        <v>-6.0568458763845832E-2</v>
      </c>
      <c r="Q78" s="30">
        <f t="shared" si="5"/>
        <v>2.2678010062627228E-3</v>
      </c>
      <c r="S78" s="76">
        <v>42247</v>
      </c>
      <c r="T78" s="58">
        <v>-2.4376128416592646E-2</v>
      </c>
      <c r="U78" s="58">
        <v>5.7646511799353938E-3</v>
      </c>
      <c r="AE78" s="47"/>
    </row>
    <row r="79" spans="2:31" x14ac:dyDescent="0.25">
      <c r="B79" s="76">
        <v>42226</v>
      </c>
      <c r="C79" s="67">
        <v>9.26</v>
      </c>
      <c r="D79" s="67">
        <v>49657.2</v>
      </c>
      <c r="F79" s="58">
        <f t="shared" si="0"/>
        <v>-0.11590605308382662</v>
      </c>
      <c r="G79" s="58">
        <f t="shared" si="1"/>
        <v>-9.8146737548207019E-3</v>
      </c>
      <c r="I79" s="58">
        <f t="shared" si="2"/>
        <v>-0.12319194719920792</v>
      </c>
      <c r="J79" s="58">
        <f t="shared" si="3"/>
        <v>-9.8631551454494183E-3</v>
      </c>
      <c r="P79" s="30">
        <f t="shared" si="4"/>
        <v>-0.12319194719920792</v>
      </c>
      <c r="Q79" s="30">
        <f t="shared" si="5"/>
        <v>-9.8631551454494183E-3</v>
      </c>
      <c r="S79" s="76">
        <v>42254</v>
      </c>
      <c r="T79" s="58">
        <v>-1.1127568934370783E-2</v>
      </c>
      <c r="U79" s="58">
        <v>7.677659304951692E-4</v>
      </c>
      <c r="AE79" s="47"/>
    </row>
    <row r="80" spans="2:31" x14ac:dyDescent="0.25">
      <c r="B80" s="76">
        <v>42233</v>
      </c>
      <c r="C80" s="67">
        <v>8.5699999999999985</v>
      </c>
      <c r="D80" s="67">
        <v>48039</v>
      </c>
      <c r="F80" s="58">
        <f t="shared" ref="F80:F143" si="6">C80/C79-1</f>
        <v>-7.451403887689001E-2</v>
      </c>
      <c r="G80" s="58">
        <f t="shared" ref="G80:G143" si="7">D80/D79-1</f>
        <v>-3.2587419347043234E-2</v>
      </c>
      <c r="I80" s="58">
        <f t="shared" ref="I80:I143" si="8">LN(1+F80)</f>
        <v>-7.7436316048399761E-2</v>
      </c>
      <c r="J80" s="58">
        <f t="shared" ref="J80:J143" si="9">LN(1+G80)</f>
        <v>-3.3130214074798284E-2</v>
      </c>
      <c r="P80" s="30">
        <f t="shared" ref="P80:P143" si="10">IF(OR(I80&gt;(M$17+M$16*L$21),I80&lt;(M$17-M$16*L$21)),"",I80)</f>
        <v>-7.7436316048399761E-2</v>
      </c>
      <c r="Q80" s="30">
        <f t="shared" ref="Q80:Q143" si="11">IF(OR(J80&gt;(N$17+N$16*L$21),J80&lt;(N$17-N$16*L$21)),"",J80)</f>
        <v>-3.3130214074798284E-2</v>
      </c>
      <c r="S80" s="76">
        <v>42261</v>
      </c>
      <c r="T80" s="58">
        <v>3.9962461240201259E-2</v>
      </c>
      <c r="U80" s="58">
        <v>5.7946475672438864E-3</v>
      </c>
      <c r="AE80" s="47"/>
    </row>
    <row r="81" spans="2:31" x14ac:dyDescent="0.25">
      <c r="B81" s="76">
        <v>42240</v>
      </c>
      <c r="C81" s="67">
        <v>8.0560000000000009</v>
      </c>
      <c r="D81" s="67">
        <v>46148.800000000003</v>
      </c>
      <c r="F81" s="58">
        <f t="shared" si="6"/>
        <v>-5.9976662777129208E-2</v>
      </c>
      <c r="G81" s="58">
        <f t="shared" si="7"/>
        <v>-3.934719706904799E-2</v>
      </c>
      <c r="I81" s="58">
        <f t="shared" si="8"/>
        <v>-6.1850577193426917E-2</v>
      </c>
      <c r="J81" s="58">
        <f t="shared" si="9"/>
        <v>-4.0142222564497565E-2</v>
      </c>
      <c r="P81" s="30">
        <f t="shared" si="10"/>
        <v>-6.1850577193426917E-2</v>
      </c>
      <c r="Q81" s="30">
        <f t="shared" si="11"/>
        <v>-4.0142222564497565E-2</v>
      </c>
      <c r="S81" s="76">
        <v>42275</v>
      </c>
      <c r="T81" s="58">
        <v>5.3852744057657581E-2</v>
      </c>
      <c r="U81" s="58">
        <v>-5.4482478735284702E-2</v>
      </c>
      <c r="AE81" s="47"/>
    </row>
    <row r="82" spans="2:31" x14ac:dyDescent="0.25">
      <c r="B82" s="76">
        <v>42247</v>
      </c>
      <c r="C82" s="67">
        <v>7.8620000000000001</v>
      </c>
      <c r="D82" s="67">
        <v>46415.6</v>
      </c>
      <c r="F82" s="58">
        <f t="shared" si="6"/>
        <v>-2.4081429990069569E-2</v>
      </c>
      <c r="G82" s="58">
        <f t="shared" si="7"/>
        <v>5.7812987553305106E-3</v>
      </c>
      <c r="I82" s="58">
        <f t="shared" si="8"/>
        <v>-2.4376128416592646E-2</v>
      </c>
      <c r="J82" s="58">
        <f t="shared" si="9"/>
        <v>5.7646511799353938E-3</v>
      </c>
      <c r="P82" s="30">
        <f t="shared" si="10"/>
        <v>-2.4376128416592646E-2</v>
      </c>
      <c r="Q82" s="30">
        <f t="shared" si="11"/>
        <v>5.7646511799353938E-3</v>
      </c>
      <c r="S82" s="76">
        <v>42282</v>
      </c>
      <c r="T82" s="58">
        <v>4.5873226918211253E-2</v>
      </c>
      <c r="U82" s="58">
        <v>1.517112779404046E-2</v>
      </c>
      <c r="AE82" s="47"/>
    </row>
    <row r="83" spans="2:31" x14ac:dyDescent="0.25">
      <c r="B83" s="76">
        <v>42254</v>
      </c>
      <c r="C83" s="67">
        <v>7.7749999999999995</v>
      </c>
      <c r="D83" s="67">
        <v>46451.25</v>
      </c>
      <c r="F83" s="58">
        <f t="shared" si="6"/>
        <v>-1.1065886542864445E-2</v>
      </c>
      <c r="G83" s="58">
        <f t="shared" si="7"/>
        <v>7.6806073820012699E-4</v>
      </c>
      <c r="I83" s="58">
        <f t="shared" si="8"/>
        <v>-1.1127568934370783E-2</v>
      </c>
      <c r="J83" s="58">
        <f t="shared" si="9"/>
        <v>7.677659304951692E-4</v>
      </c>
      <c r="P83" s="30">
        <f t="shared" si="10"/>
        <v>-1.1127568934370783E-2</v>
      </c>
      <c r="Q83" s="30">
        <f t="shared" si="11"/>
        <v>7.677659304951692E-4</v>
      </c>
      <c r="S83" s="76">
        <v>42289</v>
      </c>
      <c r="T83" s="58">
        <v>4.212775278752536E-3</v>
      </c>
      <c r="U83" s="58">
        <v>6.2313695504165857E-2</v>
      </c>
      <c r="AE83" s="47"/>
    </row>
    <row r="84" spans="2:31" x14ac:dyDescent="0.25">
      <c r="B84" s="76">
        <v>42261</v>
      </c>
      <c r="C84" s="67">
        <v>8.0920000000000005</v>
      </c>
      <c r="D84" s="67">
        <v>46721.2</v>
      </c>
      <c r="F84" s="58">
        <f t="shared" si="6"/>
        <v>4.0771704180064372E-2</v>
      </c>
      <c r="G84" s="58">
        <f t="shared" si="7"/>
        <v>5.8114690132127222E-3</v>
      </c>
      <c r="I84" s="58">
        <f t="shared" si="8"/>
        <v>3.9962461240201259E-2</v>
      </c>
      <c r="J84" s="58">
        <f t="shared" si="9"/>
        <v>5.7946475672438864E-3</v>
      </c>
      <c r="P84" s="30">
        <f t="shared" si="10"/>
        <v>3.9962461240201259E-2</v>
      </c>
      <c r="Q84" s="30">
        <f t="shared" si="11"/>
        <v>5.7946475672438864E-3</v>
      </c>
      <c r="S84" s="76">
        <v>42296</v>
      </c>
      <c r="T84" s="58">
        <v>9.388149823417935E-2</v>
      </c>
      <c r="U84" s="58">
        <v>-3.3144996759418746E-2</v>
      </c>
      <c r="AE84" s="47"/>
    </row>
    <row r="85" spans="2:31" x14ac:dyDescent="0.25">
      <c r="B85" s="76">
        <v>42268</v>
      </c>
      <c r="C85" s="67">
        <v>9.3259999999999987</v>
      </c>
      <c r="D85" s="67">
        <v>47664.4</v>
      </c>
      <c r="F85" s="58">
        <f t="shared" si="6"/>
        <v>0.15249629263470066</v>
      </c>
      <c r="G85" s="58">
        <f t="shared" si="7"/>
        <v>2.0187837641156614E-2</v>
      </c>
      <c r="I85" s="58">
        <f t="shared" si="8"/>
        <v>0.14193027908062983</v>
      </c>
      <c r="J85" s="58">
        <f t="shared" si="9"/>
        <v>1.9986764891965537E-2</v>
      </c>
      <c r="P85" s="30" t="str">
        <f t="shared" si="10"/>
        <v/>
      </c>
      <c r="Q85" s="30">
        <f t="shared" si="11"/>
        <v>1.9986764891965537E-2</v>
      </c>
      <c r="S85" s="76">
        <v>42303</v>
      </c>
      <c r="T85" s="58">
        <v>-6.2253609342880815E-2</v>
      </c>
      <c r="U85" s="58">
        <v>3.2331946624506104E-3</v>
      </c>
      <c r="AE85" s="47"/>
    </row>
    <row r="86" spans="2:31" x14ac:dyDescent="0.25">
      <c r="B86" s="76">
        <v>42275</v>
      </c>
      <c r="C86" s="67">
        <v>9.8420000000000005</v>
      </c>
      <c r="D86" s="67">
        <v>45137</v>
      </c>
      <c r="F86" s="58">
        <f t="shared" si="6"/>
        <v>5.5329187218529086E-2</v>
      </c>
      <c r="G86" s="58">
        <f t="shared" si="7"/>
        <v>-5.3024899086110411E-2</v>
      </c>
      <c r="I86" s="58">
        <f t="shared" si="8"/>
        <v>5.3852744057657581E-2</v>
      </c>
      <c r="J86" s="58">
        <f t="shared" si="9"/>
        <v>-5.4482478735284702E-2</v>
      </c>
      <c r="P86" s="30">
        <f t="shared" si="10"/>
        <v>5.3852744057657581E-2</v>
      </c>
      <c r="Q86" s="30">
        <f t="shared" si="11"/>
        <v>-5.4482478735284702E-2</v>
      </c>
      <c r="S86" s="76">
        <v>42310</v>
      </c>
      <c r="T86" s="58">
        <v>-9.3676821838695136E-4</v>
      </c>
      <c r="U86" s="58">
        <v>-2.1696099992755534E-2</v>
      </c>
      <c r="AE86" s="47"/>
    </row>
    <row r="87" spans="2:31" x14ac:dyDescent="0.25">
      <c r="B87" s="76">
        <v>42282</v>
      </c>
      <c r="C87" s="67">
        <v>10.304</v>
      </c>
      <c r="D87" s="67">
        <v>45827</v>
      </c>
      <c r="F87" s="58">
        <f t="shared" si="6"/>
        <v>4.6941678520625807E-2</v>
      </c>
      <c r="G87" s="58">
        <f t="shared" si="7"/>
        <v>1.5286793539668109E-2</v>
      </c>
      <c r="I87" s="58">
        <f t="shared" si="8"/>
        <v>4.5873226918211253E-2</v>
      </c>
      <c r="J87" s="58">
        <f t="shared" si="9"/>
        <v>1.517112779404046E-2</v>
      </c>
      <c r="P87" s="30">
        <f t="shared" si="10"/>
        <v>4.5873226918211253E-2</v>
      </c>
      <c r="Q87" s="30">
        <f t="shared" si="11"/>
        <v>1.517112779404046E-2</v>
      </c>
      <c r="S87" s="76">
        <v>42317</v>
      </c>
      <c r="T87" s="58">
        <v>0.12361831506057236</v>
      </c>
      <c r="U87" s="58">
        <v>2.2726492435368523E-2</v>
      </c>
      <c r="AE87" s="47"/>
    </row>
    <row r="88" spans="2:31" x14ac:dyDescent="0.25">
      <c r="B88" s="76">
        <v>42289</v>
      </c>
      <c r="C88" s="67">
        <v>10.3475</v>
      </c>
      <c r="D88" s="67">
        <v>48773.5</v>
      </c>
      <c r="F88" s="58">
        <f t="shared" si="6"/>
        <v>4.2216614906831484E-3</v>
      </c>
      <c r="G88" s="58">
        <f t="shared" si="7"/>
        <v>6.4296157287188738E-2</v>
      </c>
      <c r="I88" s="58">
        <f t="shared" si="8"/>
        <v>4.212775278752536E-3</v>
      </c>
      <c r="J88" s="58">
        <f t="shared" si="9"/>
        <v>6.2313695504165857E-2</v>
      </c>
      <c r="P88" s="30">
        <f t="shared" si="10"/>
        <v>4.212775278752536E-3</v>
      </c>
      <c r="Q88" s="30">
        <f t="shared" si="11"/>
        <v>6.2313695504165857E-2</v>
      </c>
      <c r="S88" s="76">
        <v>42324</v>
      </c>
      <c r="T88" s="58">
        <v>5.1019942470107014E-2</v>
      </c>
      <c r="U88" s="58">
        <v>-1.4595820076206382E-2</v>
      </c>
      <c r="AE88" s="47"/>
    </row>
    <row r="89" spans="2:31" x14ac:dyDescent="0.25">
      <c r="B89" s="76">
        <v>42296</v>
      </c>
      <c r="C89" s="67">
        <v>11.366</v>
      </c>
      <c r="D89" s="67">
        <v>47183.4</v>
      </c>
      <c r="F89" s="58">
        <f t="shared" si="6"/>
        <v>9.8429572360473561E-2</v>
      </c>
      <c r="G89" s="58">
        <f t="shared" si="7"/>
        <v>-3.260172019641816E-2</v>
      </c>
      <c r="I89" s="58">
        <f t="shared" si="8"/>
        <v>9.388149823417935E-2</v>
      </c>
      <c r="J89" s="58">
        <f t="shared" si="9"/>
        <v>-3.3144996759418746E-2</v>
      </c>
      <c r="P89" s="30">
        <f t="shared" si="10"/>
        <v>9.388149823417935E-2</v>
      </c>
      <c r="Q89" s="30">
        <f t="shared" si="11"/>
        <v>-3.3144996759418746E-2</v>
      </c>
      <c r="S89" s="76">
        <v>42331</v>
      </c>
      <c r="T89" s="58">
        <v>7.2214498443394198E-2</v>
      </c>
      <c r="U89" s="58">
        <v>2.2127792831798648E-2</v>
      </c>
      <c r="AE89" s="47"/>
    </row>
    <row r="90" spans="2:31" x14ac:dyDescent="0.25">
      <c r="B90" s="76">
        <v>42303</v>
      </c>
      <c r="C90" s="67">
        <v>10.680000000000001</v>
      </c>
      <c r="D90" s="67">
        <v>47336.2</v>
      </c>
      <c r="F90" s="58">
        <f t="shared" si="6"/>
        <v>-6.0355446067217877E-2</v>
      </c>
      <c r="G90" s="58">
        <f t="shared" si="7"/>
        <v>3.2384270739285181E-3</v>
      </c>
      <c r="I90" s="58">
        <f t="shared" si="8"/>
        <v>-6.2253609342880815E-2</v>
      </c>
      <c r="J90" s="58">
        <f t="shared" si="9"/>
        <v>3.2331946624506104E-3</v>
      </c>
      <c r="P90" s="30">
        <f t="shared" si="10"/>
        <v>-6.2253609342880815E-2</v>
      </c>
      <c r="Q90" s="30">
        <f t="shared" si="11"/>
        <v>3.2331946624506104E-3</v>
      </c>
      <c r="S90" s="76">
        <v>42338</v>
      </c>
      <c r="T90" s="58">
        <v>3.0466529442160412E-2</v>
      </c>
      <c r="U90" s="58">
        <v>-2.2993293269303654E-2</v>
      </c>
      <c r="AE90" s="47"/>
    </row>
    <row r="91" spans="2:31" x14ac:dyDescent="0.25">
      <c r="B91" s="76">
        <v>42310</v>
      </c>
      <c r="C91" s="67">
        <v>10.67</v>
      </c>
      <c r="D91" s="67">
        <v>46320.25</v>
      </c>
      <c r="F91" s="58">
        <f t="shared" si="6"/>
        <v>-9.3632958801515009E-4</v>
      </c>
      <c r="G91" s="58">
        <f t="shared" si="7"/>
        <v>-2.146243255690139E-2</v>
      </c>
      <c r="I91" s="58">
        <f t="shared" si="8"/>
        <v>-9.3676821838695136E-4</v>
      </c>
      <c r="J91" s="58">
        <f t="shared" si="9"/>
        <v>-2.1696099992755534E-2</v>
      </c>
      <c r="P91" s="30">
        <f t="shared" si="10"/>
        <v>-9.3676821838695136E-4</v>
      </c>
      <c r="Q91" s="30">
        <f t="shared" si="11"/>
        <v>-2.1696099992755534E-2</v>
      </c>
      <c r="S91" s="76">
        <v>42345</v>
      </c>
      <c r="T91" s="58">
        <v>-3.3950534066521244E-2</v>
      </c>
      <c r="U91" s="58">
        <v>-2.760105594045675E-2</v>
      </c>
      <c r="AE91" s="47"/>
    </row>
    <row r="92" spans="2:31" x14ac:dyDescent="0.25">
      <c r="B92" s="76">
        <v>42317</v>
      </c>
      <c r="C92" s="67">
        <v>12.074</v>
      </c>
      <c r="D92" s="67">
        <v>47385</v>
      </c>
      <c r="F92" s="58">
        <f t="shared" si="6"/>
        <v>0.13158388003748822</v>
      </c>
      <c r="G92" s="58">
        <f t="shared" si="7"/>
        <v>2.2986706677964763E-2</v>
      </c>
      <c r="I92" s="58">
        <f t="shared" si="8"/>
        <v>0.12361831506057236</v>
      </c>
      <c r="J92" s="58">
        <f t="shared" si="9"/>
        <v>2.2726492435368523E-2</v>
      </c>
      <c r="P92" s="30">
        <f t="shared" si="10"/>
        <v>0.12361831506057236</v>
      </c>
      <c r="Q92" s="30">
        <f t="shared" si="11"/>
        <v>2.2726492435368523E-2</v>
      </c>
      <c r="S92" s="76">
        <v>42352</v>
      </c>
      <c r="T92" s="58">
        <v>-6.323640575066368E-2</v>
      </c>
      <c r="U92" s="58">
        <v>-3.2970627774138862E-3</v>
      </c>
      <c r="AE92" s="47"/>
    </row>
    <row r="93" spans="2:31" x14ac:dyDescent="0.25">
      <c r="B93" s="76">
        <v>42324</v>
      </c>
      <c r="C93" s="67">
        <v>12.706</v>
      </c>
      <c r="D93" s="67">
        <v>46698.400000000001</v>
      </c>
      <c r="F93" s="58">
        <f t="shared" si="6"/>
        <v>5.2343879410303051E-2</v>
      </c>
      <c r="G93" s="58">
        <f t="shared" si="7"/>
        <v>-1.448981745278044E-2</v>
      </c>
      <c r="I93" s="58">
        <f t="shared" si="8"/>
        <v>5.1019942470107014E-2</v>
      </c>
      <c r="J93" s="58">
        <f t="shared" si="9"/>
        <v>-1.4595820076206382E-2</v>
      </c>
      <c r="P93" s="30">
        <f t="shared" si="10"/>
        <v>5.1019942470107014E-2</v>
      </c>
      <c r="Q93" s="30">
        <f t="shared" si="11"/>
        <v>-1.4595820076206382E-2</v>
      </c>
      <c r="S93" s="76">
        <v>42359</v>
      </c>
      <c r="T93" s="58">
        <v>-5.1721821086376595E-2</v>
      </c>
      <c r="U93" s="58">
        <v>-1.753632836717629E-2</v>
      </c>
      <c r="AE93" s="47"/>
    </row>
    <row r="94" spans="2:31" x14ac:dyDescent="0.25">
      <c r="B94" s="76">
        <v>42331</v>
      </c>
      <c r="C94" s="67">
        <v>13.657500000000001</v>
      </c>
      <c r="D94" s="67">
        <v>47743.25</v>
      </c>
      <c r="F94" s="58">
        <f t="shared" si="6"/>
        <v>7.4885880686289985E-2</v>
      </c>
      <c r="G94" s="58">
        <f t="shared" si="7"/>
        <v>2.2374428245935496E-2</v>
      </c>
      <c r="I94" s="58">
        <f t="shared" si="8"/>
        <v>7.2214498443394198E-2</v>
      </c>
      <c r="J94" s="58">
        <f t="shared" si="9"/>
        <v>2.2127792831798648E-2</v>
      </c>
      <c r="P94" s="30">
        <f t="shared" si="10"/>
        <v>7.2214498443394198E-2</v>
      </c>
      <c r="Q94" s="30">
        <f t="shared" si="11"/>
        <v>2.2127792831798648E-2</v>
      </c>
      <c r="S94" s="76">
        <v>42366</v>
      </c>
      <c r="T94" s="58">
        <v>2.0235677430115385E-2</v>
      </c>
      <c r="U94" s="58">
        <v>-1.5925961596420818E-2</v>
      </c>
      <c r="AE94" s="47"/>
    </row>
    <row r="95" spans="2:31" x14ac:dyDescent="0.25">
      <c r="B95" s="76">
        <v>42338</v>
      </c>
      <c r="C95" s="67">
        <v>14.079999999999998</v>
      </c>
      <c r="D95" s="67">
        <v>46658</v>
      </c>
      <c r="F95" s="58">
        <f t="shared" si="6"/>
        <v>3.0935383488925217E-2</v>
      </c>
      <c r="G95" s="58">
        <f t="shared" si="7"/>
        <v>-2.2730961968445818E-2</v>
      </c>
      <c r="I95" s="58">
        <f t="shared" si="8"/>
        <v>3.0466529442160412E-2</v>
      </c>
      <c r="J95" s="58">
        <f t="shared" si="9"/>
        <v>-2.2993293269303654E-2</v>
      </c>
      <c r="P95" s="30">
        <f t="shared" si="10"/>
        <v>3.0466529442160412E-2</v>
      </c>
      <c r="Q95" s="30">
        <f t="shared" si="11"/>
        <v>-2.2993293269303654E-2</v>
      </c>
      <c r="S95" s="76">
        <v>42373</v>
      </c>
      <c r="T95" s="58">
        <v>2.1838417817167294E-2</v>
      </c>
      <c r="U95" s="58">
        <v>-1.6160478275532637E-2</v>
      </c>
      <c r="AE95" s="47"/>
    </row>
    <row r="96" spans="2:31" x14ac:dyDescent="0.25">
      <c r="B96" s="76">
        <v>42345</v>
      </c>
      <c r="C96" s="67">
        <v>13.610000000000003</v>
      </c>
      <c r="D96" s="67">
        <v>45387.8</v>
      </c>
      <c r="F96" s="58">
        <f t="shared" si="6"/>
        <v>-3.3380681818181435E-2</v>
      </c>
      <c r="G96" s="58">
        <f t="shared" si="7"/>
        <v>-2.7223627245059778E-2</v>
      </c>
      <c r="I96" s="58">
        <f t="shared" si="8"/>
        <v>-3.3950534066521244E-2</v>
      </c>
      <c r="J96" s="58">
        <f t="shared" si="9"/>
        <v>-2.760105594045675E-2</v>
      </c>
      <c r="P96" s="30">
        <f t="shared" si="10"/>
        <v>-3.3950534066521244E-2</v>
      </c>
      <c r="Q96" s="30">
        <f t="shared" si="11"/>
        <v>-2.760105594045675E-2</v>
      </c>
      <c r="S96" s="76">
        <v>42387</v>
      </c>
      <c r="T96" s="58">
        <v>-9.9375264128020779E-2</v>
      </c>
      <c r="U96" s="58">
        <v>-5.4950772000306118E-2</v>
      </c>
      <c r="AE96" s="47"/>
    </row>
    <row r="97" spans="2:31" x14ac:dyDescent="0.25">
      <c r="B97" s="76">
        <v>42352</v>
      </c>
      <c r="C97" s="67">
        <v>12.776</v>
      </c>
      <c r="D97" s="67">
        <v>45238.400000000001</v>
      </c>
      <c r="F97" s="58">
        <f t="shared" si="6"/>
        <v>-6.1278471711976756E-2</v>
      </c>
      <c r="G97" s="58">
        <f t="shared" si="7"/>
        <v>-3.2916334345353127E-3</v>
      </c>
      <c r="I97" s="58">
        <f t="shared" si="8"/>
        <v>-6.323640575066368E-2</v>
      </c>
      <c r="J97" s="58">
        <f t="shared" si="9"/>
        <v>-3.2970627774138862E-3</v>
      </c>
      <c r="P97" s="30">
        <f t="shared" si="10"/>
        <v>-6.323640575066368E-2</v>
      </c>
      <c r="Q97" s="30">
        <f t="shared" si="11"/>
        <v>-3.2970627774138862E-3</v>
      </c>
      <c r="S97" s="76">
        <v>42394</v>
      </c>
      <c r="T97" s="58">
        <v>-5.0120286465582517E-2</v>
      </c>
      <c r="U97" s="58">
        <v>-2.6847967165488724E-2</v>
      </c>
      <c r="AE97" s="47"/>
    </row>
    <row r="98" spans="2:31" x14ac:dyDescent="0.25">
      <c r="B98" s="76">
        <v>42359</v>
      </c>
      <c r="C98" s="67">
        <v>12.132</v>
      </c>
      <c r="D98" s="67">
        <v>44452</v>
      </c>
      <c r="F98" s="58">
        <f t="shared" si="6"/>
        <v>-5.0407013149655566E-2</v>
      </c>
      <c r="G98" s="58">
        <f t="shared" si="7"/>
        <v>-1.7383461837730763E-2</v>
      </c>
      <c r="I98" s="58">
        <f t="shared" si="8"/>
        <v>-5.1721821086376595E-2</v>
      </c>
      <c r="J98" s="58">
        <f t="shared" si="9"/>
        <v>-1.753632836717629E-2</v>
      </c>
      <c r="P98" s="30">
        <f t="shared" si="10"/>
        <v>-5.1721821086376595E-2</v>
      </c>
      <c r="Q98" s="30">
        <f t="shared" si="11"/>
        <v>-1.753632836717629E-2</v>
      </c>
      <c r="S98" s="76">
        <v>42401</v>
      </c>
      <c r="T98" s="58">
        <v>0.12890742137744113</v>
      </c>
      <c r="U98" s="58">
        <v>3.205386798856287E-2</v>
      </c>
      <c r="AE98" s="47"/>
    </row>
    <row r="99" spans="2:31" x14ac:dyDescent="0.25">
      <c r="B99" s="76">
        <v>42366</v>
      </c>
      <c r="C99" s="67">
        <v>12.38</v>
      </c>
      <c r="D99" s="67">
        <v>43749.666666666664</v>
      </c>
      <c r="F99" s="58">
        <f t="shared" si="6"/>
        <v>2.0441806791955175E-2</v>
      </c>
      <c r="G99" s="58">
        <f t="shared" si="7"/>
        <v>-1.5799814031614678E-2</v>
      </c>
      <c r="I99" s="58">
        <f t="shared" si="8"/>
        <v>2.0235677430115385E-2</v>
      </c>
      <c r="J99" s="58">
        <f t="shared" si="9"/>
        <v>-1.5925961596420818E-2</v>
      </c>
      <c r="P99" s="30">
        <f t="shared" si="10"/>
        <v>2.0235677430115385E-2</v>
      </c>
      <c r="Q99" s="30">
        <f t="shared" si="11"/>
        <v>-1.5925961596420818E-2</v>
      </c>
      <c r="S99" s="76">
        <v>42408</v>
      </c>
      <c r="T99" s="58">
        <v>5.1150154372515043E-2</v>
      </c>
      <c r="U99" s="58">
        <v>2.0355013870109556E-2</v>
      </c>
      <c r="AE99" s="47"/>
    </row>
    <row r="100" spans="2:31" x14ac:dyDescent="0.25">
      <c r="B100" s="76">
        <v>42373</v>
      </c>
      <c r="C100" s="67">
        <v>12.653333333333334</v>
      </c>
      <c r="D100" s="67">
        <v>43048.333333333336</v>
      </c>
      <c r="F100" s="58">
        <f t="shared" si="6"/>
        <v>2.2078621432417789E-2</v>
      </c>
      <c r="G100" s="58">
        <f t="shared" si="7"/>
        <v>-1.6030598328368062E-2</v>
      </c>
      <c r="I100" s="58">
        <f t="shared" si="8"/>
        <v>2.1838417817167294E-2</v>
      </c>
      <c r="J100" s="58">
        <f t="shared" si="9"/>
        <v>-1.6160478275532637E-2</v>
      </c>
      <c r="P100" s="30">
        <f t="shared" si="10"/>
        <v>2.1838417817167294E-2</v>
      </c>
      <c r="Q100" s="30">
        <f t="shared" si="11"/>
        <v>-1.6160478275532637E-2</v>
      </c>
      <c r="S100" s="76">
        <v>42415</v>
      </c>
      <c r="T100" s="58">
        <v>-2.5480547589656746E-2</v>
      </c>
      <c r="U100" s="58">
        <v>-1.879728692543108E-5</v>
      </c>
      <c r="AE100" s="47"/>
    </row>
    <row r="101" spans="2:31" x14ac:dyDescent="0.25">
      <c r="B101" s="76">
        <v>42380</v>
      </c>
      <c r="C101" s="67">
        <v>10.698</v>
      </c>
      <c r="D101" s="67">
        <v>41089.800000000003</v>
      </c>
      <c r="F101" s="58">
        <f t="shared" si="6"/>
        <v>-0.15453108535300319</v>
      </c>
      <c r="G101" s="58">
        <f t="shared" si="7"/>
        <v>-4.5496147740911375E-2</v>
      </c>
      <c r="I101" s="58">
        <f t="shared" si="8"/>
        <v>-0.16786387696455909</v>
      </c>
      <c r="J101" s="58">
        <f t="shared" si="9"/>
        <v>-4.6563599932295988E-2</v>
      </c>
      <c r="P101" s="30" t="str">
        <f t="shared" si="10"/>
        <v/>
      </c>
      <c r="Q101" s="30">
        <f t="shared" si="11"/>
        <v>-4.6563599932295988E-2</v>
      </c>
      <c r="S101" s="76">
        <v>42422</v>
      </c>
      <c r="T101" s="58">
        <v>3.5583465922869248E-2</v>
      </c>
      <c r="U101" s="58">
        <v>4.5755293122933194E-2</v>
      </c>
      <c r="AE101" s="47"/>
    </row>
    <row r="102" spans="2:31" x14ac:dyDescent="0.25">
      <c r="B102" s="76">
        <v>42387</v>
      </c>
      <c r="C102" s="67">
        <v>9.6860000000000017</v>
      </c>
      <c r="D102" s="67">
        <v>38892.800000000003</v>
      </c>
      <c r="F102" s="58">
        <f t="shared" si="6"/>
        <v>-9.4597120957188086E-2</v>
      </c>
      <c r="G102" s="58">
        <f t="shared" si="7"/>
        <v>-5.3468257329069457E-2</v>
      </c>
      <c r="I102" s="58">
        <f t="shared" si="8"/>
        <v>-9.9375264128020779E-2</v>
      </c>
      <c r="J102" s="58">
        <f t="shared" si="9"/>
        <v>-5.4950772000306118E-2</v>
      </c>
      <c r="P102" s="30">
        <f t="shared" si="10"/>
        <v>-9.9375264128020779E-2</v>
      </c>
      <c r="Q102" s="30">
        <f t="shared" si="11"/>
        <v>-5.4950772000306118E-2</v>
      </c>
      <c r="S102" s="76">
        <v>42429</v>
      </c>
      <c r="T102" s="58">
        <v>6.9507308638265458E-2</v>
      </c>
      <c r="U102" s="58">
        <v>9.7495268541466003E-3</v>
      </c>
      <c r="AE102" s="47"/>
    </row>
    <row r="103" spans="2:31" x14ac:dyDescent="0.25">
      <c r="B103" s="76">
        <v>42394</v>
      </c>
      <c r="C103" s="67">
        <v>9.2125000000000004</v>
      </c>
      <c r="D103" s="67">
        <v>37862.5</v>
      </c>
      <c r="F103" s="58">
        <f t="shared" si="6"/>
        <v>-4.888498864340296E-2</v>
      </c>
      <c r="G103" s="58">
        <f t="shared" si="7"/>
        <v>-2.6490764357413266E-2</v>
      </c>
      <c r="I103" s="58">
        <f t="shared" si="8"/>
        <v>-5.0120286465582517E-2</v>
      </c>
      <c r="J103" s="58">
        <f t="shared" si="9"/>
        <v>-2.6847967165488724E-2</v>
      </c>
      <c r="P103" s="30">
        <f t="shared" si="10"/>
        <v>-5.0120286465582517E-2</v>
      </c>
      <c r="Q103" s="30">
        <f t="shared" si="11"/>
        <v>-2.6847967165488724E-2</v>
      </c>
      <c r="S103" s="76">
        <v>42436</v>
      </c>
      <c r="T103" s="58">
        <v>8.9171912527552619E-2</v>
      </c>
      <c r="U103" s="58">
        <v>0.10632789202249975</v>
      </c>
      <c r="AE103" s="47"/>
    </row>
    <row r="104" spans="2:31" x14ac:dyDescent="0.25">
      <c r="B104" s="76">
        <v>42401</v>
      </c>
      <c r="C104" s="67">
        <v>10.48</v>
      </c>
      <c r="D104" s="67">
        <v>39095.800000000003</v>
      </c>
      <c r="F104" s="58">
        <f t="shared" si="6"/>
        <v>0.13758480325644507</v>
      </c>
      <c r="G104" s="58">
        <f t="shared" si="7"/>
        <v>3.2573126444371159E-2</v>
      </c>
      <c r="I104" s="58">
        <f t="shared" si="8"/>
        <v>0.12890742137744113</v>
      </c>
      <c r="J104" s="58">
        <f t="shared" si="9"/>
        <v>3.205386798856287E-2</v>
      </c>
      <c r="P104" s="30">
        <f t="shared" si="10"/>
        <v>0.12890742137744113</v>
      </c>
      <c r="Q104" s="30">
        <f t="shared" si="11"/>
        <v>3.205386798856287E-2</v>
      </c>
      <c r="S104" s="76">
        <v>42443</v>
      </c>
      <c r="T104" s="58">
        <v>5.4832742244657576E-2</v>
      </c>
      <c r="U104" s="58">
        <v>4.7075303076279669E-2</v>
      </c>
      <c r="AE104" s="47"/>
    </row>
    <row r="105" spans="2:31" x14ac:dyDescent="0.25">
      <c r="B105" s="76">
        <v>42408</v>
      </c>
      <c r="C105" s="67">
        <v>11.030000000000001</v>
      </c>
      <c r="D105" s="67">
        <v>39899.75</v>
      </c>
      <c r="F105" s="58">
        <f t="shared" si="6"/>
        <v>5.2480916030534397E-2</v>
      </c>
      <c r="G105" s="58">
        <f t="shared" si="7"/>
        <v>2.0563589950838734E-2</v>
      </c>
      <c r="I105" s="58">
        <f t="shared" si="8"/>
        <v>5.1150154372515043E-2</v>
      </c>
      <c r="J105" s="58">
        <f t="shared" si="9"/>
        <v>2.0355013870109556E-2</v>
      </c>
      <c r="P105" s="30">
        <f t="shared" si="10"/>
        <v>5.1150154372515043E-2</v>
      </c>
      <c r="Q105" s="30">
        <f t="shared" si="11"/>
        <v>2.0355013870109556E-2</v>
      </c>
      <c r="S105" s="76">
        <v>42450</v>
      </c>
      <c r="T105" s="58">
        <v>9.0196093057149582E-2</v>
      </c>
      <c r="U105" s="58">
        <v>7.9005673917781419E-3</v>
      </c>
      <c r="AE105" s="47"/>
    </row>
    <row r="106" spans="2:31" x14ac:dyDescent="0.25">
      <c r="B106" s="76">
        <v>42415</v>
      </c>
      <c r="C106" s="67">
        <v>10.752500000000001</v>
      </c>
      <c r="D106" s="67">
        <v>39899</v>
      </c>
      <c r="F106" s="58">
        <f t="shared" si="6"/>
        <v>-2.5158658204895712E-2</v>
      </c>
      <c r="G106" s="58">
        <f t="shared" si="7"/>
        <v>-1.8797110257540162E-5</v>
      </c>
      <c r="I106" s="58">
        <f t="shared" si="8"/>
        <v>-2.5480547589656746E-2</v>
      </c>
      <c r="J106" s="58">
        <f t="shared" si="9"/>
        <v>-1.879728692543108E-5</v>
      </c>
      <c r="P106" s="30">
        <f t="shared" si="10"/>
        <v>-2.5480547589656746E-2</v>
      </c>
      <c r="Q106" s="30">
        <f t="shared" si="11"/>
        <v>-1.879728692543108E-5</v>
      </c>
      <c r="S106" s="76">
        <v>42457</v>
      </c>
      <c r="T106" s="58">
        <v>2.9148399095106556E-2</v>
      </c>
      <c r="U106" s="58">
        <v>1.4820382509532814E-2</v>
      </c>
      <c r="AE106" s="47"/>
    </row>
    <row r="107" spans="2:31" x14ac:dyDescent="0.25">
      <c r="B107" s="76">
        <v>42422</v>
      </c>
      <c r="C107" s="67">
        <v>11.141999999999999</v>
      </c>
      <c r="D107" s="67">
        <v>41767</v>
      </c>
      <c r="F107" s="58">
        <f t="shared" si="6"/>
        <v>3.6224133922343471E-2</v>
      </c>
      <c r="G107" s="58">
        <f t="shared" si="7"/>
        <v>4.6818215995388268E-2</v>
      </c>
      <c r="I107" s="58">
        <f t="shared" si="8"/>
        <v>3.5583465922869248E-2</v>
      </c>
      <c r="J107" s="58">
        <f t="shared" si="9"/>
        <v>4.5755293122933194E-2</v>
      </c>
      <c r="P107" s="30">
        <f t="shared" si="10"/>
        <v>3.5583465922869248E-2</v>
      </c>
      <c r="Q107" s="30">
        <f t="shared" si="11"/>
        <v>4.5755293122933194E-2</v>
      </c>
      <c r="S107" s="76">
        <v>42464</v>
      </c>
      <c r="T107" s="58">
        <v>1.9338895381694535E-2</v>
      </c>
      <c r="U107" s="58">
        <v>1.2209546718654103E-3</v>
      </c>
      <c r="AE107" s="47"/>
    </row>
    <row r="108" spans="2:31" x14ac:dyDescent="0.25">
      <c r="B108" s="76">
        <v>42429</v>
      </c>
      <c r="C108" s="67">
        <v>11.943999999999999</v>
      </c>
      <c r="D108" s="67">
        <v>42176.2</v>
      </c>
      <c r="F108" s="58">
        <f t="shared" si="6"/>
        <v>7.1979895889427326E-2</v>
      </c>
      <c r="G108" s="58">
        <f t="shared" si="7"/>
        <v>9.7972083223596407E-3</v>
      </c>
      <c r="I108" s="58">
        <f t="shared" si="8"/>
        <v>6.9507308638265458E-2</v>
      </c>
      <c r="J108" s="58">
        <f t="shared" si="9"/>
        <v>9.7495268541466003E-3</v>
      </c>
      <c r="P108" s="30">
        <f t="shared" si="10"/>
        <v>6.9507308638265458E-2</v>
      </c>
      <c r="Q108" s="30">
        <f t="shared" si="11"/>
        <v>9.7495268541466003E-3</v>
      </c>
      <c r="S108" s="76">
        <v>42471</v>
      </c>
      <c r="T108" s="58">
        <v>-5.5667221611609155E-2</v>
      </c>
      <c r="U108" s="58">
        <v>-2.2815808085532591E-2</v>
      </c>
      <c r="AE108" s="47"/>
    </row>
    <row r="109" spans="2:31" x14ac:dyDescent="0.25">
      <c r="B109" s="76">
        <v>42436</v>
      </c>
      <c r="C109" s="67">
        <v>13.058000000000002</v>
      </c>
      <c r="D109" s="67">
        <v>46907.8</v>
      </c>
      <c r="F109" s="58">
        <f t="shared" si="6"/>
        <v>9.3268586738111336E-2</v>
      </c>
      <c r="G109" s="58">
        <f t="shared" si="7"/>
        <v>0.11218649380456291</v>
      </c>
      <c r="I109" s="58">
        <f t="shared" si="8"/>
        <v>8.9171912527552619E-2</v>
      </c>
      <c r="J109" s="58">
        <f t="shared" si="9"/>
        <v>0.10632789202249975</v>
      </c>
      <c r="P109" s="30">
        <f t="shared" si="10"/>
        <v>8.9171912527552619E-2</v>
      </c>
      <c r="Q109" s="30">
        <f t="shared" si="11"/>
        <v>0.10632789202249975</v>
      </c>
      <c r="S109" s="76">
        <v>42478</v>
      </c>
      <c r="T109" s="58">
        <v>9.8894499836550118E-2</v>
      </c>
      <c r="U109" s="58">
        <v>6.893192399725806E-2</v>
      </c>
      <c r="AE109" s="47"/>
    </row>
    <row r="110" spans="2:31" x14ac:dyDescent="0.25">
      <c r="B110" s="76">
        <v>42443</v>
      </c>
      <c r="C110" s="67">
        <v>13.794</v>
      </c>
      <c r="D110" s="67">
        <v>49168.800000000003</v>
      </c>
      <c r="F110" s="58">
        <f t="shared" si="6"/>
        <v>5.6363914841476292E-2</v>
      </c>
      <c r="G110" s="58">
        <f t="shared" si="7"/>
        <v>4.8200938863046217E-2</v>
      </c>
      <c r="I110" s="58">
        <f t="shared" si="8"/>
        <v>5.4832742244657576E-2</v>
      </c>
      <c r="J110" s="58">
        <f t="shared" si="9"/>
        <v>4.7075303076279669E-2</v>
      </c>
      <c r="P110" s="30">
        <f t="shared" si="10"/>
        <v>5.4832742244657576E-2</v>
      </c>
      <c r="Q110" s="30">
        <f t="shared" si="11"/>
        <v>4.7075303076279669E-2</v>
      </c>
      <c r="S110" s="76">
        <v>42485</v>
      </c>
      <c r="T110" s="58">
        <v>4.1087884467555985E-2</v>
      </c>
      <c r="U110" s="58">
        <v>5.4980649491683815E-3</v>
      </c>
      <c r="AE110" s="47"/>
    </row>
    <row r="111" spans="2:31" x14ac:dyDescent="0.25">
      <c r="B111" s="76">
        <v>42450</v>
      </c>
      <c r="C111" s="67">
        <v>15.096</v>
      </c>
      <c r="D111" s="67">
        <v>49558.8</v>
      </c>
      <c r="F111" s="58">
        <f t="shared" si="6"/>
        <v>9.4388864723792931E-2</v>
      </c>
      <c r="G111" s="58">
        <f t="shared" si="7"/>
        <v>7.9318592278030398E-3</v>
      </c>
      <c r="I111" s="58">
        <f t="shared" si="8"/>
        <v>9.0196093057149582E-2</v>
      </c>
      <c r="J111" s="58">
        <f t="shared" si="9"/>
        <v>7.9005673917781419E-3</v>
      </c>
      <c r="P111" s="30">
        <f t="shared" si="10"/>
        <v>9.0196093057149582E-2</v>
      </c>
      <c r="Q111" s="30">
        <f t="shared" si="11"/>
        <v>7.9005673917781419E-3</v>
      </c>
      <c r="S111" s="76">
        <v>42492</v>
      </c>
      <c r="T111" s="58">
        <v>4.9894404564321967E-2</v>
      </c>
      <c r="U111" s="58">
        <v>1.5743524580961586E-2</v>
      </c>
      <c r="AE111" s="47"/>
    </row>
    <row r="112" spans="2:31" x14ac:dyDescent="0.25">
      <c r="B112" s="76">
        <v>42457</v>
      </c>
      <c r="C112" s="67">
        <v>15.5425</v>
      </c>
      <c r="D112" s="67">
        <v>50298.75</v>
      </c>
      <c r="F112" s="58">
        <f t="shared" si="6"/>
        <v>2.9577371489136306E-2</v>
      </c>
      <c r="G112" s="58">
        <f t="shared" si="7"/>
        <v>1.4930748928545512E-2</v>
      </c>
      <c r="I112" s="58">
        <f t="shared" si="8"/>
        <v>2.9148399095106556E-2</v>
      </c>
      <c r="J112" s="58">
        <f t="shared" si="9"/>
        <v>1.4820382509532814E-2</v>
      </c>
      <c r="P112" s="30">
        <f t="shared" si="10"/>
        <v>2.9148399095106556E-2</v>
      </c>
      <c r="Q112" s="30">
        <f t="shared" si="11"/>
        <v>1.4820382509532814E-2</v>
      </c>
      <c r="S112" s="76">
        <v>42499</v>
      </c>
      <c r="T112" s="58">
        <v>4.4149417958063202E-2</v>
      </c>
      <c r="U112" s="58">
        <v>-3.8427698645814475E-2</v>
      </c>
      <c r="AE112" s="47"/>
    </row>
    <row r="113" spans="2:31" x14ac:dyDescent="0.25">
      <c r="B113" s="76">
        <v>42464</v>
      </c>
      <c r="C113" s="67">
        <v>15.845999999999998</v>
      </c>
      <c r="D113" s="67">
        <v>50360.2</v>
      </c>
      <c r="F113" s="58">
        <f t="shared" si="6"/>
        <v>1.9527103104391097E-2</v>
      </c>
      <c r="G113" s="58">
        <f t="shared" si="7"/>
        <v>1.2217003404657589E-3</v>
      </c>
      <c r="I113" s="58">
        <f t="shared" si="8"/>
        <v>1.9338895381694535E-2</v>
      </c>
      <c r="J113" s="58">
        <f t="shared" si="9"/>
        <v>1.2209546718654103E-3</v>
      </c>
      <c r="P113" s="30">
        <f t="shared" si="10"/>
        <v>1.9338895381694535E-2</v>
      </c>
      <c r="Q113" s="30">
        <f t="shared" si="11"/>
        <v>1.2209546718654103E-3</v>
      </c>
      <c r="S113" s="76">
        <v>42506</v>
      </c>
      <c r="T113" s="58">
        <v>0.12919253191007593</v>
      </c>
      <c r="U113" s="58">
        <v>1.3378882193339972E-2</v>
      </c>
      <c r="AE113" s="47"/>
    </row>
    <row r="114" spans="2:31" x14ac:dyDescent="0.25">
      <c r="B114" s="76">
        <v>42471</v>
      </c>
      <c r="C114" s="67">
        <v>14.988</v>
      </c>
      <c r="D114" s="67">
        <v>49224.2</v>
      </c>
      <c r="F114" s="58">
        <f t="shared" si="6"/>
        <v>-5.414615675880341E-2</v>
      </c>
      <c r="G114" s="58">
        <f t="shared" si="7"/>
        <v>-2.2557495800255012E-2</v>
      </c>
      <c r="I114" s="58">
        <f t="shared" si="8"/>
        <v>-5.5667221611609155E-2</v>
      </c>
      <c r="J114" s="58">
        <f t="shared" si="9"/>
        <v>-2.2815808085532591E-2</v>
      </c>
      <c r="P114" s="30">
        <f t="shared" si="10"/>
        <v>-5.5667221611609155E-2</v>
      </c>
      <c r="Q114" s="30">
        <f t="shared" si="11"/>
        <v>-2.2815808085532591E-2</v>
      </c>
      <c r="S114" s="76">
        <v>42513</v>
      </c>
      <c r="T114" s="58">
        <v>1.373230187359111E-2</v>
      </c>
      <c r="U114" s="58">
        <v>-4.7141816380034743E-2</v>
      </c>
      <c r="AE114" s="47"/>
    </row>
    <row r="115" spans="2:31" x14ac:dyDescent="0.25">
      <c r="B115" s="76">
        <v>42478</v>
      </c>
      <c r="C115" s="67">
        <v>16.545999999999999</v>
      </c>
      <c r="D115" s="67">
        <v>52737</v>
      </c>
      <c r="F115" s="58">
        <f t="shared" si="6"/>
        <v>0.10394982652788887</v>
      </c>
      <c r="G115" s="58">
        <f t="shared" si="7"/>
        <v>7.1363272536679068E-2</v>
      </c>
      <c r="I115" s="58">
        <f t="shared" si="8"/>
        <v>9.8894499836550118E-2</v>
      </c>
      <c r="J115" s="58">
        <f t="shared" si="9"/>
        <v>6.893192399725806E-2</v>
      </c>
      <c r="P115" s="30">
        <f t="shared" si="10"/>
        <v>9.8894499836550118E-2</v>
      </c>
      <c r="Q115" s="30">
        <f t="shared" si="11"/>
        <v>6.893192399725806E-2</v>
      </c>
      <c r="S115" s="76">
        <v>42520</v>
      </c>
      <c r="T115" s="58">
        <v>-2.8785645826434496E-2</v>
      </c>
      <c r="U115" s="58">
        <v>-1.8256157617023011E-2</v>
      </c>
      <c r="AE115" s="47"/>
    </row>
    <row r="116" spans="2:31" x14ac:dyDescent="0.25">
      <c r="B116" s="76">
        <v>42485</v>
      </c>
      <c r="C116" s="67">
        <v>17.240000000000002</v>
      </c>
      <c r="D116" s="67">
        <v>53027.75</v>
      </c>
      <c r="F116" s="58">
        <f t="shared" si="6"/>
        <v>4.1943672186631309E-2</v>
      </c>
      <c r="G116" s="58">
        <f t="shared" si="7"/>
        <v>5.5132070462862171E-3</v>
      </c>
      <c r="I116" s="58">
        <f t="shared" si="8"/>
        <v>4.1087884467555985E-2</v>
      </c>
      <c r="J116" s="58">
        <f t="shared" si="9"/>
        <v>5.4980649491683815E-3</v>
      </c>
      <c r="P116" s="30">
        <f t="shared" si="10"/>
        <v>4.1087884467555985E-2</v>
      </c>
      <c r="Q116" s="30">
        <f t="shared" si="11"/>
        <v>5.4980649491683815E-3</v>
      </c>
      <c r="S116" s="76">
        <v>42527</v>
      </c>
      <c r="T116" s="58">
        <v>4.9978252048344531E-2</v>
      </c>
      <c r="U116" s="58">
        <v>9.5829303649249339E-3</v>
      </c>
      <c r="AE116" s="47"/>
    </row>
    <row r="117" spans="2:31" x14ac:dyDescent="0.25">
      <c r="B117" s="76">
        <v>42492</v>
      </c>
      <c r="C117" s="67">
        <v>18.122000000000003</v>
      </c>
      <c r="D117" s="67">
        <v>53869.2</v>
      </c>
      <c r="F117" s="58">
        <f t="shared" si="6"/>
        <v>5.1160092807424729E-2</v>
      </c>
      <c r="G117" s="58">
        <f t="shared" si="7"/>
        <v>1.5868106793141212E-2</v>
      </c>
      <c r="I117" s="58">
        <f t="shared" si="8"/>
        <v>4.9894404564321967E-2</v>
      </c>
      <c r="J117" s="58">
        <f t="shared" si="9"/>
        <v>1.5743524580961586E-2</v>
      </c>
      <c r="P117" s="30">
        <f t="shared" si="10"/>
        <v>4.9894404564321967E-2</v>
      </c>
      <c r="Q117" s="30">
        <f t="shared" si="11"/>
        <v>1.5743524580961586E-2</v>
      </c>
      <c r="S117" s="76">
        <v>42534</v>
      </c>
      <c r="T117" s="58">
        <v>2.3119857024299997E-2</v>
      </c>
      <c r="U117" s="58">
        <v>1.5557258375214595E-2</v>
      </c>
      <c r="AE117" s="47"/>
    </row>
    <row r="118" spans="2:31" x14ac:dyDescent="0.25">
      <c r="B118" s="76">
        <v>42499</v>
      </c>
      <c r="C118" s="67">
        <v>18.940000000000001</v>
      </c>
      <c r="D118" s="67">
        <v>51838.400000000001</v>
      </c>
      <c r="F118" s="58">
        <f t="shared" si="6"/>
        <v>4.5138505683699259E-2</v>
      </c>
      <c r="G118" s="58">
        <f t="shared" si="7"/>
        <v>-3.7698722089802628E-2</v>
      </c>
      <c r="I118" s="58">
        <f t="shared" si="8"/>
        <v>4.4149417958063202E-2</v>
      </c>
      <c r="J118" s="58">
        <f t="shared" si="9"/>
        <v>-3.8427698645814475E-2</v>
      </c>
      <c r="P118" s="30">
        <f t="shared" si="10"/>
        <v>4.4149417958063202E-2</v>
      </c>
      <c r="Q118" s="30">
        <f t="shared" si="11"/>
        <v>-3.8427698645814475E-2</v>
      </c>
      <c r="S118" s="76">
        <v>42541</v>
      </c>
      <c r="T118" s="58">
        <v>1.6414455128034626E-2</v>
      </c>
      <c r="U118" s="58">
        <v>-2.1957945735179445E-2</v>
      </c>
      <c r="AE118" s="47"/>
    </row>
    <row r="119" spans="2:31" x14ac:dyDescent="0.25">
      <c r="B119" s="76">
        <v>42506</v>
      </c>
      <c r="C119" s="67">
        <v>21.552</v>
      </c>
      <c r="D119" s="67">
        <v>52536.6</v>
      </c>
      <c r="F119" s="58">
        <f t="shared" si="6"/>
        <v>0.13790918690601894</v>
      </c>
      <c r="G119" s="58">
        <f t="shared" si="7"/>
        <v>1.3468779900614125E-2</v>
      </c>
      <c r="I119" s="58">
        <f t="shared" si="8"/>
        <v>0.12919253191007593</v>
      </c>
      <c r="J119" s="58">
        <f t="shared" si="9"/>
        <v>1.3378882193339972E-2</v>
      </c>
      <c r="P119" s="30">
        <f t="shared" si="10"/>
        <v>0.12919253191007593</v>
      </c>
      <c r="Q119" s="30">
        <f t="shared" si="11"/>
        <v>1.3378882193339972E-2</v>
      </c>
      <c r="S119" s="76">
        <v>42548</v>
      </c>
      <c r="T119" s="58">
        <v>1.6911916569073975E-2</v>
      </c>
      <c r="U119" s="58">
        <v>2.0319781302537754E-2</v>
      </c>
      <c r="AE119" s="47"/>
    </row>
    <row r="120" spans="2:31" x14ac:dyDescent="0.25">
      <c r="B120" s="76">
        <v>42513</v>
      </c>
      <c r="C120" s="67">
        <v>21.85</v>
      </c>
      <c r="D120" s="67">
        <v>50117.4</v>
      </c>
      <c r="F120" s="58">
        <f t="shared" si="6"/>
        <v>1.3827023014105544E-2</v>
      </c>
      <c r="G120" s="58">
        <f t="shared" si="7"/>
        <v>-4.6047898036797097E-2</v>
      </c>
      <c r="I120" s="58">
        <f t="shared" si="8"/>
        <v>1.373230187359111E-2</v>
      </c>
      <c r="J120" s="58">
        <f t="shared" si="9"/>
        <v>-4.7141816380034743E-2</v>
      </c>
      <c r="P120" s="30">
        <f t="shared" si="10"/>
        <v>1.373230187359111E-2</v>
      </c>
      <c r="Q120" s="30">
        <f t="shared" si="11"/>
        <v>-4.7141816380034743E-2</v>
      </c>
      <c r="S120" s="76">
        <v>42555</v>
      </c>
      <c r="T120" s="58">
        <v>6.9833826613143302E-2</v>
      </c>
      <c r="U120" s="58">
        <v>2.1338363599200962E-2</v>
      </c>
      <c r="AE120" s="47"/>
    </row>
    <row r="121" spans="2:31" x14ac:dyDescent="0.25">
      <c r="B121" s="76">
        <v>42520</v>
      </c>
      <c r="C121" s="67">
        <v>21.23</v>
      </c>
      <c r="D121" s="67">
        <v>49210.75</v>
      </c>
      <c r="F121" s="58">
        <f t="shared" si="6"/>
        <v>-2.8375286041189995E-2</v>
      </c>
      <c r="G121" s="58">
        <f t="shared" si="7"/>
        <v>-1.8090523450937201E-2</v>
      </c>
      <c r="I121" s="58">
        <f t="shared" si="8"/>
        <v>-2.8785645826434496E-2</v>
      </c>
      <c r="J121" s="58">
        <f t="shared" si="9"/>
        <v>-1.8256157617023011E-2</v>
      </c>
      <c r="P121" s="30">
        <f t="shared" si="10"/>
        <v>-2.8785645826434496E-2</v>
      </c>
      <c r="Q121" s="30">
        <f t="shared" si="11"/>
        <v>-1.8256157617023011E-2</v>
      </c>
      <c r="S121" s="76">
        <v>42562</v>
      </c>
      <c r="T121" s="58">
        <v>6.9924433341339118E-2</v>
      </c>
      <c r="U121" s="58">
        <v>2.1231175146601618E-2</v>
      </c>
      <c r="AE121" s="47"/>
    </row>
    <row r="122" spans="2:31" x14ac:dyDescent="0.25">
      <c r="B122" s="76">
        <v>42527</v>
      </c>
      <c r="C122" s="67">
        <v>22.317999999999998</v>
      </c>
      <c r="D122" s="67">
        <v>49684.6</v>
      </c>
      <c r="F122" s="58">
        <f t="shared" si="6"/>
        <v>5.1248233631653095E-2</v>
      </c>
      <c r="G122" s="58">
        <f t="shared" si="7"/>
        <v>9.628993665002028E-3</v>
      </c>
      <c r="I122" s="58">
        <f t="shared" si="8"/>
        <v>4.9978252048344531E-2</v>
      </c>
      <c r="J122" s="58">
        <f t="shared" si="9"/>
        <v>9.5829303649249339E-3</v>
      </c>
      <c r="P122" s="30">
        <f t="shared" si="10"/>
        <v>4.9978252048344531E-2</v>
      </c>
      <c r="Q122" s="30">
        <f t="shared" si="11"/>
        <v>9.5829303649249339E-3</v>
      </c>
      <c r="S122" s="76">
        <v>42569</v>
      </c>
      <c r="T122" s="58">
        <v>7.7626384412347052E-2</v>
      </c>
      <c r="U122" s="58">
        <v>5.021666694572776E-2</v>
      </c>
      <c r="AE122" s="47"/>
    </row>
    <row r="123" spans="2:31" x14ac:dyDescent="0.25">
      <c r="B123" s="76">
        <v>42534</v>
      </c>
      <c r="C123" s="67">
        <v>22.84</v>
      </c>
      <c r="D123" s="67">
        <v>50463.6</v>
      </c>
      <c r="F123" s="58">
        <f t="shared" si="6"/>
        <v>2.3389192579980289E-2</v>
      </c>
      <c r="G123" s="58">
        <f t="shared" si="7"/>
        <v>1.567890251707782E-2</v>
      </c>
      <c r="I123" s="58">
        <f t="shared" si="8"/>
        <v>2.3119857024299997E-2</v>
      </c>
      <c r="J123" s="58">
        <f t="shared" si="9"/>
        <v>1.5557258375214595E-2</v>
      </c>
      <c r="P123" s="30">
        <f t="shared" si="10"/>
        <v>2.3119857024299997E-2</v>
      </c>
      <c r="Q123" s="30">
        <f t="shared" si="11"/>
        <v>1.5557258375214595E-2</v>
      </c>
      <c r="S123" s="76">
        <v>42576</v>
      </c>
      <c r="T123" s="58">
        <v>-1.4760162245813155E-2</v>
      </c>
      <c r="U123" s="58">
        <v>2.6403337463640798E-2</v>
      </c>
      <c r="AE123" s="47"/>
    </row>
    <row r="124" spans="2:31" x14ac:dyDescent="0.25">
      <c r="B124" s="76">
        <v>42541</v>
      </c>
      <c r="C124" s="67">
        <v>23.218</v>
      </c>
      <c r="D124" s="67">
        <v>49367.6</v>
      </c>
      <c r="F124" s="58">
        <f t="shared" si="6"/>
        <v>1.6549912434325798E-2</v>
      </c>
      <c r="G124" s="58">
        <f t="shared" si="7"/>
        <v>-2.1718624909836004E-2</v>
      </c>
      <c r="I124" s="58">
        <f t="shared" si="8"/>
        <v>1.6414455128034626E-2</v>
      </c>
      <c r="J124" s="58">
        <f t="shared" si="9"/>
        <v>-2.1957945735179445E-2</v>
      </c>
      <c r="P124" s="30">
        <f t="shared" si="10"/>
        <v>1.6414455128034626E-2</v>
      </c>
      <c r="Q124" s="30">
        <f t="shared" si="11"/>
        <v>-2.1957945735179445E-2</v>
      </c>
      <c r="S124" s="76">
        <v>42583</v>
      </c>
      <c r="T124" s="58">
        <v>-1.4534383290200521E-3</v>
      </c>
      <c r="U124" s="58">
        <v>2.0240819781439032E-3</v>
      </c>
      <c r="AE124" s="47"/>
    </row>
    <row r="125" spans="2:31" x14ac:dyDescent="0.25">
      <c r="B125" s="76">
        <v>42548</v>
      </c>
      <c r="C125" s="67">
        <v>23.614000000000001</v>
      </c>
      <c r="D125" s="67">
        <v>50381</v>
      </c>
      <c r="F125" s="58">
        <f t="shared" si="6"/>
        <v>1.7055732621242159E-2</v>
      </c>
      <c r="G125" s="58">
        <f t="shared" si="7"/>
        <v>2.0527633508617082E-2</v>
      </c>
      <c r="I125" s="58">
        <f t="shared" si="8"/>
        <v>1.6911916569073975E-2</v>
      </c>
      <c r="J125" s="58">
        <f t="shared" si="9"/>
        <v>2.0319781302537754E-2</v>
      </c>
      <c r="P125" s="30">
        <f t="shared" si="10"/>
        <v>1.6911916569073975E-2</v>
      </c>
      <c r="Q125" s="30">
        <f t="shared" si="11"/>
        <v>2.0319781302537754E-2</v>
      </c>
      <c r="S125" s="76">
        <v>42590</v>
      </c>
      <c r="T125" s="58">
        <v>-1.1984535861122759E-2</v>
      </c>
      <c r="U125" s="58">
        <v>6.1771006375265086E-3</v>
      </c>
      <c r="AE125" s="47"/>
    </row>
    <row r="126" spans="2:31" x14ac:dyDescent="0.25">
      <c r="B126" s="76">
        <v>42555</v>
      </c>
      <c r="C126" s="67">
        <v>25.321999999999999</v>
      </c>
      <c r="D126" s="67">
        <v>51467.6</v>
      </c>
      <c r="F126" s="58">
        <f t="shared" si="6"/>
        <v>7.2329973744388765E-2</v>
      </c>
      <c r="G126" s="58">
        <f t="shared" si="7"/>
        <v>2.156765447291642E-2</v>
      </c>
      <c r="I126" s="58">
        <f t="shared" si="8"/>
        <v>6.9833826613143302E-2</v>
      </c>
      <c r="J126" s="58">
        <f t="shared" si="9"/>
        <v>2.1338363599200962E-2</v>
      </c>
      <c r="P126" s="30">
        <f t="shared" si="10"/>
        <v>6.9833826613143302E-2</v>
      </c>
      <c r="Q126" s="30">
        <f t="shared" si="11"/>
        <v>2.1338363599200962E-2</v>
      </c>
      <c r="S126" s="76">
        <v>42597</v>
      </c>
      <c r="T126" s="58">
        <v>-4.1442829659061337E-3</v>
      </c>
      <c r="U126" s="58">
        <v>1.4654666043279018E-2</v>
      </c>
      <c r="AE126" s="47"/>
    </row>
    <row r="127" spans="2:31" x14ac:dyDescent="0.25">
      <c r="B127" s="76">
        <v>42562</v>
      </c>
      <c r="C127" s="67">
        <v>27.155999999999999</v>
      </c>
      <c r="D127" s="67">
        <v>52572</v>
      </c>
      <c r="F127" s="58">
        <f t="shared" si="6"/>
        <v>7.242713845667792E-2</v>
      </c>
      <c r="G127" s="58">
        <f t="shared" si="7"/>
        <v>2.1458160085179756E-2</v>
      </c>
      <c r="I127" s="58">
        <f t="shared" si="8"/>
        <v>6.9924433341339118E-2</v>
      </c>
      <c r="J127" s="58">
        <f t="shared" si="9"/>
        <v>2.1231175146601618E-2</v>
      </c>
      <c r="P127" s="30">
        <f t="shared" si="10"/>
        <v>6.9924433341339118E-2</v>
      </c>
      <c r="Q127" s="30">
        <f t="shared" si="11"/>
        <v>2.1231175146601618E-2</v>
      </c>
      <c r="S127" s="76">
        <v>42604</v>
      </c>
      <c r="T127" s="58">
        <v>-9.9031721143813776E-3</v>
      </c>
      <c r="U127" s="58">
        <v>1.3247356641546073E-2</v>
      </c>
      <c r="AE127" s="47"/>
    </row>
    <row r="128" spans="2:31" x14ac:dyDescent="0.25">
      <c r="B128" s="76">
        <v>42569</v>
      </c>
      <c r="C128" s="67">
        <v>29.347999999999995</v>
      </c>
      <c r="D128" s="67">
        <v>55279.4</v>
      </c>
      <c r="F128" s="58">
        <f t="shared" si="6"/>
        <v>8.0718809839446015E-2</v>
      </c>
      <c r="G128" s="58">
        <f t="shared" si="7"/>
        <v>5.1498896751122292E-2</v>
      </c>
      <c r="I128" s="58">
        <f t="shared" si="8"/>
        <v>7.7626384412347052E-2</v>
      </c>
      <c r="J128" s="58">
        <f t="shared" si="9"/>
        <v>5.021666694572776E-2</v>
      </c>
      <c r="P128" s="30">
        <f t="shared" si="10"/>
        <v>7.7626384412347052E-2</v>
      </c>
      <c r="Q128" s="30">
        <f t="shared" si="11"/>
        <v>5.021666694572776E-2</v>
      </c>
      <c r="S128" s="76">
        <v>42611</v>
      </c>
      <c r="T128" s="58">
        <v>-7.7071672449376665E-3</v>
      </c>
      <c r="U128" s="58">
        <v>-1.5202061222813883E-2</v>
      </c>
      <c r="AE128" s="47"/>
    </row>
    <row r="129" spans="2:31" x14ac:dyDescent="0.25">
      <c r="B129" s="76">
        <v>42576</v>
      </c>
      <c r="C129" s="67">
        <v>28.917999999999999</v>
      </c>
      <c r="D129" s="67">
        <v>56758.400000000001</v>
      </c>
      <c r="F129" s="58">
        <f t="shared" si="6"/>
        <v>-1.4651765026577501E-2</v>
      </c>
      <c r="G129" s="58">
        <f t="shared" si="7"/>
        <v>2.6754993722797327E-2</v>
      </c>
      <c r="I129" s="58">
        <f t="shared" si="8"/>
        <v>-1.4760162245813155E-2</v>
      </c>
      <c r="J129" s="58">
        <f t="shared" si="9"/>
        <v>2.6403337463640798E-2</v>
      </c>
      <c r="P129" s="30">
        <f t="shared" si="10"/>
        <v>-1.4760162245813155E-2</v>
      </c>
      <c r="Q129" s="30">
        <f t="shared" si="11"/>
        <v>2.6403337463640798E-2</v>
      </c>
      <c r="S129" s="76">
        <v>42618</v>
      </c>
      <c r="T129" s="58">
        <v>3.6851086288098064E-2</v>
      </c>
      <c r="U129" s="58">
        <v>1.4076438568389327E-2</v>
      </c>
      <c r="AE129" s="47"/>
    </row>
    <row r="130" spans="2:31" x14ac:dyDescent="0.25">
      <c r="B130" s="76">
        <v>42583</v>
      </c>
      <c r="C130" s="67">
        <v>28.875999999999998</v>
      </c>
      <c r="D130" s="67">
        <v>56873.4</v>
      </c>
      <c r="F130" s="58">
        <f t="shared" si="6"/>
        <v>-1.4523825990733208E-3</v>
      </c>
      <c r="G130" s="58">
        <f t="shared" si="7"/>
        <v>2.0261318148502294E-3</v>
      </c>
      <c r="I130" s="58">
        <f t="shared" si="8"/>
        <v>-1.4534383290200521E-3</v>
      </c>
      <c r="J130" s="58">
        <f t="shared" si="9"/>
        <v>2.0240819781439032E-3</v>
      </c>
      <c r="P130" s="30">
        <f t="shared" si="10"/>
        <v>-1.4534383290200521E-3</v>
      </c>
      <c r="Q130" s="30">
        <f t="shared" si="11"/>
        <v>2.0240819781439032E-3</v>
      </c>
      <c r="S130" s="76">
        <v>42625</v>
      </c>
      <c r="T130" s="58">
        <v>6.2464174466449335E-3</v>
      </c>
      <c r="U130" s="58">
        <v>7.760880639432215E-3</v>
      </c>
      <c r="AE130" s="47"/>
    </row>
    <row r="131" spans="2:31" x14ac:dyDescent="0.25">
      <c r="B131" s="76">
        <v>42590</v>
      </c>
      <c r="C131" s="67">
        <v>28.532</v>
      </c>
      <c r="D131" s="67">
        <v>57225.8</v>
      </c>
      <c r="F131" s="58">
        <f t="shared" si="6"/>
        <v>-1.1913007341736948E-2</v>
      </c>
      <c r="G131" s="58">
        <f t="shared" si="7"/>
        <v>6.1962182672392618E-3</v>
      </c>
      <c r="I131" s="58">
        <f t="shared" si="8"/>
        <v>-1.1984535861122759E-2</v>
      </c>
      <c r="J131" s="58">
        <f t="shared" si="9"/>
        <v>6.1771006375265086E-3</v>
      </c>
      <c r="P131" s="30">
        <f t="shared" si="10"/>
        <v>-1.1984535861122759E-2</v>
      </c>
      <c r="Q131" s="30">
        <f t="shared" si="11"/>
        <v>6.1771006375265086E-3</v>
      </c>
      <c r="S131" s="76">
        <v>42632</v>
      </c>
      <c r="T131" s="58">
        <v>-5.3322247190831444E-2</v>
      </c>
      <c r="U131" s="58">
        <v>-3.4222786688052682E-2</v>
      </c>
      <c r="AE131" s="47"/>
    </row>
    <row r="132" spans="2:31" x14ac:dyDescent="0.25">
      <c r="B132" s="76">
        <v>42597</v>
      </c>
      <c r="C132" s="67">
        <v>28.414000000000005</v>
      </c>
      <c r="D132" s="67">
        <v>58070.6</v>
      </c>
      <c r="F132" s="58">
        <f t="shared" si="6"/>
        <v>-4.1357072760407343E-3</v>
      </c>
      <c r="G132" s="58">
        <f t="shared" si="7"/>
        <v>1.4762572126558293E-2</v>
      </c>
      <c r="I132" s="58">
        <f t="shared" si="8"/>
        <v>-4.1442829659061337E-3</v>
      </c>
      <c r="J132" s="58">
        <f t="shared" si="9"/>
        <v>1.4654666043279018E-2</v>
      </c>
      <c r="P132" s="30">
        <f t="shared" si="10"/>
        <v>-4.1442829659061337E-3</v>
      </c>
      <c r="Q132" s="30">
        <f t="shared" si="11"/>
        <v>1.4654666043279018E-2</v>
      </c>
      <c r="S132" s="76">
        <v>42639</v>
      </c>
      <c r="T132" s="58">
        <v>1.6651500794981705E-2</v>
      </c>
      <c r="U132" s="58">
        <v>1.956837636248104E-2</v>
      </c>
      <c r="AE132" s="47"/>
    </row>
    <row r="133" spans="2:31" x14ac:dyDescent="0.25">
      <c r="B133" s="76">
        <v>42604</v>
      </c>
      <c r="C133" s="67">
        <v>28.133999999999997</v>
      </c>
      <c r="D133" s="67">
        <v>58845</v>
      </c>
      <c r="F133" s="58">
        <f t="shared" si="6"/>
        <v>-9.8542971774480126E-3</v>
      </c>
      <c r="G133" s="58">
        <f t="shared" si="7"/>
        <v>1.3335491625710905E-2</v>
      </c>
      <c r="I133" s="58">
        <f t="shared" si="8"/>
        <v>-9.9031721143813776E-3</v>
      </c>
      <c r="J133" s="58">
        <f t="shared" si="9"/>
        <v>1.3247356641546073E-2</v>
      </c>
      <c r="P133" s="30">
        <f t="shared" si="10"/>
        <v>-9.9031721143813776E-3</v>
      </c>
      <c r="Q133" s="30">
        <f t="shared" si="11"/>
        <v>1.3247356641546073E-2</v>
      </c>
      <c r="S133" s="76">
        <v>42646</v>
      </c>
      <c r="T133" s="58">
        <v>2.3078488570941157E-2</v>
      </c>
      <c r="U133" s="58">
        <v>6.9717861325542989E-3</v>
      </c>
      <c r="AE133" s="47"/>
    </row>
    <row r="134" spans="2:31" x14ac:dyDescent="0.25">
      <c r="B134" s="76">
        <v>42611</v>
      </c>
      <c r="C134" s="67">
        <v>27.917999999999999</v>
      </c>
      <c r="D134" s="67">
        <v>57957.2</v>
      </c>
      <c r="F134" s="58">
        <f t="shared" si="6"/>
        <v>-7.6775431861803023E-3</v>
      </c>
      <c r="G134" s="58">
        <f t="shared" si="7"/>
        <v>-1.5087093210978009E-2</v>
      </c>
      <c r="I134" s="58">
        <f t="shared" si="8"/>
        <v>-7.7071672449376665E-3</v>
      </c>
      <c r="J134" s="58">
        <f t="shared" si="9"/>
        <v>-1.5202061222813883E-2</v>
      </c>
      <c r="P134" s="30">
        <f t="shared" si="10"/>
        <v>-7.7071672449376665E-3</v>
      </c>
      <c r="Q134" s="30">
        <f t="shared" si="11"/>
        <v>-1.5202061222813883E-2</v>
      </c>
      <c r="S134" s="76">
        <v>42653</v>
      </c>
      <c r="T134" s="58">
        <v>1.6076518322152678E-2</v>
      </c>
      <c r="U134" s="58">
        <v>3.0481594506714657E-2</v>
      </c>
      <c r="AE134" s="47"/>
    </row>
    <row r="135" spans="2:31" x14ac:dyDescent="0.25">
      <c r="B135" s="76">
        <v>42618</v>
      </c>
      <c r="C135" s="67">
        <v>28.965999999999998</v>
      </c>
      <c r="D135" s="67">
        <v>58778.8</v>
      </c>
      <c r="F135" s="58">
        <f t="shared" si="6"/>
        <v>3.753850562361194E-2</v>
      </c>
      <c r="G135" s="58">
        <f t="shared" si="7"/>
        <v>1.4175978135589906E-2</v>
      </c>
      <c r="I135" s="58">
        <f t="shared" si="8"/>
        <v>3.6851086288098064E-2</v>
      </c>
      <c r="J135" s="58">
        <f t="shared" si="9"/>
        <v>1.4076438568389327E-2</v>
      </c>
      <c r="P135" s="30">
        <f t="shared" si="10"/>
        <v>3.6851086288098064E-2</v>
      </c>
      <c r="Q135" s="30">
        <f t="shared" si="11"/>
        <v>1.4076438568389327E-2</v>
      </c>
      <c r="S135" s="76">
        <v>42660</v>
      </c>
      <c r="T135" s="58">
        <v>4.864943662477781E-3</v>
      </c>
      <c r="U135" s="58">
        <v>1.7148353450632741E-2</v>
      </c>
      <c r="AE135" s="47"/>
    </row>
    <row r="136" spans="2:31" x14ac:dyDescent="0.25">
      <c r="B136" s="76">
        <v>42625</v>
      </c>
      <c r="C136" s="67">
        <v>29.147500000000001</v>
      </c>
      <c r="D136" s="67">
        <v>59236.75</v>
      </c>
      <c r="F136" s="58">
        <f t="shared" si="6"/>
        <v>6.2659669957882969E-3</v>
      </c>
      <c r="G136" s="58">
        <f t="shared" si="7"/>
        <v>7.7910743329228094E-3</v>
      </c>
      <c r="I136" s="58">
        <f t="shared" si="8"/>
        <v>6.2464174466449335E-3</v>
      </c>
      <c r="J136" s="58">
        <f t="shared" si="9"/>
        <v>7.760880639432215E-3</v>
      </c>
      <c r="P136" s="30">
        <f t="shared" si="10"/>
        <v>6.2464174466449335E-3</v>
      </c>
      <c r="Q136" s="30">
        <f t="shared" si="11"/>
        <v>7.760880639432215E-3</v>
      </c>
      <c r="S136" s="76">
        <v>42667</v>
      </c>
      <c r="T136" s="58">
        <v>-1.0392797534780774E-3</v>
      </c>
      <c r="U136" s="58">
        <v>3.5184945925574543E-2</v>
      </c>
      <c r="AE136" s="47"/>
    </row>
    <row r="137" spans="2:31" x14ac:dyDescent="0.25">
      <c r="B137" s="76">
        <v>42632</v>
      </c>
      <c r="C137" s="67">
        <v>27.634000000000004</v>
      </c>
      <c r="D137" s="67">
        <v>57243.8</v>
      </c>
      <c r="F137" s="58">
        <f t="shared" si="6"/>
        <v>-5.1925551076421494E-2</v>
      </c>
      <c r="G137" s="58">
        <f t="shared" si="7"/>
        <v>-3.3643810641198146E-2</v>
      </c>
      <c r="I137" s="58">
        <f t="shared" si="8"/>
        <v>-5.3322247190831444E-2</v>
      </c>
      <c r="J137" s="58">
        <f t="shared" si="9"/>
        <v>-3.4222786688052682E-2</v>
      </c>
      <c r="P137" s="30">
        <f t="shared" si="10"/>
        <v>-5.3322247190831444E-2</v>
      </c>
      <c r="Q137" s="30">
        <f t="shared" si="11"/>
        <v>-3.4222786688052682E-2</v>
      </c>
      <c r="S137" s="76">
        <v>42674</v>
      </c>
      <c r="T137" s="58">
        <v>-2.8678749598135198E-3</v>
      </c>
      <c r="U137" s="58">
        <v>5.8738374790354847E-3</v>
      </c>
      <c r="AE137" s="47"/>
    </row>
    <row r="138" spans="2:31" x14ac:dyDescent="0.25">
      <c r="B138" s="76">
        <v>42639</v>
      </c>
      <c r="C138" s="67">
        <v>28.097999999999995</v>
      </c>
      <c r="D138" s="67">
        <v>58375</v>
      </c>
      <c r="F138" s="58">
        <f t="shared" si="6"/>
        <v>1.6790909748859884E-2</v>
      </c>
      <c r="G138" s="58">
        <f t="shared" si="7"/>
        <v>1.9761092030927241E-2</v>
      </c>
      <c r="I138" s="58">
        <f t="shared" si="8"/>
        <v>1.6651500794981705E-2</v>
      </c>
      <c r="J138" s="58">
        <f t="shared" si="9"/>
        <v>1.956837636248104E-2</v>
      </c>
      <c r="P138" s="30">
        <f t="shared" si="10"/>
        <v>1.6651500794981705E-2</v>
      </c>
      <c r="Q138" s="30">
        <f t="shared" si="11"/>
        <v>1.956837636248104E-2</v>
      </c>
      <c r="S138" s="76">
        <v>42681</v>
      </c>
      <c r="T138" s="58">
        <v>9.0027071398918398E-3</v>
      </c>
      <c r="U138" s="58">
        <v>-2.4481885203602644E-2</v>
      </c>
      <c r="AE138" s="47"/>
    </row>
    <row r="139" spans="2:31" x14ac:dyDescent="0.25">
      <c r="B139" s="76">
        <v>42646</v>
      </c>
      <c r="C139" s="67">
        <v>28.754000000000001</v>
      </c>
      <c r="D139" s="67">
        <v>58783.4</v>
      </c>
      <c r="F139" s="58">
        <f t="shared" si="6"/>
        <v>2.334685742757503E-2</v>
      </c>
      <c r="G139" s="58">
        <f t="shared" si="7"/>
        <v>6.9961456102785036E-3</v>
      </c>
      <c r="I139" s="58">
        <f t="shared" si="8"/>
        <v>2.3078488570941157E-2</v>
      </c>
      <c r="J139" s="58">
        <f t="shared" si="9"/>
        <v>6.9717861325542989E-3</v>
      </c>
      <c r="P139" s="30">
        <f t="shared" si="10"/>
        <v>2.3078488570941157E-2</v>
      </c>
      <c r="Q139" s="30">
        <f t="shared" si="11"/>
        <v>6.9717861325542989E-3</v>
      </c>
      <c r="S139" s="76">
        <v>42688</v>
      </c>
      <c r="T139" s="58">
        <v>-2.3119940527176055E-2</v>
      </c>
      <c r="U139" s="58">
        <v>-1.9165768161982365E-2</v>
      </c>
      <c r="AE139" s="47"/>
    </row>
    <row r="140" spans="2:31" x14ac:dyDescent="0.25">
      <c r="B140" s="76">
        <v>42653</v>
      </c>
      <c r="C140" s="67">
        <v>29.22</v>
      </c>
      <c r="D140" s="67">
        <v>60602.8</v>
      </c>
      <c r="F140" s="58">
        <f t="shared" si="6"/>
        <v>1.6206440843013148E-2</v>
      </c>
      <c r="G140" s="58">
        <f t="shared" si="7"/>
        <v>3.0950914714017896E-2</v>
      </c>
      <c r="I140" s="58">
        <f t="shared" si="8"/>
        <v>1.6076518322152678E-2</v>
      </c>
      <c r="J140" s="58">
        <f t="shared" si="9"/>
        <v>3.0481594506714657E-2</v>
      </c>
      <c r="P140" s="30">
        <f t="shared" si="10"/>
        <v>1.6076518322152678E-2</v>
      </c>
      <c r="Q140" s="30">
        <f t="shared" si="11"/>
        <v>3.0481594506714657E-2</v>
      </c>
      <c r="S140" s="76">
        <v>42695</v>
      </c>
      <c r="T140" s="58">
        <v>-2.7437985976181353E-2</v>
      </c>
      <c r="U140" s="58">
        <v>-1.8072912048508818E-2</v>
      </c>
      <c r="AE140" s="47"/>
    </row>
    <row r="141" spans="2:31" x14ac:dyDescent="0.25">
      <c r="B141" s="76">
        <v>42660</v>
      </c>
      <c r="C141" s="67">
        <v>29.362500000000001</v>
      </c>
      <c r="D141" s="67">
        <v>61651</v>
      </c>
      <c r="F141" s="58">
        <f t="shared" si="6"/>
        <v>4.8767967145790792E-3</v>
      </c>
      <c r="G141" s="58">
        <f t="shared" si="7"/>
        <v>1.7296230537202861E-2</v>
      </c>
      <c r="I141" s="58">
        <f t="shared" si="8"/>
        <v>4.864943662477781E-3</v>
      </c>
      <c r="J141" s="58">
        <f t="shared" si="9"/>
        <v>1.7148353450632741E-2</v>
      </c>
      <c r="P141" s="30">
        <f t="shared" si="10"/>
        <v>4.864943662477781E-3</v>
      </c>
      <c r="Q141" s="30">
        <f t="shared" si="11"/>
        <v>1.7148353450632741E-2</v>
      </c>
      <c r="S141" s="76">
        <v>42702</v>
      </c>
      <c r="T141" s="58">
        <v>6.6674703525337109E-2</v>
      </c>
      <c r="U141" s="58">
        <v>2.5499940005672225E-2</v>
      </c>
      <c r="AE141" s="47"/>
    </row>
    <row r="142" spans="2:31" x14ac:dyDescent="0.25">
      <c r="B142" s="76">
        <v>42667</v>
      </c>
      <c r="C142" s="67">
        <v>29.332000000000001</v>
      </c>
      <c r="D142" s="67">
        <v>63858.8</v>
      </c>
      <c r="F142" s="58">
        <f t="shared" si="6"/>
        <v>-1.0387398893145772E-3</v>
      </c>
      <c r="G142" s="58">
        <f t="shared" si="7"/>
        <v>3.581126015798608E-2</v>
      </c>
      <c r="I142" s="58">
        <f t="shared" si="8"/>
        <v>-1.0392797534780774E-3</v>
      </c>
      <c r="J142" s="58">
        <f t="shared" si="9"/>
        <v>3.5184945925574543E-2</v>
      </c>
      <c r="P142" s="30">
        <f t="shared" si="10"/>
        <v>-1.0392797534780774E-3</v>
      </c>
      <c r="Q142" s="30">
        <f t="shared" si="11"/>
        <v>3.5184945925574543E-2</v>
      </c>
      <c r="S142" s="76">
        <v>42709</v>
      </c>
      <c r="T142" s="58">
        <v>-6.3551740803425199E-3</v>
      </c>
      <c r="U142" s="58">
        <v>-2.3525577940377736E-2</v>
      </c>
      <c r="AE142" s="47"/>
    </row>
    <row r="143" spans="2:31" x14ac:dyDescent="0.25">
      <c r="B143" s="76">
        <v>42674</v>
      </c>
      <c r="C143" s="67">
        <v>29.248000000000001</v>
      </c>
      <c r="D143" s="67">
        <v>64235</v>
      </c>
      <c r="F143" s="58">
        <f t="shared" si="6"/>
        <v>-2.8637665348424379E-3</v>
      </c>
      <c r="G143" s="58">
        <f t="shared" si="7"/>
        <v>5.8911222885491554E-3</v>
      </c>
      <c r="I143" s="58">
        <f t="shared" si="8"/>
        <v>-2.8678749598135198E-3</v>
      </c>
      <c r="J143" s="58">
        <f t="shared" si="9"/>
        <v>5.8738374790354847E-3</v>
      </c>
      <c r="P143" s="30">
        <f t="shared" si="10"/>
        <v>-2.8678749598135198E-3</v>
      </c>
      <c r="Q143" s="30">
        <f t="shared" si="11"/>
        <v>5.8738374790354847E-3</v>
      </c>
      <c r="S143" s="76">
        <v>42716</v>
      </c>
      <c r="T143" s="58">
        <v>-5.4507049253824007E-3</v>
      </c>
      <c r="U143" s="58">
        <v>1.0274080985414227E-3</v>
      </c>
      <c r="AE143" s="47"/>
    </row>
    <row r="144" spans="2:31" x14ac:dyDescent="0.25">
      <c r="B144" s="76">
        <v>42681</v>
      </c>
      <c r="C144" s="67">
        <v>29.512499999999999</v>
      </c>
      <c r="D144" s="67">
        <v>62681.5</v>
      </c>
      <c r="F144" s="58">
        <f t="shared" ref="F144:F207" si="12">C144/C143-1</f>
        <v>9.0433533916849385E-3</v>
      </c>
      <c r="G144" s="58">
        <f t="shared" ref="G144:G207" si="13">D144/D143-1</f>
        <v>-2.4184634545029948E-2</v>
      </c>
      <c r="I144" s="58">
        <f t="shared" ref="I144:I207" si="14">LN(1+F144)</f>
        <v>9.0027071398918398E-3</v>
      </c>
      <c r="J144" s="58">
        <f t="shared" ref="J144:J207" si="15">LN(1+G144)</f>
        <v>-2.4481885203602644E-2</v>
      </c>
      <c r="P144" s="30">
        <f t="shared" ref="P144:P207" si="16">IF(OR(I144&gt;(M$17+M$16*L$21),I144&lt;(M$17-M$16*L$21)),"",I144)</f>
        <v>9.0027071398918398E-3</v>
      </c>
      <c r="Q144" s="30">
        <f t="shared" ref="Q144:Q207" si="17">IF(OR(J144&gt;(N$17+N$16*L$21),J144&lt;(N$17-N$16*L$21)),"",J144)</f>
        <v>-2.4481885203602644E-2</v>
      </c>
      <c r="S144" s="76">
        <v>42723</v>
      </c>
      <c r="T144" s="58">
        <v>1.7060122745308388E-2</v>
      </c>
      <c r="U144" s="58">
        <v>-3.8608206417716645E-2</v>
      </c>
      <c r="AE144" s="47"/>
    </row>
    <row r="145" spans="2:31" x14ac:dyDescent="0.25">
      <c r="B145" s="76">
        <v>42688</v>
      </c>
      <c r="C145" s="67">
        <v>28.838000000000001</v>
      </c>
      <c r="D145" s="67">
        <v>61491.6</v>
      </c>
      <c r="F145" s="58">
        <f t="shared" si="12"/>
        <v>-2.2854722575179953E-2</v>
      </c>
      <c r="G145" s="58">
        <f t="shared" si="13"/>
        <v>-1.8983272576438059E-2</v>
      </c>
      <c r="I145" s="58">
        <f t="shared" si="14"/>
        <v>-2.3119940527176055E-2</v>
      </c>
      <c r="J145" s="58">
        <f t="shared" si="15"/>
        <v>-1.9165768161982365E-2</v>
      </c>
      <c r="P145" s="30">
        <f t="shared" si="16"/>
        <v>-2.3119940527176055E-2</v>
      </c>
      <c r="Q145" s="30">
        <f t="shared" si="17"/>
        <v>-1.9165768161982365E-2</v>
      </c>
      <c r="S145" s="76">
        <v>42730</v>
      </c>
      <c r="T145" s="58">
        <v>1.7882272579708754E-2</v>
      </c>
      <c r="U145" s="58">
        <v>-8.0871379767388455E-3</v>
      </c>
      <c r="AE145" s="47"/>
    </row>
    <row r="146" spans="2:31" x14ac:dyDescent="0.25">
      <c r="B146" s="76">
        <v>42695</v>
      </c>
      <c r="C146" s="67">
        <v>28.057500000000001</v>
      </c>
      <c r="D146" s="67">
        <v>60390.25</v>
      </c>
      <c r="F146" s="58">
        <f t="shared" si="12"/>
        <v>-2.7064983702059786E-2</v>
      </c>
      <c r="G146" s="58">
        <f t="shared" si="13"/>
        <v>-1.7910576403931566E-2</v>
      </c>
      <c r="I146" s="58">
        <f t="shared" si="14"/>
        <v>-2.7437985976181353E-2</v>
      </c>
      <c r="J146" s="58">
        <f t="shared" si="15"/>
        <v>-1.8072912048508818E-2</v>
      </c>
      <c r="P146" s="30">
        <f t="shared" si="16"/>
        <v>-2.7437985976181353E-2</v>
      </c>
      <c r="Q146" s="30">
        <f t="shared" si="17"/>
        <v>-1.8072912048508818E-2</v>
      </c>
      <c r="S146" s="76">
        <v>42737</v>
      </c>
      <c r="T146" s="58">
        <v>4.1903054585293878E-2</v>
      </c>
      <c r="U146" s="58">
        <v>3.0080946970303675E-2</v>
      </c>
      <c r="AE146" s="47"/>
    </row>
    <row r="147" spans="2:31" x14ac:dyDescent="0.25">
      <c r="B147" s="76">
        <v>42702</v>
      </c>
      <c r="C147" s="67">
        <v>29.992000000000001</v>
      </c>
      <c r="D147" s="67">
        <v>61950</v>
      </c>
      <c r="F147" s="58">
        <f t="shared" si="12"/>
        <v>6.8947696694288574E-2</v>
      </c>
      <c r="G147" s="58">
        <f t="shared" si="13"/>
        <v>2.5827844726590721E-2</v>
      </c>
      <c r="I147" s="58">
        <f t="shared" si="14"/>
        <v>6.6674703525337109E-2</v>
      </c>
      <c r="J147" s="58">
        <f t="shared" si="15"/>
        <v>2.5499940005672225E-2</v>
      </c>
      <c r="P147" s="30">
        <f t="shared" si="16"/>
        <v>6.6674703525337109E-2</v>
      </c>
      <c r="Q147" s="30">
        <f t="shared" si="17"/>
        <v>2.5499940005672225E-2</v>
      </c>
      <c r="S147" s="76">
        <v>42744</v>
      </c>
      <c r="T147" s="58">
        <v>7.1135901240680557E-3</v>
      </c>
      <c r="U147" s="58">
        <v>3.616715226956041E-2</v>
      </c>
      <c r="AE147" s="47"/>
    </row>
    <row r="148" spans="2:31" x14ac:dyDescent="0.25">
      <c r="B148" s="76">
        <v>42709</v>
      </c>
      <c r="C148" s="67">
        <v>29.802</v>
      </c>
      <c r="D148" s="67">
        <v>60509.599999999999</v>
      </c>
      <c r="F148" s="58">
        <f t="shared" si="12"/>
        <v>-6.3350226727127978E-3</v>
      </c>
      <c r="G148" s="58">
        <f t="shared" si="13"/>
        <v>-2.3251008878127588E-2</v>
      </c>
      <c r="I148" s="58">
        <f t="shared" si="14"/>
        <v>-6.3551740803425199E-3</v>
      </c>
      <c r="J148" s="58">
        <f t="shared" si="15"/>
        <v>-2.3525577940377736E-2</v>
      </c>
      <c r="P148" s="30">
        <f t="shared" si="16"/>
        <v>-6.3551740803425199E-3</v>
      </c>
      <c r="Q148" s="30">
        <f t="shared" si="17"/>
        <v>-2.3525577940377736E-2</v>
      </c>
      <c r="S148" s="76">
        <v>42751</v>
      </c>
      <c r="T148" s="58">
        <v>6.3983863062288357E-2</v>
      </c>
      <c r="U148" s="58">
        <v>2.2969575301931711E-2</v>
      </c>
      <c r="AE148" s="47"/>
    </row>
    <row r="149" spans="2:31" x14ac:dyDescent="0.25">
      <c r="B149" s="76">
        <v>42716</v>
      </c>
      <c r="C149" s="67">
        <v>29.639999999999997</v>
      </c>
      <c r="D149" s="67">
        <v>60571.8</v>
      </c>
      <c r="F149" s="58">
        <f t="shared" si="12"/>
        <v>-5.4358767867929147E-3</v>
      </c>
      <c r="G149" s="58">
        <f t="shared" si="13"/>
        <v>1.0279360630380818E-3</v>
      </c>
      <c r="I149" s="58">
        <f t="shared" si="14"/>
        <v>-5.4507049253824007E-3</v>
      </c>
      <c r="J149" s="58">
        <f t="shared" si="15"/>
        <v>1.0274080985414227E-3</v>
      </c>
      <c r="P149" s="30">
        <f t="shared" si="16"/>
        <v>-5.4507049253824007E-3</v>
      </c>
      <c r="Q149" s="30">
        <f t="shared" si="17"/>
        <v>1.0274080985414227E-3</v>
      </c>
      <c r="S149" s="76">
        <v>42758</v>
      </c>
      <c r="T149" s="58">
        <v>2.8852843188935336E-2</v>
      </c>
      <c r="U149" s="58">
        <v>2.1010886578017161E-2</v>
      </c>
      <c r="AE149" s="47"/>
    </row>
    <row r="150" spans="2:31" x14ac:dyDescent="0.25">
      <c r="B150" s="76">
        <v>42723</v>
      </c>
      <c r="C150" s="67">
        <v>30.15</v>
      </c>
      <c r="D150" s="67">
        <v>58277.8</v>
      </c>
      <c r="F150" s="58">
        <f t="shared" si="12"/>
        <v>1.7206477732793601E-2</v>
      </c>
      <c r="G150" s="58">
        <f t="shared" si="13"/>
        <v>-3.7872409272961982E-2</v>
      </c>
      <c r="I150" s="58">
        <f t="shared" si="14"/>
        <v>1.7060122745308388E-2</v>
      </c>
      <c r="J150" s="58">
        <f t="shared" si="15"/>
        <v>-3.8608206417716645E-2</v>
      </c>
      <c r="P150" s="30">
        <f t="shared" si="16"/>
        <v>1.7060122745308388E-2</v>
      </c>
      <c r="Q150" s="30">
        <f t="shared" si="17"/>
        <v>-3.8608206417716645E-2</v>
      </c>
      <c r="S150" s="76">
        <v>42765</v>
      </c>
      <c r="T150" s="58">
        <v>3.8013576485213751E-2</v>
      </c>
      <c r="U150" s="58">
        <v>1.6087270887520863E-2</v>
      </c>
      <c r="AE150" s="47"/>
    </row>
    <row r="151" spans="2:31" x14ac:dyDescent="0.25">
      <c r="B151" s="76">
        <v>42730</v>
      </c>
      <c r="C151" s="67">
        <v>30.693999999999999</v>
      </c>
      <c r="D151" s="67">
        <v>57808.4</v>
      </c>
      <c r="F151" s="58">
        <f t="shared" si="12"/>
        <v>1.8043117744610315E-2</v>
      </c>
      <c r="G151" s="58">
        <f t="shared" si="13"/>
        <v>-8.0545250507054744E-3</v>
      </c>
      <c r="I151" s="58">
        <f t="shared" si="14"/>
        <v>1.7882272579708754E-2</v>
      </c>
      <c r="J151" s="58">
        <f t="shared" si="15"/>
        <v>-8.0871379767388455E-3</v>
      </c>
      <c r="P151" s="30">
        <f t="shared" si="16"/>
        <v>1.7882272579708754E-2</v>
      </c>
      <c r="Q151" s="30">
        <f t="shared" si="17"/>
        <v>-8.0871379767388455E-3</v>
      </c>
      <c r="S151" s="76">
        <v>42772</v>
      </c>
      <c r="T151" s="58">
        <v>7.7013960588953739E-2</v>
      </c>
      <c r="U151" s="58">
        <v>-1.5136448757434943E-2</v>
      </c>
      <c r="AE151" s="47"/>
    </row>
    <row r="152" spans="2:31" x14ac:dyDescent="0.25">
      <c r="B152" s="76">
        <v>42737</v>
      </c>
      <c r="C152" s="67">
        <v>32.0075</v>
      </c>
      <c r="D152" s="67">
        <v>59573.75</v>
      </c>
      <c r="F152" s="58">
        <f t="shared" si="12"/>
        <v>4.2793379813644394E-2</v>
      </c>
      <c r="G152" s="58">
        <f t="shared" si="13"/>
        <v>3.0537949502148498E-2</v>
      </c>
      <c r="I152" s="58">
        <f t="shared" si="14"/>
        <v>4.1903054585293878E-2</v>
      </c>
      <c r="J152" s="58">
        <f t="shared" si="15"/>
        <v>3.0080946970303675E-2</v>
      </c>
      <c r="P152" s="30">
        <f t="shared" si="16"/>
        <v>4.1903054585293878E-2</v>
      </c>
      <c r="Q152" s="30">
        <f t="shared" si="17"/>
        <v>3.0080946970303675E-2</v>
      </c>
      <c r="S152" s="76">
        <v>42779</v>
      </c>
      <c r="T152" s="58">
        <v>5.0415981932435475E-2</v>
      </c>
      <c r="U152" s="58">
        <v>1.2490087369901882E-2</v>
      </c>
      <c r="AE152" s="47"/>
    </row>
    <row r="153" spans="2:31" x14ac:dyDescent="0.25">
      <c r="B153" s="76">
        <v>42744</v>
      </c>
      <c r="C153" s="67">
        <v>32.236000000000004</v>
      </c>
      <c r="D153" s="67">
        <v>61767.8</v>
      </c>
      <c r="F153" s="58">
        <f t="shared" si="12"/>
        <v>7.1389518081701464E-3</v>
      </c>
      <c r="G153" s="58">
        <f t="shared" si="13"/>
        <v>3.6829140351245293E-2</v>
      </c>
      <c r="I153" s="58">
        <f t="shared" si="14"/>
        <v>7.1135901240680557E-3</v>
      </c>
      <c r="J153" s="58">
        <f t="shared" si="15"/>
        <v>3.616715226956041E-2</v>
      </c>
      <c r="P153" s="30">
        <f t="shared" si="16"/>
        <v>7.1135901240680557E-3</v>
      </c>
      <c r="Q153" s="30">
        <f t="shared" si="17"/>
        <v>3.616715226956041E-2</v>
      </c>
      <c r="S153" s="76">
        <v>42786</v>
      </c>
      <c r="T153" s="58">
        <v>4.977546681914212E-2</v>
      </c>
      <c r="U153" s="58">
        <v>3.5121259268208631E-2</v>
      </c>
      <c r="AE153" s="47"/>
    </row>
    <row r="154" spans="2:31" x14ac:dyDescent="0.25">
      <c r="B154" s="76">
        <v>42751</v>
      </c>
      <c r="C154" s="67">
        <v>34.366</v>
      </c>
      <c r="D154" s="67">
        <v>63203</v>
      </c>
      <c r="F154" s="58">
        <f t="shared" si="12"/>
        <v>6.6075195433676459E-2</v>
      </c>
      <c r="G154" s="58">
        <f t="shared" si="13"/>
        <v>2.3235407445303169E-2</v>
      </c>
      <c r="I154" s="58">
        <f t="shared" si="14"/>
        <v>6.3983863062288357E-2</v>
      </c>
      <c r="J154" s="58">
        <f t="shared" si="15"/>
        <v>2.2969575301931711E-2</v>
      </c>
      <c r="P154" s="30">
        <f t="shared" si="16"/>
        <v>6.3983863062288357E-2</v>
      </c>
      <c r="Q154" s="30">
        <f t="shared" si="17"/>
        <v>2.2969575301931711E-2</v>
      </c>
      <c r="S154" s="76">
        <v>42793</v>
      </c>
      <c r="T154" s="58">
        <v>2.6966359469139153E-2</v>
      </c>
      <c r="U154" s="58">
        <v>2.7185374233055556E-3</v>
      </c>
      <c r="AE154" s="47"/>
    </row>
    <row r="155" spans="2:31" x14ac:dyDescent="0.25">
      <c r="B155" s="76">
        <v>42758</v>
      </c>
      <c r="C155" s="67">
        <v>35.372</v>
      </c>
      <c r="D155" s="67">
        <v>64545</v>
      </c>
      <c r="F155" s="58">
        <f t="shared" si="12"/>
        <v>2.9273118780189789E-2</v>
      </c>
      <c r="G155" s="58">
        <f t="shared" si="13"/>
        <v>2.1233169311583255E-2</v>
      </c>
      <c r="I155" s="58">
        <f t="shared" si="14"/>
        <v>2.8852843188935336E-2</v>
      </c>
      <c r="J155" s="58">
        <f t="shared" si="15"/>
        <v>2.1010886578017161E-2</v>
      </c>
      <c r="P155" s="30">
        <f t="shared" si="16"/>
        <v>2.8852843188935336E-2</v>
      </c>
      <c r="Q155" s="30">
        <f t="shared" si="17"/>
        <v>2.1010886578017161E-2</v>
      </c>
      <c r="S155" s="76">
        <v>42800</v>
      </c>
      <c r="T155" s="58">
        <v>5.5251941438492193E-2</v>
      </c>
      <c r="U155" s="58">
        <v>-2.1550441988147831E-2</v>
      </c>
      <c r="AE155" s="47"/>
    </row>
    <row r="156" spans="2:31" x14ac:dyDescent="0.25">
      <c r="B156" s="76">
        <v>42765</v>
      </c>
      <c r="C156" s="67">
        <v>36.7425</v>
      </c>
      <c r="D156" s="67">
        <v>65591.75</v>
      </c>
      <c r="F156" s="58">
        <f t="shared" si="12"/>
        <v>3.8745335293452365E-2</v>
      </c>
      <c r="G156" s="58">
        <f t="shared" si="13"/>
        <v>1.62173677279418E-2</v>
      </c>
      <c r="I156" s="58">
        <f t="shared" si="14"/>
        <v>3.8013576485213751E-2</v>
      </c>
      <c r="J156" s="58">
        <f t="shared" si="15"/>
        <v>1.6087270887520863E-2</v>
      </c>
      <c r="P156" s="30">
        <f t="shared" si="16"/>
        <v>3.8013576485213751E-2</v>
      </c>
      <c r="Q156" s="30">
        <f t="shared" si="17"/>
        <v>1.6087270887520863E-2</v>
      </c>
      <c r="S156" s="76">
        <v>42807</v>
      </c>
      <c r="T156" s="58">
        <v>-7.3773685211296652E-2</v>
      </c>
      <c r="U156" s="58">
        <v>-2.1924416047005822E-2</v>
      </c>
      <c r="AE156" s="47"/>
    </row>
    <row r="157" spans="2:31" x14ac:dyDescent="0.25">
      <c r="B157" s="76">
        <v>42772</v>
      </c>
      <c r="C157" s="67">
        <v>39.684000000000005</v>
      </c>
      <c r="D157" s="67">
        <v>64606.400000000001</v>
      </c>
      <c r="F157" s="58">
        <f t="shared" si="12"/>
        <v>8.0057154521331109E-2</v>
      </c>
      <c r="G157" s="58">
        <f t="shared" si="13"/>
        <v>-1.5022468526910804E-2</v>
      </c>
      <c r="I157" s="58">
        <f t="shared" si="14"/>
        <v>7.7013960588953739E-2</v>
      </c>
      <c r="J157" s="58">
        <f t="shared" si="15"/>
        <v>-1.5136448757434943E-2</v>
      </c>
      <c r="P157" s="30">
        <f t="shared" si="16"/>
        <v>7.7013960588953739E-2</v>
      </c>
      <c r="Q157" s="30">
        <f t="shared" si="17"/>
        <v>-1.5136448757434943E-2</v>
      </c>
      <c r="S157" s="76">
        <v>42814</v>
      </c>
      <c r="T157" s="58">
        <v>-5.6639962959531553E-2</v>
      </c>
      <c r="U157" s="58">
        <v>1.7110430936774974E-3</v>
      </c>
      <c r="AE157" s="47"/>
    </row>
    <row r="158" spans="2:31" x14ac:dyDescent="0.25">
      <c r="B158" s="76">
        <v>42779</v>
      </c>
      <c r="C158" s="67">
        <v>41.736000000000004</v>
      </c>
      <c r="D158" s="67">
        <v>65418.400000000001</v>
      </c>
      <c r="F158" s="58">
        <f t="shared" si="12"/>
        <v>5.170849712730563E-2</v>
      </c>
      <c r="G158" s="58">
        <f t="shared" si="13"/>
        <v>1.2568414274746864E-2</v>
      </c>
      <c r="I158" s="58">
        <f t="shared" si="14"/>
        <v>5.0415981932435475E-2</v>
      </c>
      <c r="J158" s="58">
        <f t="shared" si="15"/>
        <v>1.2490087369901882E-2</v>
      </c>
      <c r="P158" s="30">
        <f t="shared" si="16"/>
        <v>5.0415981932435475E-2</v>
      </c>
      <c r="Q158" s="30">
        <f t="shared" si="17"/>
        <v>1.2490087369901882E-2</v>
      </c>
      <c r="S158" s="76">
        <v>42821</v>
      </c>
      <c r="T158" s="58">
        <v>-4.5966538451697077E-2</v>
      </c>
      <c r="U158" s="58">
        <v>-2.3656198982257692E-2</v>
      </c>
      <c r="AE158" s="47"/>
    </row>
    <row r="159" spans="2:31" x14ac:dyDescent="0.25">
      <c r="B159" s="76">
        <v>42786</v>
      </c>
      <c r="C159" s="67">
        <v>43.866</v>
      </c>
      <c r="D159" s="67">
        <v>67756.800000000003</v>
      </c>
      <c r="F159" s="58">
        <f t="shared" si="12"/>
        <v>5.1035077630822157E-2</v>
      </c>
      <c r="G159" s="58">
        <f t="shared" si="13"/>
        <v>3.5745294901740277E-2</v>
      </c>
      <c r="I159" s="58">
        <f t="shared" si="14"/>
        <v>4.977546681914212E-2</v>
      </c>
      <c r="J159" s="58">
        <f t="shared" si="15"/>
        <v>3.5121259268208631E-2</v>
      </c>
      <c r="P159" s="30">
        <f t="shared" si="16"/>
        <v>4.977546681914212E-2</v>
      </c>
      <c r="Q159" s="30">
        <f t="shared" si="17"/>
        <v>3.5121259268208631E-2</v>
      </c>
      <c r="S159" s="76">
        <v>42828</v>
      </c>
      <c r="T159" s="58">
        <v>-1.5600467846545689E-2</v>
      </c>
      <c r="U159" s="58">
        <v>2.3097436840739692E-2</v>
      </c>
      <c r="AE159" s="47"/>
    </row>
    <row r="160" spans="2:31" x14ac:dyDescent="0.25">
      <c r="B160" s="76">
        <v>42793</v>
      </c>
      <c r="C160" s="67">
        <v>45.064999999999998</v>
      </c>
      <c r="D160" s="67">
        <v>67941.25</v>
      </c>
      <c r="F160" s="58">
        <f t="shared" si="12"/>
        <v>2.7333242146537096E-2</v>
      </c>
      <c r="G160" s="58">
        <f t="shared" si="13"/>
        <v>2.7222359969774068E-3</v>
      </c>
      <c r="I160" s="58">
        <f t="shared" si="14"/>
        <v>2.6966359469139153E-2</v>
      </c>
      <c r="J160" s="58">
        <f t="shared" si="15"/>
        <v>2.7185374233055556E-3</v>
      </c>
      <c r="P160" s="30">
        <f t="shared" si="16"/>
        <v>2.6966359469139153E-2</v>
      </c>
      <c r="Q160" s="30">
        <f t="shared" si="17"/>
        <v>2.7185374233055556E-3</v>
      </c>
      <c r="S160" s="76">
        <v>42835</v>
      </c>
      <c r="T160" s="58">
        <v>3.5882322417571472E-2</v>
      </c>
      <c r="U160" s="58">
        <v>-4.984316987709984E-3</v>
      </c>
      <c r="AE160" s="47"/>
    </row>
    <row r="161" spans="2:31" x14ac:dyDescent="0.25">
      <c r="B161" s="76">
        <v>42800</v>
      </c>
      <c r="C161" s="67">
        <v>47.625000000000007</v>
      </c>
      <c r="D161" s="67">
        <v>66492.75</v>
      </c>
      <c r="F161" s="58">
        <f t="shared" si="12"/>
        <v>5.6806834572284748E-2</v>
      </c>
      <c r="G161" s="58">
        <f t="shared" si="13"/>
        <v>-2.1319890346438997E-2</v>
      </c>
      <c r="I161" s="58">
        <f t="shared" si="14"/>
        <v>5.5251941438492193E-2</v>
      </c>
      <c r="J161" s="58">
        <f t="shared" si="15"/>
        <v>-2.1550441988147831E-2</v>
      </c>
      <c r="P161" s="30">
        <f t="shared" si="16"/>
        <v>5.5251941438492193E-2</v>
      </c>
      <c r="Q161" s="30">
        <f t="shared" si="17"/>
        <v>-2.1550441988147831E-2</v>
      </c>
      <c r="S161" s="76">
        <v>42842</v>
      </c>
      <c r="T161" s="58">
        <v>1.5779804365275214E-2</v>
      </c>
      <c r="U161" s="58">
        <v>-1.4748985348151175E-2</v>
      </c>
      <c r="AE161" s="47"/>
    </row>
    <row r="162" spans="2:31" x14ac:dyDescent="0.25">
      <c r="B162" s="76">
        <v>42807</v>
      </c>
      <c r="C162" s="67">
        <v>44.238</v>
      </c>
      <c r="D162" s="67">
        <v>65050.8</v>
      </c>
      <c r="F162" s="58">
        <f t="shared" si="12"/>
        <v>-7.1118110236220611E-2</v>
      </c>
      <c r="G162" s="58">
        <f t="shared" si="13"/>
        <v>-2.16858228904655E-2</v>
      </c>
      <c r="I162" s="58">
        <f t="shared" si="14"/>
        <v>-7.3773685211296652E-2</v>
      </c>
      <c r="J162" s="58">
        <f t="shared" si="15"/>
        <v>-2.1924416047005822E-2</v>
      </c>
      <c r="P162" s="30">
        <f t="shared" si="16"/>
        <v>-7.3773685211296652E-2</v>
      </c>
      <c r="Q162" s="30">
        <f t="shared" si="17"/>
        <v>-2.1924416047005822E-2</v>
      </c>
      <c r="S162" s="76">
        <v>42849</v>
      </c>
      <c r="T162" s="58">
        <v>-0.10243869239999923</v>
      </c>
      <c r="U162" s="58">
        <v>1.1856108164209666E-3</v>
      </c>
      <c r="AE162" s="47"/>
    </row>
    <row r="163" spans="2:31" x14ac:dyDescent="0.25">
      <c r="B163" s="76">
        <v>42814</v>
      </c>
      <c r="C163" s="67">
        <v>41.802000000000007</v>
      </c>
      <c r="D163" s="67">
        <v>65162.2</v>
      </c>
      <c r="F163" s="58">
        <f t="shared" si="12"/>
        <v>-5.5065780550657695E-2</v>
      </c>
      <c r="G163" s="58">
        <f t="shared" si="13"/>
        <v>1.7125077631634511E-3</v>
      </c>
      <c r="I163" s="58">
        <f t="shared" si="14"/>
        <v>-5.6639962959531553E-2</v>
      </c>
      <c r="J163" s="58">
        <f t="shared" si="15"/>
        <v>1.7110430936774974E-3</v>
      </c>
      <c r="P163" s="30">
        <f t="shared" si="16"/>
        <v>-5.6639962959531553E-2</v>
      </c>
      <c r="Q163" s="30">
        <f t="shared" si="17"/>
        <v>1.7110430936774974E-3</v>
      </c>
      <c r="S163" s="76">
        <v>42863</v>
      </c>
      <c r="T163" s="58">
        <v>7.4137579413424304E-2</v>
      </c>
      <c r="U163" s="58">
        <v>1.1628082443938202E-2</v>
      </c>
      <c r="AE163" s="47"/>
    </row>
    <row r="164" spans="2:31" x14ac:dyDescent="0.25">
      <c r="B164" s="76">
        <v>42821</v>
      </c>
      <c r="C164" s="67">
        <v>39.923999999999999</v>
      </c>
      <c r="D164" s="67">
        <v>63638.8</v>
      </c>
      <c r="F164" s="58">
        <f t="shared" si="12"/>
        <v>-4.4926080091861831E-2</v>
      </c>
      <c r="G164" s="58">
        <f t="shared" si="13"/>
        <v>-2.3378584516790313E-2</v>
      </c>
      <c r="I164" s="58">
        <f t="shared" si="14"/>
        <v>-4.5966538451697077E-2</v>
      </c>
      <c r="J164" s="58">
        <f t="shared" si="15"/>
        <v>-2.3656198982257692E-2</v>
      </c>
      <c r="P164" s="30">
        <f t="shared" si="16"/>
        <v>-4.5966538451697077E-2</v>
      </c>
      <c r="Q164" s="30">
        <f t="shared" si="17"/>
        <v>-2.3656198982257692E-2</v>
      </c>
      <c r="S164" s="76">
        <v>42870</v>
      </c>
      <c r="T164" s="58">
        <v>3.7825104199782976E-3</v>
      </c>
      <c r="U164" s="58">
        <v>2.6838169366325666E-2</v>
      </c>
      <c r="AE164" s="47"/>
    </row>
    <row r="165" spans="2:31" x14ac:dyDescent="0.25">
      <c r="B165" s="76">
        <v>42828</v>
      </c>
      <c r="C165" s="67">
        <v>39.305999999999997</v>
      </c>
      <c r="D165" s="67">
        <v>65125.8</v>
      </c>
      <c r="F165" s="58">
        <f t="shared" si="12"/>
        <v>-1.5479410880673283E-2</v>
      </c>
      <c r="G165" s="58">
        <f t="shared" si="13"/>
        <v>2.3366248263637868E-2</v>
      </c>
      <c r="I165" s="58">
        <f t="shared" si="14"/>
        <v>-1.5600467846545689E-2</v>
      </c>
      <c r="J165" s="58">
        <f t="shared" si="15"/>
        <v>2.3097436840739692E-2</v>
      </c>
      <c r="P165" s="30">
        <f t="shared" si="16"/>
        <v>-1.5600467846545689E-2</v>
      </c>
      <c r="Q165" s="30">
        <f t="shared" si="17"/>
        <v>2.3097436840739692E-2</v>
      </c>
      <c r="S165" s="76">
        <v>42877</v>
      </c>
      <c r="T165" s="58">
        <v>-9.9270346932791687E-2</v>
      </c>
      <c r="U165" s="58">
        <v>-4.7673024345041164E-2</v>
      </c>
      <c r="AE165" s="47"/>
    </row>
    <row r="166" spans="2:31" x14ac:dyDescent="0.25">
      <c r="B166" s="76">
        <v>42835</v>
      </c>
      <c r="C166" s="67">
        <v>40.741999999999997</v>
      </c>
      <c r="D166" s="67">
        <v>64802</v>
      </c>
      <c r="F166" s="58">
        <f t="shared" si="12"/>
        <v>3.6533862514628757E-2</v>
      </c>
      <c r="G166" s="58">
        <f t="shared" si="13"/>
        <v>-4.9719158920120687E-3</v>
      </c>
      <c r="I166" s="58">
        <f t="shared" si="14"/>
        <v>3.5882322417571472E-2</v>
      </c>
      <c r="J166" s="58">
        <f t="shared" si="15"/>
        <v>-4.984316987709984E-3</v>
      </c>
      <c r="P166" s="30">
        <f t="shared" si="16"/>
        <v>3.5882322417571472E-2</v>
      </c>
      <c r="Q166" s="30">
        <f t="shared" si="17"/>
        <v>-4.984316987709984E-3</v>
      </c>
      <c r="S166" s="76">
        <v>42884</v>
      </c>
      <c r="T166" s="58">
        <v>-2.8546936500234564E-2</v>
      </c>
      <c r="U166" s="58">
        <v>-1.6087966777921011E-2</v>
      </c>
      <c r="AE166" s="47"/>
    </row>
    <row r="167" spans="2:31" x14ac:dyDescent="0.25">
      <c r="B167" s="76">
        <v>42842</v>
      </c>
      <c r="C167" s="67">
        <v>41.39</v>
      </c>
      <c r="D167" s="67">
        <v>63853.25</v>
      </c>
      <c r="F167" s="58">
        <f t="shared" si="12"/>
        <v>1.5904962937509204E-2</v>
      </c>
      <c r="G167" s="58">
        <f t="shared" si="13"/>
        <v>-1.4640751828647214E-2</v>
      </c>
      <c r="I167" s="58">
        <f t="shared" si="14"/>
        <v>1.5779804365275214E-2</v>
      </c>
      <c r="J167" s="58">
        <f t="shared" si="15"/>
        <v>-1.4748985348151175E-2</v>
      </c>
      <c r="P167" s="30">
        <f t="shared" si="16"/>
        <v>1.5779804365275214E-2</v>
      </c>
      <c r="Q167" s="30">
        <f t="shared" si="17"/>
        <v>-1.4748985348151175E-2</v>
      </c>
      <c r="S167" s="76">
        <v>42891</v>
      </c>
      <c r="T167" s="58">
        <v>4.5150994027444831E-2</v>
      </c>
      <c r="U167" s="58">
        <v>-9.728804059514512E-3</v>
      </c>
      <c r="AE167" s="47"/>
    </row>
    <row r="168" spans="2:31" x14ac:dyDescent="0.25">
      <c r="B168" s="76">
        <v>42849</v>
      </c>
      <c r="C168" s="67">
        <v>37.36</v>
      </c>
      <c r="D168" s="67">
        <v>63929</v>
      </c>
      <c r="F168" s="58">
        <f t="shared" si="12"/>
        <v>-9.7366513650640307E-2</v>
      </c>
      <c r="G168" s="58">
        <f t="shared" si="13"/>
        <v>1.1863139307708437E-3</v>
      </c>
      <c r="I168" s="58">
        <f t="shared" si="14"/>
        <v>-0.10243869239999923</v>
      </c>
      <c r="J168" s="58">
        <f t="shared" si="15"/>
        <v>1.1856108164209666E-3</v>
      </c>
      <c r="P168" s="30">
        <f t="shared" si="16"/>
        <v>-0.10243869239999923</v>
      </c>
      <c r="Q168" s="30">
        <f t="shared" si="17"/>
        <v>1.1856108164209666E-3</v>
      </c>
      <c r="S168" s="76">
        <v>42898</v>
      </c>
      <c r="T168" s="58">
        <v>5.9512134122904216E-2</v>
      </c>
      <c r="U168" s="58">
        <v>-3.6061030021287605E-3</v>
      </c>
      <c r="AE168" s="47"/>
    </row>
    <row r="169" spans="2:31" x14ac:dyDescent="0.25">
      <c r="B169" s="76">
        <v>42856</v>
      </c>
      <c r="C169" s="67">
        <v>31.362500000000001</v>
      </c>
      <c r="D169" s="67">
        <v>65022.5</v>
      </c>
      <c r="F169" s="58">
        <f t="shared" si="12"/>
        <v>-0.1605326552462526</v>
      </c>
      <c r="G169" s="58">
        <f t="shared" si="13"/>
        <v>1.7104913263151333E-2</v>
      </c>
      <c r="I169" s="58">
        <f t="shared" si="14"/>
        <v>-0.1749877016681011</v>
      </c>
      <c r="J169" s="58">
        <f t="shared" si="15"/>
        <v>1.6960271296630289E-2</v>
      </c>
      <c r="P169" s="30" t="str">
        <f t="shared" si="16"/>
        <v/>
      </c>
      <c r="Q169" s="30">
        <f t="shared" si="17"/>
        <v>1.6960271296630289E-2</v>
      </c>
      <c r="S169" s="76">
        <v>42905</v>
      </c>
      <c r="T169" s="58">
        <v>3.8607518296052912E-2</v>
      </c>
      <c r="U169" s="58">
        <v>-1.1423955451855256E-2</v>
      </c>
      <c r="AE169" s="47"/>
    </row>
    <row r="170" spans="2:31" x14ac:dyDescent="0.25">
      <c r="B170" s="76">
        <v>42863</v>
      </c>
      <c r="C170" s="67">
        <v>33.776000000000003</v>
      </c>
      <c r="D170" s="67">
        <v>65783</v>
      </c>
      <c r="F170" s="58">
        <f t="shared" si="12"/>
        <v>7.6954962136309479E-2</v>
      </c>
      <c r="G170" s="58">
        <f t="shared" si="13"/>
        <v>1.1695951401437865E-2</v>
      </c>
      <c r="I170" s="58">
        <f t="shared" si="14"/>
        <v>7.4137579413424304E-2</v>
      </c>
      <c r="J170" s="58">
        <f t="shared" si="15"/>
        <v>1.1628082443938202E-2</v>
      </c>
      <c r="P170" s="30">
        <f t="shared" si="16"/>
        <v>7.4137579413424304E-2</v>
      </c>
      <c r="Q170" s="30">
        <f t="shared" si="17"/>
        <v>1.1628082443938202E-2</v>
      </c>
      <c r="S170" s="76">
        <v>42912</v>
      </c>
      <c r="T170" s="58">
        <v>-1.6988282731459386E-2</v>
      </c>
      <c r="U170" s="58">
        <v>-1.0287504492294902E-2</v>
      </c>
      <c r="AE170" s="47"/>
    </row>
    <row r="171" spans="2:31" x14ac:dyDescent="0.25">
      <c r="B171" s="76">
        <v>42870</v>
      </c>
      <c r="C171" s="67">
        <v>33.903999999999996</v>
      </c>
      <c r="D171" s="67">
        <v>67572.399999999994</v>
      </c>
      <c r="F171" s="58">
        <f t="shared" si="12"/>
        <v>3.7896731406914519E-3</v>
      </c>
      <c r="G171" s="58">
        <f t="shared" si="13"/>
        <v>2.7201556633172697E-2</v>
      </c>
      <c r="I171" s="58">
        <f t="shared" si="14"/>
        <v>3.7825104199782976E-3</v>
      </c>
      <c r="J171" s="58">
        <f t="shared" si="15"/>
        <v>2.6838169366325666E-2</v>
      </c>
      <c r="P171" s="30">
        <f t="shared" si="16"/>
        <v>3.7825104199782976E-3</v>
      </c>
      <c r="Q171" s="30">
        <f t="shared" si="17"/>
        <v>2.6838169366325666E-2</v>
      </c>
      <c r="S171" s="76">
        <v>42919</v>
      </c>
      <c r="T171" s="58">
        <v>5.9073419671771411E-2</v>
      </c>
      <c r="U171" s="58">
        <v>1.953192779259769E-2</v>
      </c>
      <c r="AE171" s="47"/>
    </row>
    <row r="172" spans="2:31" x14ac:dyDescent="0.25">
      <c r="B172" s="76">
        <v>42877</v>
      </c>
      <c r="C172" s="67">
        <v>30.7</v>
      </c>
      <c r="D172" s="67">
        <v>64426.6</v>
      </c>
      <c r="F172" s="58">
        <f t="shared" si="12"/>
        <v>-9.4502123643227853E-2</v>
      </c>
      <c r="G172" s="58">
        <f t="shared" si="13"/>
        <v>-4.6554510421414563E-2</v>
      </c>
      <c r="I172" s="58">
        <f t="shared" si="14"/>
        <v>-9.9270346932791687E-2</v>
      </c>
      <c r="J172" s="58">
        <f t="shared" si="15"/>
        <v>-4.7673024345041164E-2</v>
      </c>
      <c r="P172" s="30">
        <f t="shared" si="16"/>
        <v>-9.9270346932791687E-2</v>
      </c>
      <c r="Q172" s="30">
        <f t="shared" si="17"/>
        <v>-4.7673024345041164E-2</v>
      </c>
      <c r="S172" s="76">
        <v>42926</v>
      </c>
      <c r="T172" s="58">
        <v>0.11194936513485532</v>
      </c>
      <c r="U172" s="58">
        <v>6.6771760819228435E-3</v>
      </c>
      <c r="AE172" s="47"/>
    </row>
    <row r="173" spans="2:31" x14ac:dyDescent="0.25">
      <c r="B173" s="76">
        <v>42884</v>
      </c>
      <c r="C173" s="67">
        <v>29.836000000000002</v>
      </c>
      <c r="D173" s="67">
        <v>63398.400000000001</v>
      </c>
      <c r="F173" s="58">
        <f t="shared" si="12"/>
        <v>-2.8143322475569943E-2</v>
      </c>
      <c r="G173" s="58">
        <f t="shared" si="13"/>
        <v>-1.5959246646571446E-2</v>
      </c>
      <c r="I173" s="58">
        <f t="shared" si="14"/>
        <v>-2.8546936500234564E-2</v>
      </c>
      <c r="J173" s="58">
        <f t="shared" si="15"/>
        <v>-1.6087966777921011E-2</v>
      </c>
      <c r="P173" s="30">
        <f t="shared" si="16"/>
        <v>-2.8546936500234564E-2</v>
      </c>
      <c r="Q173" s="30">
        <f t="shared" si="17"/>
        <v>-1.6087966777921011E-2</v>
      </c>
      <c r="S173" s="76">
        <v>42933</v>
      </c>
      <c r="T173" s="58">
        <v>2.6387792534272723E-2</v>
      </c>
      <c r="U173" s="58">
        <v>3.2227772154111448E-2</v>
      </c>
      <c r="AE173" s="47"/>
    </row>
    <row r="174" spans="2:31" x14ac:dyDescent="0.25">
      <c r="B174" s="76">
        <v>42891</v>
      </c>
      <c r="C174" s="67">
        <v>31.213999999999999</v>
      </c>
      <c r="D174" s="67">
        <v>62784.6</v>
      </c>
      <c r="F174" s="58">
        <f t="shared" si="12"/>
        <v>4.6185815793001517E-2</v>
      </c>
      <c r="G174" s="58">
        <f t="shared" si="13"/>
        <v>-9.6816323440339636E-3</v>
      </c>
      <c r="I174" s="58">
        <f t="shared" si="14"/>
        <v>4.5150994027444831E-2</v>
      </c>
      <c r="J174" s="58">
        <f t="shared" si="15"/>
        <v>-9.728804059514512E-3</v>
      </c>
      <c r="P174" s="30">
        <f t="shared" si="16"/>
        <v>4.5150994027444831E-2</v>
      </c>
      <c r="Q174" s="30">
        <f t="shared" si="17"/>
        <v>-9.728804059514512E-3</v>
      </c>
      <c r="S174" s="76">
        <v>42940</v>
      </c>
      <c r="T174" s="58">
        <v>-1.2591059903809668E-2</v>
      </c>
      <c r="U174" s="58">
        <v>2.2963253510255963E-3</v>
      </c>
      <c r="AE174" s="47"/>
    </row>
    <row r="175" spans="2:31" x14ac:dyDescent="0.25">
      <c r="B175" s="76">
        <v>42898</v>
      </c>
      <c r="C175" s="67">
        <v>33.128</v>
      </c>
      <c r="D175" s="67">
        <v>62558.6</v>
      </c>
      <c r="F175" s="58">
        <f t="shared" si="12"/>
        <v>6.1318639072211134E-2</v>
      </c>
      <c r="G175" s="58">
        <f t="shared" si="13"/>
        <v>-3.5996088212714161E-3</v>
      </c>
      <c r="I175" s="58">
        <f t="shared" si="14"/>
        <v>5.9512134122904216E-2</v>
      </c>
      <c r="J175" s="58">
        <f t="shared" si="15"/>
        <v>-3.6061030021287605E-3</v>
      </c>
      <c r="P175" s="30">
        <f t="shared" si="16"/>
        <v>5.9512134122904216E-2</v>
      </c>
      <c r="Q175" s="30">
        <f t="shared" si="17"/>
        <v>-3.6061030021287605E-3</v>
      </c>
      <c r="S175" s="76">
        <v>42947</v>
      </c>
      <c r="T175" s="58">
        <v>-3.4474113771112438E-2</v>
      </c>
      <c r="U175" s="58">
        <v>6.5368222675924667E-3</v>
      </c>
      <c r="AE175" s="47"/>
    </row>
    <row r="176" spans="2:31" x14ac:dyDescent="0.25">
      <c r="B176" s="76">
        <v>42905</v>
      </c>
      <c r="C176" s="67">
        <v>34.431999999999995</v>
      </c>
      <c r="D176" s="67">
        <v>61848</v>
      </c>
      <c r="F176" s="58">
        <f t="shared" si="12"/>
        <v>3.9362472832648931E-2</v>
      </c>
      <c r="G176" s="58">
        <f t="shared" si="13"/>
        <v>-1.1358949848621958E-2</v>
      </c>
      <c r="I176" s="58">
        <f t="shared" si="14"/>
        <v>3.8607518296052912E-2</v>
      </c>
      <c r="J176" s="58">
        <f t="shared" si="15"/>
        <v>-1.1423955451855256E-2</v>
      </c>
      <c r="P176" s="30">
        <f t="shared" si="16"/>
        <v>3.8607518296052912E-2</v>
      </c>
      <c r="Q176" s="30">
        <f t="shared" si="17"/>
        <v>-1.1423955451855256E-2</v>
      </c>
      <c r="S176" s="76">
        <v>42954</v>
      </c>
      <c r="T176" s="58">
        <v>5.222208739826123E-3</v>
      </c>
      <c r="U176" s="58">
        <v>2.3827035695477138E-2</v>
      </c>
      <c r="AE176" s="47"/>
    </row>
    <row r="177" spans="2:31" x14ac:dyDescent="0.25">
      <c r="B177" s="76">
        <v>42912</v>
      </c>
      <c r="C177" s="67">
        <v>33.852000000000004</v>
      </c>
      <c r="D177" s="67">
        <v>61215</v>
      </c>
      <c r="F177" s="58">
        <f t="shared" si="12"/>
        <v>-1.6844795539033175E-2</v>
      </c>
      <c r="G177" s="58">
        <f t="shared" si="13"/>
        <v>-1.0234769111369779E-2</v>
      </c>
      <c r="I177" s="58">
        <f t="shared" si="14"/>
        <v>-1.6988282731459386E-2</v>
      </c>
      <c r="J177" s="58">
        <f t="shared" si="15"/>
        <v>-1.0287504492294902E-2</v>
      </c>
      <c r="P177" s="30">
        <f t="shared" si="16"/>
        <v>-1.6988282731459386E-2</v>
      </c>
      <c r="Q177" s="30">
        <f t="shared" si="17"/>
        <v>-1.0287504492294902E-2</v>
      </c>
      <c r="S177" s="76">
        <v>42961</v>
      </c>
      <c r="T177" s="58">
        <v>-2.4417050055525497E-2</v>
      </c>
      <c r="U177" s="58">
        <v>8.727947986071783E-3</v>
      </c>
      <c r="AE177" s="47"/>
    </row>
    <row r="178" spans="2:31" x14ac:dyDescent="0.25">
      <c r="B178" s="76">
        <v>42919</v>
      </c>
      <c r="C178" s="67">
        <v>35.911999999999999</v>
      </c>
      <c r="D178" s="67">
        <v>62422.400000000001</v>
      </c>
      <c r="F178" s="58">
        <f t="shared" si="12"/>
        <v>6.0853125369254357E-2</v>
      </c>
      <c r="G178" s="58">
        <f t="shared" si="13"/>
        <v>1.9723923874867211E-2</v>
      </c>
      <c r="I178" s="58">
        <f t="shared" si="14"/>
        <v>5.9073419671771411E-2</v>
      </c>
      <c r="J178" s="58">
        <f t="shared" si="15"/>
        <v>1.953192779259769E-2</v>
      </c>
      <c r="P178" s="30">
        <f t="shared" si="16"/>
        <v>5.9073419671771411E-2</v>
      </c>
      <c r="Q178" s="30">
        <f t="shared" si="17"/>
        <v>1.953192779259769E-2</v>
      </c>
      <c r="S178" s="76">
        <v>42968</v>
      </c>
      <c r="T178" s="58">
        <v>-3.9154387235990434E-2</v>
      </c>
      <c r="U178" s="58">
        <v>1.1962251854119884E-2</v>
      </c>
      <c r="AE178" s="47"/>
    </row>
    <row r="179" spans="2:31" x14ac:dyDescent="0.25">
      <c r="B179" s="76">
        <v>42926</v>
      </c>
      <c r="C179" s="67">
        <v>40.165999999999997</v>
      </c>
      <c r="D179" s="67">
        <v>62840.6</v>
      </c>
      <c r="F179" s="58">
        <f t="shared" si="12"/>
        <v>0.11845622633103137</v>
      </c>
      <c r="G179" s="58">
        <f t="shared" si="13"/>
        <v>6.6995181216997768E-3</v>
      </c>
      <c r="I179" s="58">
        <f t="shared" si="14"/>
        <v>0.11194936513485532</v>
      </c>
      <c r="J179" s="58">
        <f t="shared" si="15"/>
        <v>6.6771760819228435E-3</v>
      </c>
      <c r="P179" s="30">
        <f t="shared" si="16"/>
        <v>0.11194936513485532</v>
      </c>
      <c r="Q179" s="30">
        <f t="shared" si="17"/>
        <v>6.6771760819228435E-3</v>
      </c>
      <c r="S179" s="76">
        <v>42975</v>
      </c>
      <c r="T179" s="58">
        <v>1.1892147863867787E-2</v>
      </c>
      <c r="U179" s="58">
        <v>3.2868420704677138E-2</v>
      </c>
      <c r="AE179" s="47"/>
    </row>
    <row r="180" spans="2:31" x14ac:dyDescent="0.25">
      <c r="B180" s="76">
        <v>42933</v>
      </c>
      <c r="C180" s="67">
        <v>41.239999999999995</v>
      </c>
      <c r="D180" s="67">
        <v>64898.8</v>
      </c>
      <c r="F180" s="58">
        <f t="shared" si="12"/>
        <v>2.6739033012995961E-2</v>
      </c>
      <c r="G180" s="58">
        <f t="shared" si="13"/>
        <v>3.275271082707687E-2</v>
      </c>
      <c r="I180" s="58">
        <f t="shared" si="14"/>
        <v>2.6387792534272723E-2</v>
      </c>
      <c r="J180" s="58">
        <f t="shared" si="15"/>
        <v>3.2227772154111448E-2</v>
      </c>
      <c r="P180" s="30">
        <f t="shared" si="16"/>
        <v>2.6387792534272723E-2</v>
      </c>
      <c r="Q180" s="30">
        <f t="shared" si="17"/>
        <v>3.2227772154111448E-2</v>
      </c>
      <c r="S180" s="76">
        <v>42982</v>
      </c>
      <c r="T180" s="58">
        <v>2.6329064956330195E-2</v>
      </c>
      <c r="U180" s="58">
        <v>9.5384057256603077E-3</v>
      </c>
    </row>
    <row r="181" spans="2:31" x14ac:dyDescent="0.25">
      <c r="B181" s="76">
        <v>42940</v>
      </c>
      <c r="C181" s="67">
        <v>40.724000000000004</v>
      </c>
      <c r="D181" s="67">
        <v>65048</v>
      </c>
      <c r="F181" s="58">
        <f t="shared" si="12"/>
        <v>-1.2512124151309201E-2</v>
      </c>
      <c r="G181" s="58">
        <f t="shared" si="13"/>
        <v>2.2989639253729877E-3</v>
      </c>
      <c r="I181" s="58">
        <f t="shared" si="14"/>
        <v>-1.2591059903809668E-2</v>
      </c>
      <c r="J181" s="58">
        <f t="shared" si="15"/>
        <v>2.2963253510255963E-3</v>
      </c>
      <c r="P181" s="30">
        <f t="shared" si="16"/>
        <v>-1.2591059903809668E-2</v>
      </c>
      <c r="Q181" s="30">
        <f t="shared" si="17"/>
        <v>2.2963253510255963E-3</v>
      </c>
      <c r="S181" s="76">
        <v>43003</v>
      </c>
      <c r="T181" s="58">
        <v>-1.5607559793395486E-2</v>
      </c>
      <c r="U181" s="58">
        <v>4.47191595358568E-3</v>
      </c>
    </row>
    <row r="182" spans="2:31" x14ac:dyDescent="0.25">
      <c r="B182" s="76">
        <v>42947</v>
      </c>
      <c r="C182" s="67">
        <v>39.344000000000008</v>
      </c>
      <c r="D182" s="67">
        <v>65474.6</v>
      </c>
      <c r="F182" s="58">
        <f t="shared" si="12"/>
        <v>-3.3886651605932516E-2</v>
      </c>
      <c r="G182" s="58">
        <f t="shared" si="13"/>
        <v>6.5582339195671135E-3</v>
      </c>
      <c r="I182" s="58">
        <f t="shared" si="14"/>
        <v>-3.4474113771112438E-2</v>
      </c>
      <c r="J182" s="58">
        <f t="shared" si="15"/>
        <v>6.5368222675924667E-3</v>
      </c>
      <c r="P182" s="30">
        <f t="shared" si="16"/>
        <v>-3.4474113771112438E-2</v>
      </c>
      <c r="Q182" s="30">
        <f t="shared" si="17"/>
        <v>6.5368222675924667E-3</v>
      </c>
      <c r="S182" s="76">
        <v>43010</v>
      </c>
      <c r="T182" s="58">
        <v>-2.5051565216297991E-2</v>
      </c>
      <c r="U182" s="58">
        <v>-1.8931975859989483E-2</v>
      </c>
    </row>
    <row r="183" spans="2:31" x14ac:dyDescent="0.25">
      <c r="B183" s="76">
        <v>42954</v>
      </c>
      <c r="C183" s="67">
        <v>39.550000000000004</v>
      </c>
      <c r="D183" s="67">
        <v>67053.399999999994</v>
      </c>
      <c r="F183" s="58">
        <f t="shared" si="12"/>
        <v>5.2358682391215883E-3</v>
      </c>
      <c r="G183" s="58">
        <f t="shared" si="13"/>
        <v>2.4113167548942549E-2</v>
      </c>
      <c r="I183" s="58">
        <f t="shared" si="14"/>
        <v>5.222208739826123E-3</v>
      </c>
      <c r="J183" s="58">
        <f t="shared" si="15"/>
        <v>2.3827035695477138E-2</v>
      </c>
      <c r="P183" s="30">
        <f t="shared" si="16"/>
        <v>5.222208739826123E-3</v>
      </c>
      <c r="Q183" s="30">
        <f t="shared" si="17"/>
        <v>2.3827035695477138E-2</v>
      </c>
      <c r="S183" s="76">
        <v>43017</v>
      </c>
      <c r="T183" s="58">
        <v>2.7644413462169077E-2</v>
      </c>
      <c r="U183" s="58">
        <v>3.0363020192801127E-2</v>
      </c>
    </row>
    <row r="184" spans="2:31" x14ac:dyDescent="0.25">
      <c r="B184" s="76">
        <v>42961</v>
      </c>
      <c r="C184" s="67">
        <v>38.596000000000004</v>
      </c>
      <c r="D184" s="67">
        <v>67641.2</v>
      </c>
      <c r="F184" s="58">
        <f t="shared" si="12"/>
        <v>-2.4121365360303404E-2</v>
      </c>
      <c r="G184" s="58">
        <f t="shared" si="13"/>
        <v>8.7661475779006182E-3</v>
      </c>
      <c r="I184" s="58">
        <f t="shared" si="14"/>
        <v>-2.4417050055525497E-2</v>
      </c>
      <c r="J184" s="58">
        <f t="shared" si="15"/>
        <v>8.727947986071783E-3</v>
      </c>
      <c r="P184" s="30">
        <f t="shared" si="16"/>
        <v>-2.4417050055525497E-2</v>
      </c>
      <c r="Q184" s="30">
        <f t="shared" si="17"/>
        <v>8.727947986071783E-3</v>
      </c>
      <c r="S184" s="76">
        <v>43038</v>
      </c>
      <c r="T184" s="58">
        <v>-2.2058158396504792E-2</v>
      </c>
      <c r="U184" s="58">
        <v>-3.1187079232113243E-3</v>
      </c>
    </row>
    <row r="185" spans="2:31" x14ac:dyDescent="0.25">
      <c r="B185" s="76">
        <v>42968</v>
      </c>
      <c r="C185" s="67">
        <v>37.113999999999997</v>
      </c>
      <c r="D185" s="67">
        <v>68455.199999999997</v>
      </c>
      <c r="F185" s="58">
        <f t="shared" si="12"/>
        <v>-3.8397761426054666E-2</v>
      </c>
      <c r="G185" s="58">
        <f t="shared" si="13"/>
        <v>1.2034085734729638E-2</v>
      </c>
      <c r="I185" s="58">
        <f t="shared" si="14"/>
        <v>-3.9154387235990434E-2</v>
      </c>
      <c r="J185" s="58">
        <f t="shared" si="15"/>
        <v>1.1962251854119884E-2</v>
      </c>
      <c r="P185" s="30">
        <f t="shared" si="16"/>
        <v>-3.9154387235990434E-2</v>
      </c>
      <c r="Q185" s="30">
        <f t="shared" si="17"/>
        <v>1.1962251854119884E-2</v>
      </c>
      <c r="S185" s="76">
        <v>43073</v>
      </c>
      <c r="T185" s="58">
        <v>-2.5525449181049275E-2</v>
      </c>
      <c r="U185" s="58">
        <v>-2.0794736117194138E-2</v>
      </c>
    </row>
    <row r="186" spans="2:31" x14ac:dyDescent="0.25">
      <c r="B186" s="76">
        <v>42975</v>
      </c>
      <c r="C186" s="67">
        <v>37.558000000000007</v>
      </c>
      <c r="D186" s="67">
        <v>70742.600000000006</v>
      </c>
      <c r="F186" s="58">
        <f t="shared" si="12"/>
        <v>1.1963140593846289E-2</v>
      </c>
      <c r="G186" s="58">
        <f t="shared" si="13"/>
        <v>3.3414554336266722E-2</v>
      </c>
      <c r="I186" s="58">
        <f t="shared" si="14"/>
        <v>1.1892147863867787E-2</v>
      </c>
      <c r="J186" s="58">
        <f t="shared" si="15"/>
        <v>3.2868420704677138E-2</v>
      </c>
      <c r="P186" s="30">
        <f t="shared" si="16"/>
        <v>1.1892147863867787E-2</v>
      </c>
      <c r="Q186" s="30">
        <f t="shared" si="17"/>
        <v>3.2868420704677138E-2</v>
      </c>
      <c r="S186" s="76">
        <v>43080</v>
      </c>
      <c r="T186" s="58">
        <v>1.4431752383478973E-2</v>
      </c>
      <c r="U186" s="58">
        <v>-9.1209048106208183E-4</v>
      </c>
    </row>
    <row r="187" spans="2:31" x14ac:dyDescent="0.25">
      <c r="B187" s="76">
        <v>42982</v>
      </c>
      <c r="C187" s="67">
        <v>38.56</v>
      </c>
      <c r="D187" s="67">
        <v>71420.600000000006</v>
      </c>
      <c r="F187" s="58">
        <f t="shared" si="12"/>
        <v>2.6678736886948107E-2</v>
      </c>
      <c r="G187" s="58">
        <f t="shared" si="13"/>
        <v>9.5840412990193524E-3</v>
      </c>
      <c r="I187" s="58">
        <f t="shared" si="14"/>
        <v>2.6329064956330195E-2</v>
      </c>
      <c r="J187" s="58">
        <f t="shared" si="15"/>
        <v>9.5384057256603077E-3</v>
      </c>
      <c r="P187" s="30">
        <f t="shared" si="16"/>
        <v>2.6329064956330195E-2</v>
      </c>
      <c r="Q187" s="30">
        <f t="shared" si="17"/>
        <v>9.5384057256603077E-3</v>
      </c>
      <c r="S187" s="76">
        <v>43087</v>
      </c>
      <c r="T187" s="58">
        <v>-1.0907702301911848E-2</v>
      </c>
      <c r="U187" s="58">
        <v>2.8735612523834099E-3</v>
      </c>
    </row>
    <row r="188" spans="2:31" x14ac:dyDescent="0.25">
      <c r="B188" s="76">
        <v>42989</v>
      </c>
      <c r="C188" s="67">
        <v>39.779999999999994</v>
      </c>
      <c r="D188" s="67">
        <v>58592.2</v>
      </c>
      <c r="F188" s="58">
        <f t="shared" si="12"/>
        <v>3.1639004149377481E-2</v>
      </c>
      <c r="G188" s="58">
        <f t="shared" si="13"/>
        <v>-0.17961764532921887</v>
      </c>
      <c r="I188" s="58">
        <f t="shared" si="14"/>
        <v>3.1148803683481167E-2</v>
      </c>
      <c r="J188" s="58">
        <f t="shared" si="15"/>
        <v>-0.19798476121757952</v>
      </c>
      <c r="P188" s="30">
        <f t="shared" si="16"/>
        <v>3.1148803683481167E-2</v>
      </c>
      <c r="Q188" s="30" t="str">
        <f t="shared" si="17"/>
        <v/>
      </c>
      <c r="S188" s="76">
        <v>43108</v>
      </c>
      <c r="T188" s="58">
        <v>-3.8591039582180652E-3</v>
      </c>
      <c r="U188" s="58">
        <v>3.1738273556156667E-2</v>
      </c>
    </row>
    <row r="189" spans="2:31" x14ac:dyDescent="0.25">
      <c r="B189" s="76">
        <v>42996</v>
      </c>
      <c r="C189" s="67">
        <v>39.905999999999992</v>
      </c>
      <c r="D189" s="67">
        <v>75146.2</v>
      </c>
      <c r="F189" s="58">
        <f t="shared" si="12"/>
        <v>3.1674208144796268E-3</v>
      </c>
      <c r="G189" s="58">
        <f t="shared" si="13"/>
        <v>0.28252907383576664</v>
      </c>
      <c r="I189" s="58">
        <f t="shared" si="14"/>
        <v>3.1624151045129539E-3</v>
      </c>
      <c r="J189" s="58">
        <f t="shared" si="15"/>
        <v>0.2488339674633526</v>
      </c>
      <c r="P189" s="30">
        <f t="shared" si="16"/>
        <v>3.1624151045129539E-3</v>
      </c>
      <c r="Q189" s="30" t="str">
        <f t="shared" si="17"/>
        <v/>
      </c>
      <c r="S189" s="76">
        <v>43115</v>
      </c>
      <c r="T189" s="58">
        <v>3.3977947045272555E-3</v>
      </c>
      <c r="U189" s="58">
        <v>6.4628119950170693E-3</v>
      </c>
    </row>
    <row r="190" spans="2:31" x14ac:dyDescent="0.25">
      <c r="B190" s="76">
        <v>43003</v>
      </c>
      <c r="C190" s="67">
        <v>39.287999999999997</v>
      </c>
      <c r="D190" s="67">
        <v>75483</v>
      </c>
      <c r="F190" s="58">
        <f t="shared" si="12"/>
        <v>-1.5486393023605327E-2</v>
      </c>
      <c r="G190" s="58">
        <f t="shared" si="13"/>
        <v>4.4819298913318928E-3</v>
      </c>
      <c r="I190" s="58">
        <f t="shared" si="14"/>
        <v>-1.5607559793395486E-2</v>
      </c>
      <c r="J190" s="58">
        <f t="shared" si="15"/>
        <v>4.47191595358568E-3</v>
      </c>
      <c r="P190" s="30">
        <f t="shared" si="16"/>
        <v>-1.5607559793395486E-2</v>
      </c>
      <c r="Q190" s="30">
        <f t="shared" si="17"/>
        <v>4.47191595358568E-3</v>
      </c>
      <c r="S190" s="76">
        <v>43122</v>
      </c>
      <c r="T190" s="58">
        <v>2.0245605584286328E-2</v>
      </c>
      <c r="U190" s="58">
        <v>2.335909110394525E-2</v>
      </c>
    </row>
    <row r="191" spans="2:31" x14ac:dyDescent="0.25">
      <c r="B191" s="76">
        <v>43010</v>
      </c>
      <c r="C191" s="67">
        <v>38.316000000000003</v>
      </c>
      <c r="D191" s="67">
        <v>74067.399999999994</v>
      </c>
      <c r="F191" s="58">
        <f t="shared" si="12"/>
        <v>-2.4740378741600288E-2</v>
      </c>
      <c r="G191" s="58">
        <f t="shared" si="13"/>
        <v>-1.8753891604732287E-2</v>
      </c>
      <c r="I191" s="58">
        <f t="shared" si="14"/>
        <v>-2.5051565216297991E-2</v>
      </c>
      <c r="J191" s="58">
        <f t="shared" si="15"/>
        <v>-1.8931975859989483E-2</v>
      </c>
      <c r="P191" s="30">
        <f t="shared" si="16"/>
        <v>-2.5051565216297991E-2</v>
      </c>
      <c r="Q191" s="30">
        <f t="shared" si="17"/>
        <v>-1.8931975859989483E-2</v>
      </c>
      <c r="S191" s="76">
        <v>43129</v>
      </c>
      <c r="T191" s="58">
        <v>3.1374367617307844E-2</v>
      </c>
      <c r="U191" s="58">
        <v>3.2531727552689738E-2</v>
      </c>
    </row>
    <row r="192" spans="2:31" x14ac:dyDescent="0.25">
      <c r="B192" s="76">
        <v>43017</v>
      </c>
      <c r="C192" s="67">
        <v>39.39</v>
      </c>
      <c r="D192" s="67">
        <v>76350.8</v>
      </c>
      <c r="F192" s="58">
        <f t="shared" si="12"/>
        <v>2.8030065768869239E-2</v>
      </c>
      <c r="G192" s="58">
        <f t="shared" si="13"/>
        <v>3.0828677663857551E-2</v>
      </c>
      <c r="I192" s="58">
        <f t="shared" si="14"/>
        <v>2.7644413462169077E-2</v>
      </c>
      <c r="J192" s="58">
        <f t="shared" si="15"/>
        <v>3.0363020192801127E-2</v>
      </c>
      <c r="P192" s="30">
        <f t="shared" si="16"/>
        <v>2.7644413462169077E-2</v>
      </c>
      <c r="Q192" s="30">
        <f t="shared" si="17"/>
        <v>3.0363020192801127E-2</v>
      </c>
      <c r="S192" s="76">
        <v>43136</v>
      </c>
      <c r="T192" s="58">
        <v>-5.9869037513755347E-3</v>
      </c>
      <c r="U192" s="58">
        <v>6.0186652480898016E-3</v>
      </c>
    </row>
    <row r="193" spans="2:21" x14ac:dyDescent="0.25">
      <c r="B193" s="76">
        <v>43024</v>
      </c>
      <c r="C193" s="67">
        <v>39.618000000000002</v>
      </c>
      <c r="D193" s="67">
        <v>61487.8</v>
      </c>
      <c r="F193" s="58">
        <f t="shared" si="12"/>
        <v>5.7882711348058447E-3</v>
      </c>
      <c r="G193" s="58">
        <f t="shared" si="13"/>
        <v>-0.19466724644666455</v>
      </c>
      <c r="I193" s="58">
        <f t="shared" si="14"/>
        <v>5.7715834576748531E-3</v>
      </c>
      <c r="J193" s="58">
        <f t="shared" si="15"/>
        <v>-0.2164997285212944</v>
      </c>
      <c r="P193" s="30">
        <f t="shared" si="16"/>
        <v>5.7715834576748531E-3</v>
      </c>
      <c r="Q193" s="30" t="str">
        <f t="shared" si="17"/>
        <v/>
      </c>
      <c r="S193" s="76">
        <v>43143</v>
      </c>
      <c r="T193" s="58">
        <v>-2.5179732596130624E-2</v>
      </c>
      <c r="U193" s="58">
        <v>-2.2654712929304703E-2</v>
      </c>
    </row>
    <row r="194" spans="2:21" x14ac:dyDescent="0.25">
      <c r="B194" s="76">
        <v>43031</v>
      </c>
      <c r="C194" s="67">
        <v>38.136000000000003</v>
      </c>
      <c r="D194" s="67">
        <v>76175.8</v>
      </c>
      <c r="F194" s="58">
        <f t="shared" si="12"/>
        <v>-3.7407239133727122E-2</v>
      </c>
      <c r="G194" s="58">
        <f t="shared" si="13"/>
        <v>0.23887665520639856</v>
      </c>
      <c r="I194" s="58">
        <f t="shared" si="14"/>
        <v>-3.812484253796479E-2</v>
      </c>
      <c r="J194" s="58">
        <f t="shared" si="15"/>
        <v>0.21420504579986036</v>
      </c>
      <c r="P194" s="30">
        <f t="shared" si="16"/>
        <v>-3.812484253796479E-2</v>
      </c>
      <c r="Q194" s="30" t="str">
        <f t="shared" si="17"/>
        <v/>
      </c>
      <c r="S194" s="76">
        <v>43150</v>
      </c>
      <c r="T194" s="58">
        <v>1.5458132194653952E-2</v>
      </c>
      <c r="U194" s="58">
        <v>2.4193481648284103E-2</v>
      </c>
    </row>
    <row r="195" spans="2:21" x14ac:dyDescent="0.25">
      <c r="B195" s="76">
        <v>43038</v>
      </c>
      <c r="C195" s="67">
        <v>37.304000000000002</v>
      </c>
      <c r="D195" s="67">
        <v>75938.600000000006</v>
      </c>
      <c r="F195" s="58">
        <f t="shared" si="12"/>
        <v>-2.1816656177889637E-2</v>
      </c>
      <c r="G195" s="58">
        <f t="shared" si="13"/>
        <v>-3.1138498053187025E-3</v>
      </c>
      <c r="I195" s="58">
        <f t="shared" si="14"/>
        <v>-2.2058158396504792E-2</v>
      </c>
      <c r="J195" s="58">
        <f t="shared" si="15"/>
        <v>-3.1187079232113243E-3</v>
      </c>
      <c r="P195" s="30">
        <f t="shared" si="16"/>
        <v>-2.2058158396504792E-2</v>
      </c>
      <c r="Q195" s="30">
        <f t="shared" si="17"/>
        <v>-3.1187079232113243E-3</v>
      </c>
      <c r="S195" s="76">
        <v>43157</v>
      </c>
      <c r="T195" s="58">
        <v>6.9058398372833655E-3</v>
      </c>
      <c r="U195" s="58">
        <v>2.8186695621636466E-2</v>
      </c>
    </row>
    <row r="196" spans="2:21" x14ac:dyDescent="0.25">
      <c r="B196" s="76">
        <v>43045</v>
      </c>
      <c r="C196" s="67">
        <v>36.835999999999999</v>
      </c>
      <c r="D196" s="67">
        <v>59271.6</v>
      </c>
      <c r="F196" s="58">
        <f t="shared" si="12"/>
        <v>-1.2545571520480525E-2</v>
      </c>
      <c r="G196" s="58">
        <f t="shared" si="13"/>
        <v>-0.21947994827400041</v>
      </c>
      <c r="I196" s="58">
        <f t="shared" si="14"/>
        <v>-1.2624931646899297E-2</v>
      </c>
      <c r="J196" s="58">
        <f t="shared" si="15"/>
        <v>-0.24779484848413802</v>
      </c>
      <c r="P196" s="30">
        <f t="shared" si="16"/>
        <v>-1.2624931646899297E-2</v>
      </c>
      <c r="Q196" s="30" t="str">
        <f t="shared" si="17"/>
        <v/>
      </c>
      <c r="S196" s="76">
        <v>43164</v>
      </c>
      <c r="T196" s="58">
        <v>-1.5305149343121701E-3</v>
      </c>
      <c r="U196" s="58">
        <v>-9.060782721501839E-3</v>
      </c>
    </row>
    <row r="197" spans="2:21" x14ac:dyDescent="0.25">
      <c r="B197" s="76">
        <v>43052</v>
      </c>
      <c r="C197" s="67">
        <v>36.333999999999996</v>
      </c>
      <c r="D197" s="67">
        <v>72870</v>
      </c>
      <c r="F197" s="58">
        <f t="shared" si="12"/>
        <v>-1.3627972635465335E-2</v>
      </c>
      <c r="G197" s="58">
        <f t="shared" si="13"/>
        <v>0.2294252221974773</v>
      </c>
      <c r="I197" s="58">
        <f t="shared" si="14"/>
        <v>-1.3721685842567338E-2</v>
      </c>
      <c r="J197" s="58">
        <f t="shared" si="15"/>
        <v>0.20654676113966847</v>
      </c>
      <c r="P197" s="30">
        <f t="shared" si="16"/>
        <v>-1.3721685842567338E-2</v>
      </c>
      <c r="Q197" s="30" t="str">
        <f t="shared" si="17"/>
        <v/>
      </c>
      <c r="S197" s="76">
        <v>43171</v>
      </c>
      <c r="T197" s="58">
        <v>3.5084717691329231E-2</v>
      </c>
      <c r="U197" s="58">
        <v>-4.3074795973433735E-4</v>
      </c>
    </row>
    <row r="198" spans="2:21" x14ac:dyDescent="0.25">
      <c r="B198" s="76">
        <v>43059</v>
      </c>
      <c r="C198" s="67">
        <v>36.583999999999996</v>
      </c>
      <c r="D198" s="67">
        <v>57520.6</v>
      </c>
      <c r="F198" s="58">
        <f t="shared" si="12"/>
        <v>6.8806076952716566E-3</v>
      </c>
      <c r="G198" s="58">
        <f t="shared" si="13"/>
        <v>-0.21064086729792786</v>
      </c>
      <c r="I198" s="58">
        <f t="shared" si="14"/>
        <v>6.8570443392007921E-3</v>
      </c>
      <c r="J198" s="58">
        <f t="shared" si="15"/>
        <v>-0.23653388716942264</v>
      </c>
      <c r="P198" s="30">
        <f t="shared" si="16"/>
        <v>6.8570443392007921E-3</v>
      </c>
      <c r="Q198" s="30" t="str">
        <f t="shared" si="17"/>
        <v/>
      </c>
      <c r="S198" s="76">
        <v>43178</v>
      </c>
      <c r="T198" s="58">
        <v>4.4604461320608253E-2</v>
      </c>
      <c r="U198" s="58">
        <v>-7.5530278245611029E-3</v>
      </c>
    </row>
    <row r="199" spans="2:21" x14ac:dyDescent="0.25">
      <c r="B199" s="76">
        <v>43066</v>
      </c>
      <c r="C199" s="67">
        <v>39.520000000000003</v>
      </c>
      <c r="D199" s="67">
        <v>74363.399999999994</v>
      </c>
      <c r="F199" s="58">
        <f t="shared" si="12"/>
        <v>8.0253662803411618E-2</v>
      </c>
      <c r="G199" s="58">
        <f t="shared" si="13"/>
        <v>0.29281335730155789</v>
      </c>
      <c r="I199" s="58">
        <f t="shared" si="14"/>
        <v>7.7195886523913279E-2</v>
      </c>
      <c r="J199" s="58">
        <f t="shared" si="15"/>
        <v>0.25682074080244921</v>
      </c>
      <c r="P199" s="30">
        <f t="shared" si="16"/>
        <v>7.7195886523913279E-2</v>
      </c>
      <c r="Q199" s="30" t="str">
        <f t="shared" si="17"/>
        <v/>
      </c>
      <c r="S199" s="76">
        <v>43185</v>
      </c>
      <c r="T199" s="58">
        <v>3.402235469177866E-2</v>
      </c>
      <c r="U199" s="58">
        <v>-6.5636065078559062E-3</v>
      </c>
    </row>
    <row r="200" spans="2:21" x14ac:dyDescent="0.25">
      <c r="B200" s="76">
        <v>43073</v>
      </c>
      <c r="C200" s="67">
        <v>38.524000000000001</v>
      </c>
      <c r="D200" s="67">
        <v>72833</v>
      </c>
      <c r="F200" s="58">
        <f t="shared" si="12"/>
        <v>-2.5202429149797645E-2</v>
      </c>
      <c r="G200" s="58">
        <f t="shared" si="13"/>
        <v>-2.0580016513499833E-2</v>
      </c>
      <c r="I200" s="58">
        <f t="shared" si="14"/>
        <v>-2.5525449181049275E-2</v>
      </c>
      <c r="J200" s="58">
        <f t="shared" si="15"/>
        <v>-2.0794736117194138E-2</v>
      </c>
      <c r="P200" s="30">
        <f t="shared" si="16"/>
        <v>-2.5525449181049275E-2</v>
      </c>
      <c r="Q200" s="30">
        <f t="shared" si="17"/>
        <v>-2.0794736117194138E-2</v>
      </c>
      <c r="S200" s="76">
        <v>43192</v>
      </c>
      <c r="T200" s="58">
        <v>-2.7469287380010799E-2</v>
      </c>
      <c r="U200" s="58">
        <v>-2.9130144020608466E-3</v>
      </c>
    </row>
    <row r="201" spans="2:21" x14ac:dyDescent="0.25">
      <c r="B201" s="76">
        <v>43080</v>
      </c>
      <c r="C201" s="67">
        <v>39.084000000000003</v>
      </c>
      <c r="D201" s="67">
        <v>72766.600000000006</v>
      </c>
      <c r="F201" s="58">
        <f t="shared" si="12"/>
        <v>1.4536392897933847E-2</v>
      </c>
      <c r="G201" s="58">
        <f t="shared" si="13"/>
        <v>-9.1167465297314898E-4</v>
      </c>
      <c r="I201" s="58">
        <f t="shared" si="14"/>
        <v>1.4431752383478973E-2</v>
      </c>
      <c r="J201" s="58">
        <f t="shared" si="15"/>
        <v>-9.1209048106208183E-4</v>
      </c>
      <c r="P201" s="30">
        <f t="shared" si="16"/>
        <v>1.4431752383478973E-2</v>
      </c>
      <c r="Q201" s="30">
        <f t="shared" si="17"/>
        <v>-9.1209048106208183E-4</v>
      </c>
      <c r="S201" s="76">
        <v>43199</v>
      </c>
      <c r="T201" s="58">
        <v>-3.5202669741085692E-2</v>
      </c>
      <c r="U201" s="58">
        <v>4.2038575452215841E-4</v>
      </c>
    </row>
    <row r="202" spans="2:21" x14ac:dyDescent="0.25">
      <c r="B202" s="76">
        <v>43087</v>
      </c>
      <c r="C202" s="67">
        <v>38.660000000000004</v>
      </c>
      <c r="D202" s="67">
        <v>72976</v>
      </c>
      <c r="F202" s="58">
        <f t="shared" si="12"/>
        <v>-1.0848429024664763E-2</v>
      </c>
      <c r="G202" s="58">
        <f t="shared" si="13"/>
        <v>2.8776938870305191E-3</v>
      </c>
      <c r="I202" s="58">
        <f t="shared" si="14"/>
        <v>-1.0907702301911848E-2</v>
      </c>
      <c r="J202" s="58">
        <f t="shared" si="15"/>
        <v>2.8735612523834099E-3</v>
      </c>
      <c r="P202" s="30">
        <f t="shared" si="16"/>
        <v>-1.0907702301911848E-2</v>
      </c>
      <c r="Q202" s="30">
        <f t="shared" si="17"/>
        <v>2.8735612523834099E-3</v>
      </c>
      <c r="S202" s="76">
        <v>43206</v>
      </c>
      <c r="T202" s="58">
        <v>-5.8388999021904845E-3</v>
      </c>
      <c r="U202" s="58">
        <v>1.7994213488342818E-4</v>
      </c>
    </row>
    <row r="203" spans="2:21" x14ac:dyDescent="0.25">
      <c r="B203" s="76">
        <v>43094</v>
      </c>
      <c r="C203" s="67">
        <v>38.835999999999999</v>
      </c>
      <c r="D203" s="67">
        <v>59273.4</v>
      </c>
      <c r="F203" s="58">
        <f t="shared" si="12"/>
        <v>4.5525090532849699E-3</v>
      </c>
      <c r="G203" s="58">
        <f t="shared" si="13"/>
        <v>-0.18776858145143605</v>
      </c>
      <c r="I203" s="58">
        <f t="shared" si="14"/>
        <v>4.5421777277135436E-3</v>
      </c>
      <c r="J203" s="58">
        <f t="shared" si="15"/>
        <v>-0.20796998121221791</v>
      </c>
      <c r="P203" s="30">
        <f t="shared" si="16"/>
        <v>4.5421777277135436E-3</v>
      </c>
      <c r="Q203" s="30" t="str">
        <f t="shared" si="17"/>
        <v/>
      </c>
      <c r="S203" s="76">
        <v>43213</v>
      </c>
      <c r="T203" s="58">
        <v>5.5135751709540638E-2</v>
      </c>
      <c r="U203" s="58">
        <v>1.0461287490666287E-2</v>
      </c>
    </row>
    <row r="204" spans="2:21" x14ac:dyDescent="0.25">
      <c r="B204" s="76">
        <v>43101</v>
      </c>
      <c r="C204" s="67">
        <v>40.112499999999997</v>
      </c>
      <c r="D204" s="67">
        <v>76141.25</v>
      </c>
      <c r="F204" s="58">
        <f t="shared" si="12"/>
        <v>3.2868987537336469E-2</v>
      </c>
      <c r="G204" s="58">
        <f t="shared" si="13"/>
        <v>0.284577061548688</v>
      </c>
      <c r="I204" s="58">
        <f t="shared" si="14"/>
        <v>3.2340354928076777E-2</v>
      </c>
      <c r="J204" s="58">
        <f t="shared" si="15"/>
        <v>0.25042952918881134</v>
      </c>
      <c r="P204" s="30">
        <f t="shared" si="16"/>
        <v>3.2340354928076777E-2</v>
      </c>
      <c r="Q204" s="30" t="str">
        <f t="shared" si="17"/>
        <v/>
      </c>
      <c r="S204" s="76">
        <v>43220</v>
      </c>
      <c r="T204" s="58">
        <v>3.4426734491766982E-2</v>
      </c>
      <c r="U204" s="58">
        <v>6.1147413324394587E-3</v>
      </c>
    </row>
    <row r="205" spans="2:21" x14ac:dyDescent="0.25">
      <c r="B205" s="76">
        <v>43108</v>
      </c>
      <c r="C205" s="67">
        <v>39.957999999999998</v>
      </c>
      <c r="D205" s="67">
        <v>78596.600000000006</v>
      </c>
      <c r="F205" s="58">
        <f t="shared" si="12"/>
        <v>-3.8516671860392426E-3</v>
      </c>
      <c r="G205" s="58">
        <f t="shared" si="13"/>
        <v>3.2247303531266036E-2</v>
      </c>
      <c r="I205" s="58">
        <f t="shared" si="14"/>
        <v>-3.8591039582180652E-3</v>
      </c>
      <c r="J205" s="58">
        <f t="shared" si="15"/>
        <v>3.1738273556156667E-2</v>
      </c>
      <c r="P205" s="30">
        <f t="shared" si="16"/>
        <v>-3.8591039582180652E-3</v>
      </c>
      <c r="Q205" s="30">
        <f t="shared" si="17"/>
        <v>3.1738273556156667E-2</v>
      </c>
      <c r="S205" s="76">
        <v>43227</v>
      </c>
      <c r="T205" s="58">
        <v>-1.0607808719666156E-2</v>
      </c>
      <c r="U205" s="58">
        <v>-2.9232250511529223E-2</v>
      </c>
    </row>
    <row r="206" spans="2:21" x14ac:dyDescent="0.25">
      <c r="B206" s="76">
        <v>43115</v>
      </c>
      <c r="C206" s="67">
        <v>40.094000000000001</v>
      </c>
      <c r="D206" s="67">
        <v>79106.2</v>
      </c>
      <c r="F206" s="58">
        <f t="shared" si="12"/>
        <v>3.4035737524400478E-3</v>
      </c>
      <c r="G206" s="58">
        <f t="shared" si="13"/>
        <v>6.4837410269653617E-3</v>
      </c>
      <c r="I206" s="58">
        <f t="shared" si="14"/>
        <v>3.3977947045272555E-3</v>
      </c>
      <c r="J206" s="58">
        <f t="shared" si="15"/>
        <v>6.4628119950170693E-3</v>
      </c>
      <c r="P206" s="30">
        <f t="shared" si="16"/>
        <v>3.3977947045272555E-3</v>
      </c>
      <c r="Q206" s="30">
        <f t="shared" si="17"/>
        <v>6.4628119950170693E-3</v>
      </c>
      <c r="S206" s="76">
        <v>43234</v>
      </c>
      <c r="T206" s="58">
        <v>-3.6278788979921511E-2</v>
      </c>
      <c r="U206" s="58">
        <v>1.5346753260763166E-2</v>
      </c>
    </row>
    <row r="207" spans="2:21" x14ac:dyDescent="0.25">
      <c r="B207" s="76">
        <v>43122</v>
      </c>
      <c r="C207" s="67">
        <v>40.914000000000001</v>
      </c>
      <c r="D207" s="67">
        <v>80975.8</v>
      </c>
      <c r="F207" s="58">
        <f t="shared" si="12"/>
        <v>2.0451937945827225E-2</v>
      </c>
      <c r="G207" s="58">
        <f t="shared" si="13"/>
        <v>2.3634051439710202E-2</v>
      </c>
      <c r="I207" s="58">
        <f t="shared" si="14"/>
        <v>2.0245605584286328E-2</v>
      </c>
      <c r="J207" s="58">
        <f t="shared" si="15"/>
        <v>2.335909110394525E-2</v>
      </c>
      <c r="P207" s="30">
        <f t="shared" si="16"/>
        <v>2.0245605584286328E-2</v>
      </c>
      <c r="Q207" s="30">
        <f t="shared" si="17"/>
        <v>2.335909110394525E-2</v>
      </c>
      <c r="S207" s="76">
        <v>43241</v>
      </c>
      <c r="T207" s="58">
        <v>-6.0120606115537753E-2</v>
      </c>
      <c r="U207" s="58">
        <v>-7.9363238345954053E-3</v>
      </c>
    </row>
    <row r="208" spans="2:21" x14ac:dyDescent="0.25">
      <c r="B208" s="76">
        <v>43129</v>
      </c>
      <c r="C208" s="67">
        <v>42.218000000000004</v>
      </c>
      <c r="D208" s="67">
        <v>83653.399999999994</v>
      </c>
      <c r="F208" s="58">
        <f t="shared" ref="F208:F271" si="18">C208/C207-1</f>
        <v>3.1871730947841792E-2</v>
      </c>
      <c r="G208" s="58">
        <f t="shared" ref="G208:G271" si="19">D208/D207-1</f>
        <v>3.3066669301198504E-2</v>
      </c>
      <c r="I208" s="58">
        <f t="shared" ref="I208:I271" si="20">LN(1+F208)</f>
        <v>3.1374367617307844E-2</v>
      </c>
      <c r="J208" s="58">
        <f t="shared" ref="J208:J271" si="21">LN(1+G208)</f>
        <v>3.2531727552689738E-2</v>
      </c>
      <c r="P208" s="30">
        <f t="shared" ref="P208:P271" si="22">IF(OR(I208&gt;(M$17+M$16*L$21),I208&lt;(M$17-M$16*L$21)),"",I208)</f>
        <v>3.1374367617307844E-2</v>
      </c>
      <c r="Q208" s="30">
        <f t="shared" ref="Q208:Q271" si="23">IF(OR(J208&gt;(N$17+N$16*L$21),J208&lt;(N$17-N$16*L$21)),"",J208)</f>
        <v>3.2531727552689738E-2</v>
      </c>
      <c r="S208" s="76">
        <v>43248</v>
      </c>
      <c r="T208" s="58">
        <v>-4.353166795827635E-2</v>
      </c>
      <c r="U208" s="58">
        <v>-5.4290692256936286E-2</v>
      </c>
    </row>
    <row r="209" spans="2:21" x14ac:dyDescent="0.25">
      <c r="B209" s="76">
        <v>43136</v>
      </c>
      <c r="C209" s="67">
        <v>41.966000000000001</v>
      </c>
      <c r="D209" s="67">
        <v>84158.399999999994</v>
      </c>
      <c r="F209" s="58">
        <f t="shared" si="18"/>
        <v>-5.9690179544270583E-3</v>
      </c>
      <c r="G209" s="58">
        <f t="shared" si="19"/>
        <v>6.036813805535779E-3</v>
      </c>
      <c r="I209" s="58">
        <f t="shared" si="20"/>
        <v>-5.9869037513755347E-3</v>
      </c>
      <c r="J209" s="58">
        <f t="shared" si="21"/>
        <v>6.0186652480898016E-3</v>
      </c>
      <c r="P209" s="30">
        <f t="shared" si="22"/>
        <v>-5.9869037513755347E-3</v>
      </c>
      <c r="Q209" s="30">
        <f t="shared" si="23"/>
        <v>6.0186652480898016E-3</v>
      </c>
      <c r="S209" s="76">
        <v>43255</v>
      </c>
      <c r="T209" s="58">
        <v>6.2411206310318771E-3</v>
      </c>
      <c r="U209" s="58">
        <v>-3.1016399743559464E-2</v>
      </c>
    </row>
    <row r="210" spans="2:21" x14ac:dyDescent="0.25">
      <c r="B210" s="76">
        <v>43143</v>
      </c>
      <c r="C210" s="67">
        <v>40.922499999999999</v>
      </c>
      <c r="D210" s="67">
        <v>82273.25</v>
      </c>
      <c r="F210" s="58">
        <f t="shared" si="18"/>
        <v>-2.4865367202020705E-2</v>
      </c>
      <c r="G210" s="58">
        <f t="shared" si="19"/>
        <v>-2.2400021863533515E-2</v>
      </c>
      <c r="I210" s="58">
        <f t="shared" si="20"/>
        <v>-2.5179732596130624E-2</v>
      </c>
      <c r="J210" s="58">
        <f t="shared" si="21"/>
        <v>-2.2654712929304703E-2</v>
      </c>
      <c r="P210" s="30">
        <f t="shared" si="22"/>
        <v>-2.5179732596130624E-2</v>
      </c>
      <c r="Q210" s="30">
        <f t="shared" si="23"/>
        <v>-2.2654712929304703E-2</v>
      </c>
      <c r="S210" s="76">
        <v>43262</v>
      </c>
      <c r="T210" s="58">
        <v>-2.1084511681933926E-2</v>
      </c>
      <c r="U210" s="58">
        <v>-3.6872939035575925E-2</v>
      </c>
    </row>
    <row r="211" spans="2:21" x14ac:dyDescent="0.25">
      <c r="B211" s="76">
        <v>43150</v>
      </c>
      <c r="C211" s="67">
        <v>41.559999999999995</v>
      </c>
      <c r="D211" s="67">
        <v>84288</v>
      </c>
      <c r="F211" s="58">
        <f t="shared" si="18"/>
        <v>1.5578227136660683E-2</v>
      </c>
      <c r="G211" s="58">
        <f t="shared" si="19"/>
        <v>2.4488518443114948E-2</v>
      </c>
      <c r="I211" s="58">
        <f t="shared" si="20"/>
        <v>1.5458132194653952E-2</v>
      </c>
      <c r="J211" s="58">
        <f t="shared" si="21"/>
        <v>2.4193481648284103E-2</v>
      </c>
      <c r="P211" s="30">
        <f t="shared" si="22"/>
        <v>1.5458132194653952E-2</v>
      </c>
      <c r="Q211" s="30">
        <f t="shared" si="23"/>
        <v>2.4193481648284103E-2</v>
      </c>
      <c r="S211" s="76">
        <v>43269</v>
      </c>
      <c r="T211" s="58">
        <v>-4.5744761700413285E-2</v>
      </c>
      <c r="U211" s="58">
        <v>-4.1145869547671056E-2</v>
      </c>
    </row>
    <row r="212" spans="2:21" x14ac:dyDescent="0.25">
      <c r="B212" s="76">
        <v>43157</v>
      </c>
      <c r="C212" s="67">
        <v>41.847999999999999</v>
      </c>
      <c r="D212" s="67">
        <v>86697.600000000006</v>
      </c>
      <c r="F212" s="58">
        <f t="shared" si="18"/>
        <v>6.9297401347450105E-3</v>
      </c>
      <c r="G212" s="58">
        <f t="shared" si="19"/>
        <v>2.8587699316628745E-2</v>
      </c>
      <c r="I212" s="58">
        <f t="shared" si="20"/>
        <v>6.9058398372833655E-3</v>
      </c>
      <c r="J212" s="58">
        <f t="shared" si="21"/>
        <v>2.8186695621636466E-2</v>
      </c>
      <c r="P212" s="30">
        <f t="shared" si="22"/>
        <v>6.9058398372833655E-3</v>
      </c>
      <c r="Q212" s="30">
        <f t="shared" si="23"/>
        <v>2.8186695621636466E-2</v>
      </c>
      <c r="S212" s="76">
        <v>43276</v>
      </c>
      <c r="T212" s="58">
        <v>1.4362167264733936E-2</v>
      </c>
      <c r="U212" s="58">
        <v>-4.7299738774135604E-3</v>
      </c>
    </row>
    <row r="213" spans="2:21" x14ac:dyDescent="0.25">
      <c r="B213" s="76">
        <v>43164</v>
      </c>
      <c r="C213" s="67">
        <v>41.784000000000006</v>
      </c>
      <c r="D213" s="67">
        <v>85915.6</v>
      </c>
      <c r="F213" s="58">
        <f t="shared" si="18"/>
        <v>-1.5293442936339385E-3</v>
      </c>
      <c r="G213" s="58">
        <f t="shared" si="19"/>
        <v>-9.0198575277746773E-3</v>
      </c>
      <c r="I213" s="58">
        <f t="shared" si="20"/>
        <v>-1.5305149343121701E-3</v>
      </c>
      <c r="J213" s="58">
        <f t="shared" si="21"/>
        <v>-9.060782721501839E-3</v>
      </c>
      <c r="P213" s="30">
        <f t="shared" si="22"/>
        <v>-1.5305149343121701E-3</v>
      </c>
      <c r="Q213" s="30">
        <f t="shared" si="23"/>
        <v>-9.060782721501839E-3</v>
      </c>
      <c r="S213" s="76">
        <v>43283</v>
      </c>
      <c r="T213" s="58">
        <v>5.6876042008102926E-3</v>
      </c>
      <c r="U213" s="58">
        <v>1.1749858789461011E-2</v>
      </c>
    </row>
    <row r="214" spans="2:21" x14ac:dyDescent="0.25">
      <c r="B214" s="76">
        <v>43171</v>
      </c>
      <c r="C214" s="67">
        <v>43.275999999999996</v>
      </c>
      <c r="D214" s="67">
        <v>85878.6</v>
      </c>
      <c r="F214" s="58">
        <f t="shared" si="18"/>
        <v>3.5707447826919259E-2</v>
      </c>
      <c r="G214" s="58">
        <f t="shared" si="19"/>
        <v>-4.3065520115093125E-4</v>
      </c>
      <c r="I214" s="58">
        <f t="shared" si="20"/>
        <v>3.5084717691329231E-2</v>
      </c>
      <c r="J214" s="58">
        <f t="shared" si="21"/>
        <v>-4.3074795973433735E-4</v>
      </c>
      <c r="P214" s="30">
        <f t="shared" si="22"/>
        <v>3.5084717691329231E-2</v>
      </c>
      <c r="Q214" s="30">
        <f t="shared" si="23"/>
        <v>-4.3074795973433735E-4</v>
      </c>
      <c r="S214" s="76">
        <v>43290</v>
      </c>
      <c r="T214" s="58">
        <v>1.511458727283429E-2</v>
      </c>
      <c r="U214" s="58">
        <v>3.5758330974817065E-2</v>
      </c>
    </row>
    <row r="215" spans="2:21" x14ac:dyDescent="0.25">
      <c r="B215" s="76">
        <v>43178</v>
      </c>
      <c r="C215" s="67">
        <v>45.25</v>
      </c>
      <c r="D215" s="67">
        <v>85232.4</v>
      </c>
      <c r="F215" s="58">
        <f t="shared" si="18"/>
        <v>4.5614197245586574E-2</v>
      </c>
      <c r="G215" s="58">
        <f t="shared" si="19"/>
        <v>-7.5245753889794376E-3</v>
      </c>
      <c r="I215" s="58">
        <f t="shared" si="20"/>
        <v>4.4604461320608253E-2</v>
      </c>
      <c r="J215" s="58">
        <f t="shared" si="21"/>
        <v>-7.5530278245611029E-3</v>
      </c>
      <c r="P215" s="30">
        <f t="shared" si="22"/>
        <v>4.4604461320608253E-2</v>
      </c>
      <c r="Q215" s="30">
        <f t="shared" si="23"/>
        <v>-7.5530278245611029E-3</v>
      </c>
      <c r="S215" s="76">
        <v>43297</v>
      </c>
      <c r="T215" s="58">
        <v>6.108240705004342E-4</v>
      </c>
      <c r="U215" s="58">
        <v>1.5706909540042772E-2</v>
      </c>
    </row>
    <row r="216" spans="2:21" x14ac:dyDescent="0.25">
      <c r="B216" s="76">
        <v>43185</v>
      </c>
      <c r="C216" s="67">
        <v>46.816000000000003</v>
      </c>
      <c r="D216" s="67">
        <v>84674.8</v>
      </c>
      <c r="F216" s="58">
        <f t="shared" si="18"/>
        <v>3.460773480662982E-2</v>
      </c>
      <c r="G216" s="58">
        <f t="shared" si="19"/>
        <v>-6.5421130931428984E-3</v>
      </c>
      <c r="I216" s="58">
        <f t="shared" si="20"/>
        <v>3.402235469177866E-2</v>
      </c>
      <c r="J216" s="58">
        <f t="shared" si="21"/>
        <v>-6.5636065078559062E-3</v>
      </c>
      <c r="P216" s="30">
        <f t="shared" si="22"/>
        <v>3.402235469177866E-2</v>
      </c>
      <c r="Q216" s="30">
        <f t="shared" si="23"/>
        <v>-6.5636065078559062E-3</v>
      </c>
      <c r="S216" s="76">
        <v>43304</v>
      </c>
      <c r="T216" s="58">
        <v>4.1784869033596184E-3</v>
      </c>
      <c r="U216" s="58">
        <v>2.9127830322374627E-2</v>
      </c>
    </row>
    <row r="217" spans="2:21" x14ac:dyDescent="0.25">
      <c r="B217" s="76">
        <v>43192</v>
      </c>
      <c r="C217" s="67">
        <v>45.547499999999999</v>
      </c>
      <c r="D217" s="67">
        <v>84428.5</v>
      </c>
      <c r="F217" s="58">
        <f t="shared" si="18"/>
        <v>-2.7095437457279603E-2</v>
      </c>
      <c r="G217" s="58">
        <f t="shared" si="19"/>
        <v>-2.9087756924138786E-3</v>
      </c>
      <c r="I217" s="58">
        <f t="shared" si="20"/>
        <v>-2.7469287380010799E-2</v>
      </c>
      <c r="J217" s="58">
        <f t="shared" si="21"/>
        <v>-2.9130144020608466E-3</v>
      </c>
      <c r="P217" s="30">
        <f t="shared" si="22"/>
        <v>-2.7469287380010799E-2</v>
      </c>
      <c r="Q217" s="30">
        <f t="shared" si="23"/>
        <v>-2.9130144020608466E-3</v>
      </c>
      <c r="S217" s="76">
        <v>43311</v>
      </c>
      <c r="T217" s="58">
        <v>7.6155051073200338E-3</v>
      </c>
      <c r="U217" s="58">
        <v>2.3776369980139506E-2</v>
      </c>
    </row>
    <row r="218" spans="2:21" x14ac:dyDescent="0.25">
      <c r="B218" s="76">
        <v>43199</v>
      </c>
      <c r="C218" s="67">
        <v>43.972000000000001</v>
      </c>
      <c r="D218" s="67">
        <v>84464</v>
      </c>
      <c r="F218" s="58">
        <f t="shared" si="18"/>
        <v>-3.4590262912344238E-2</v>
      </c>
      <c r="G218" s="58">
        <f t="shared" si="19"/>
        <v>4.2047412899681724E-4</v>
      </c>
      <c r="I218" s="58">
        <f t="shared" si="20"/>
        <v>-3.5202669741085692E-2</v>
      </c>
      <c r="J218" s="58">
        <f t="shared" si="21"/>
        <v>4.2038575452215841E-4</v>
      </c>
      <c r="P218" s="30">
        <f t="shared" si="22"/>
        <v>-3.5202669741085692E-2</v>
      </c>
      <c r="Q218" s="30">
        <f t="shared" si="23"/>
        <v>4.2038575452215841E-4</v>
      </c>
      <c r="S218" s="76">
        <v>43318</v>
      </c>
      <c r="T218" s="58">
        <v>-1.1644459300120608E-2</v>
      </c>
      <c r="U218" s="58">
        <v>4.3148528920857005E-3</v>
      </c>
    </row>
    <row r="219" spans="2:21" x14ac:dyDescent="0.25">
      <c r="B219" s="76">
        <v>43206</v>
      </c>
      <c r="C219" s="67">
        <v>43.715999999999994</v>
      </c>
      <c r="D219" s="67">
        <v>84479.2</v>
      </c>
      <c r="F219" s="58">
        <f t="shared" si="18"/>
        <v>-5.8218866551443815E-3</v>
      </c>
      <c r="G219" s="58">
        <f t="shared" si="19"/>
        <v>1.7995832544048795E-4</v>
      </c>
      <c r="I219" s="58">
        <f t="shared" si="20"/>
        <v>-5.8388999021904845E-3</v>
      </c>
      <c r="J219" s="58">
        <f t="shared" si="21"/>
        <v>1.7994213488342818E-4</v>
      </c>
      <c r="P219" s="30">
        <f t="shared" si="22"/>
        <v>-5.8388999021904845E-3</v>
      </c>
      <c r="Q219" s="30">
        <f t="shared" si="23"/>
        <v>1.7994213488342818E-4</v>
      </c>
      <c r="S219" s="76">
        <v>43325</v>
      </c>
      <c r="T219" s="58">
        <v>1.6362608319011828E-2</v>
      </c>
      <c r="U219" s="58">
        <v>-2.1107525529530557E-2</v>
      </c>
    </row>
    <row r="220" spans="2:21" x14ac:dyDescent="0.25">
      <c r="B220" s="76">
        <v>43213</v>
      </c>
      <c r="C220" s="67">
        <v>46.194000000000003</v>
      </c>
      <c r="D220" s="67">
        <v>85367.6</v>
      </c>
      <c r="F220" s="58">
        <f t="shared" si="18"/>
        <v>5.6684051605819574E-2</v>
      </c>
      <c r="G220" s="58">
        <f t="shared" si="19"/>
        <v>1.0516198070057658E-2</v>
      </c>
      <c r="I220" s="58">
        <f t="shared" si="20"/>
        <v>5.5135751709540638E-2</v>
      </c>
      <c r="J220" s="58">
        <f t="shared" si="21"/>
        <v>1.0461287490666287E-2</v>
      </c>
      <c r="P220" s="30">
        <f t="shared" si="22"/>
        <v>5.5135751709540638E-2</v>
      </c>
      <c r="Q220" s="30">
        <f t="shared" si="23"/>
        <v>1.0461287490666287E-2</v>
      </c>
      <c r="S220" s="76">
        <v>43332</v>
      </c>
      <c r="T220" s="58">
        <v>8.2522014237363731E-3</v>
      </c>
      <c r="U220" s="58">
        <v>-1.9098984547625254E-2</v>
      </c>
    </row>
    <row r="221" spans="2:21" x14ac:dyDescent="0.25">
      <c r="B221" s="76">
        <v>43220</v>
      </c>
      <c r="C221" s="67">
        <v>47.811999999999998</v>
      </c>
      <c r="D221" s="67">
        <v>85891.199999999997</v>
      </c>
      <c r="F221" s="58">
        <f t="shared" si="18"/>
        <v>3.5026193877992773E-2</v>
      </c>
      <c r="G221" s="58">
        <f t="shared" si="19"/>
        <v>6.133474526635263E-3</v>
      </c>
      <c r="I221" s="58">
        <f t="shared" si="20"/>
        <v>3.4426734491766982E-2</v>
      </c>
      <c r="J221" s="58">
        <f t="shared" si="21"/>
        <v>6.1147413324394587E-3</v>
      </c>
      <c r="P221" s="30">
        <f t="shared" si="22"/>
        <v>3.4426734491766982E-2</v>
      </c>
      <c r="Q221" s="30">
        <f t="shared" si="23"/>
        <v>6.1147413324394587E-3</v>
      </c>
      <c r="S221" s="76">
        <v>43339</v>
      </c>
      <c r="T221" s="58">
        <v>-4.5057594048820544E-2</v>
      </c>
      <c r="U221" s="58">
        <v>-7.6894964444122046E-3</v>
      </c>
    </row>
    <row r="222" spans="2:21" x14ac:dyDescent="0.25">
      <c r="B222" s="76">
        <v>43227</v>
      </c>
      <c r="C222" s="67">
        <v>47.307499999999997</v>
      </c>
      <c r="D222" s="67">
        <v>83416.75</v>
      </c>
      <c r="F222" s="58">
        <f t="shared" si="18"/>
        <v>-1.0551744331966928E-2</v>
      </c>
      <c r="G222" s="58">
        <f t="shared" si="19"/>
        <v>-2.8809121306955787E-2</v>
      </c>
      <c r="I222" s="58">
        <f t="shared" si="20"/>
        <v>-1.0607808719666156E-2</v>
      </c>
      <c r="J222" s="58">
        <f t="shared" si="21"/>
        <v>-2.9232250511529223E-2</v>
      </c>
      <c r="P222" s="30">
        <f t="shared" si="22"/>
        <v>-1.0607808719666156E-2</v>
      </c>
      <c r="Q222" s="30">
        <f t="shared" si="23"/>
        <v>-2.9232250511529223E-2</v>
      </c>
      <c r="S222" s="76">
        <v>43346</v>
      </c>
      <c r="T222" s="58">
        <v>1.1531586413444164E-2</v>
      </c>
      <c r="U222" s="58">
        <v>8.4193732419274251E-3</v>
      </c>
    </row>
    <row r="223" spans="2:21" x14ac:dyDescent="0.25">
      <c r="B223" s="76">
        <v>43234</v>
      </c>
      <c r="C223" s="67">
        <v>45.622</v>
      </c>
      <c r="D223" s="67">
        <v>84706.8</v>
      </c>
      <c r="F223" s="58">
        <f t="shared" si="18"/>
        <v>-3.5628600116260567E-2</v>
      </c>
      <c r="G223" s="58">
        <f t="shared" si="19"/>
        <v>1.5465119415465134E-2</v>
      </c>
      <c r="I223" s="58">
        <f t="shared" si="20"/>
        <v>-3.6278788979921511E-2</v>
      </c>
      <c r="J223" s="58">
        <f t="shared" si="21"/>
        <v>1.5346753260763166E-2</v>
      </c>
      <c r="P223" s="30">
        <f t="shared" si="22"/>
        <v>-3.6278788979921511E-2</v>
      </c>
      <c r="Q223" s="30">
        <f t="shared" si="23"/>
        <v>1.5346753260763166E-2</v>
      </c>
      <c r="S223" s="76">
        <v>43353</v>
      </c>
      <c r="T223" s="58">
        <v>1.0206212268961259E-2</v>
      </c>
      <c r="U223" s="58">
        <v>-1.7858716810491945E-2</v>
      </c>
    </row>
    <row r="224" spans="2:21" x14ac:dyDescent="0.25">
      <c r="B224" s="76">
        <v>43241</v>
      </c>
      <c r="C224" s="67">
        <v>42.959999999999994</v>
      </c>
      <c r="D224" s="67">
        <v>84037.2</v>
      </c>
      <c r="F224" s="58">
        <f t="shared" si="18"/>
        <v>-5.8349042128797657E-2</v>
      </c>
      <c r="G224" s="58">
        <f t="shared" si="19"/>
        <v>-7.904914363427773E-3</v>
      </c>
      <c r="I224" s="58">
        <f t="shared" si="20"/>
        <v>-6.0120606115537753E-2</v>
      </c>
      <c r="J224" s="58">
        <f t="shared" si="21"/>
        <v>-7.9363238345954053E-3</v>
      </c>
      <c r="P224" s="30">
        <f t="shared" si="22"/>
        <v>-6.0120606115537753E-2</v>
      </c>
      <c r="Q224" s="30">
        <f t="shared" si="23"/>
        <v>-7.9363238345954053E-3</v>
      </c>
      <c r="S224" s="76">
        <v>43360</v>
      </c>
      <c r="T224" s="58">
        <v>-3.7374732608628704E-2</v>
      </c>
      <c r="U224" s="58">
        <v>-4.3257944534508853E-3</v>
      </c>
    </row>
    <row r="225" spans="2:21" x14ac:dyDescent="0.25">
      <c r="B225" s="76">
        <v>43248</v>
      </c>
      <c r="C225" s="67">
        <v>41.13</v>
      </c>
      <c r="D225" s="67">
        <v>79596.399999999994</v>
      </c>
      <c r="F225" s="58">
        <f t="shared" si="18"/>
        <v>-4.2597765363128315E-2</v>
      </c>
      <c r="G225" s="58">
        <f t="shared" si="19"/>
        <v>-5.2843264649464761E-2</v>
      </c>
      <c r="I225" s="58">
        <f t="shared" si="20"/>
        <v>-4.353166795827635E-2</v>
      </c>
      <c r="J225" s="58">
        <f t="shared" si="21"/>
        <v>-5.4290692256936286E-2</v>
      </c>
      <c r="P225" s="30">
        <f t="shared" si="22"/>
        <v>-4.353166795827635E-2</v>
      </c>
      <c r="Q225" s="30">
        <f t="shared" si="23"/>
        <v>-5.4290692256936286E-2</v>
      </c>
      <c r="S225" s="76">
        <v>43367</v>
      </c>
      <c r="T225" s="58">
        <v>3.0439853247553558E-3</v>
      </c>
      <c r="U225" s="58">
        <v>3.9916111087363697E-2</v>
      </c>
    </row>
    <row r="226" spans="2:21" x14ac:dyDescent="0.25">
      <c r="B226" s="76">
        <v>43255</v>
      </c>
      <c r="C226" s="67">
        <v>41.387500000000003</v>
      </c>
      <c r="D226" s="67">
        <v>77165.5</v>
      </c>
      <c r="F226" s="58">
        <f t="shared" si="18"/>
        <v>6.2606370046194293E-3</v>
      </c>
      <c r="G226" s="58">
        <f t="shared" si="19"/>
        <v>-3.0540325944389379E-2</v>
      </c>
      <c r="I226" s="58">
        <f t="shared" si="20"/>
        <v>6.2411206310318771E-3</v>
      </c>
      <c r="J226" s="58">
        <f t="shared" si="21"/>
        <v>-3.1016399743559464E-2</v>
      </c>
      <c r="P226" s="30">
        <f t="shared" si="22"/>
        <v>6.2411206310318771E-3</v>
      </c>
      <c r="Q226" s="30">
        <f t="shared" si="23"/>
        <v>-3.1016399743559464E-2</v>
      </c>
      <c r="S226" s="76">
        <v>43374</v>
      </c>
      <c r="T226" s="58">
        <v>-1.9296882550526799E-2</v>
      </c>
      <c r="U226" s="58">
        <v>8.1928211957973188E-3</v>
      </c>
    </row>
    <row r="227" spans="2:21" x14ac:dyDescent="0.25">
      <c r="B227" s="76">
        <v>43262</v>
      </c>
      <c r="C227" s="67">
        <v>40.523999999999994</v>
      </c>
      <c r="D227" s="67">
        <v>74372</v>
      </c>
      <c r="F227" s="58">
        <f t="shared" si="18"/>
        <v>-2.0863787375415499E-2</v>
      </c>
      <c r="G227" s="58">
        <f t="shared" si="19"/>
        <v>-3.6201411252437921E-2</v>
      </c>
      <c r="I227" s="58">
        <f t="shared" si="20"/>
        <v>-2.1084511681933926E-2</v>
      </c>
      <c r="J227" s="58">
        <f t="shared" si="21"/>
        <v>-3.6872939035575925E-2</v>
      </c>
      <c r="P227" s="30">
        <f t="shared" si="22"/>
        <v>-2.1084511681933926E-2</v>
      </c>
      <c r="Q227" s="30">
        <f t="shared" si="23"/>
        <v>-3.6872939035575925E-2</v>
      </c>
      <c r="S227" s="76">
        <v>43381</v>
      </c>
      <c r="T227" s="58">
        <v>0.12498703684498576</v>
      </c>
      <c r="U227" s="58">
        <v>5.1748090611019801E-2</v>
      </c>
    </row>
    <row r="228" spans="2:21" x14ac:dyDescent="0.25">
      <c r="B228" s="76">
        <v>43269</v>
      </c>
      <c r="C228" s="67">
        <v>38.712000000000003</v>
      </c>
      <c r="D228" s="67">
        <v>71374</v>
      </c>
      <c r="F228" s="58">
        <f t="shared" si="18"/>
        <v>-4.4714243411311583E-2</v>
      </c>
      <c r="G228" s="58">
        <f t="shared" si="19"/>
        <v>-4.0310869682138484E-2</v>
      </c>
      <c r="I228" s="58">
        <f t="shared" si="20"/>
        <v>-4.5744761700413285E-2</v>
      </c>
      <c r="J228" s="58">
        <f t="shared" si="21"/>
        <v>-4.1145869547671056E-2</v>
      </c>
      <c r="P228" s="30">
        <f t="shared" si="22"/>
        <v>-4.5744761700413285E-2</v>
      </c>
      <c r="Q228" s="30">
        <f t="shared" si="23"/>
        <v>-4.1145869547671056E-2</v>
      </c>
      <c r="S228" s="76">
        <v>43395</v>
      </c>
      <c r="T228" s="58">
        <v>1.660790266006406E-2</v>
      </c>
      <c r="U228" s="58">
        <v>1.2035081126301988E-2</v>
      </c>
    </row>
    <row r="229" spans="2:21" x14ac:dyDescent="0.25">
      <c r="B229" s="76">
        <v>43276</v>
      </c>
      <c r="C229" s="67">
        <v>39.272000000000006</v>
      </c>
      <c r="D229" s="67">
        <v>71037.2</v>
      </c>
      <c r="F229" s="58">
        <f t="shared" si="18"/>
        <v>1.4465798718743539E-2</v>
      </c>
      <c r="G229" s="58">
        <f t="shared" si="19"/>
        <v>-4.7188051671477327E-3</v>
      </c>
      <c r="I229" s="58">
        <f t="shared" si="20"/>
        <v>1.4362167264733936E-2</v>
      </c>
      <c r="J229" s="58">
        <f t="shared" si="21"/>
        <v>-4.7299738774135604E-3</v>
      </c>
      <c r="P229" s="30">
        <f t="shared" si="22"/>
        <v>1.4362167264733936E-2</v>
      </c>
      <c r="Q229" s="30">
        <f t="shared" si="23"/>
        <v>-4.7299738774135604E-3</v>
      </c>
      <c r="S229" s="76">
        <v>43402</v>
      </c>
      <c r="T229" s="58">
        <v>6.9256465355244084E-3</v>
      </c>
      <c r="U229" s="58">
        <v>-7.5102671356553647E-3</v>
      </c>
    </row>
    <row r="230" spans="2:21" x14ac:dyDescent="0.25">
      <c r="B230" s="76">
        <v>43283</v>
      </c>
      <c r="C230" s="67">
        <v>39.496000000000002</v>
      </c>
      <c r="D230" s="67">
        <v>71876.800000000003</v>
      </c>
      <c r="F230" s="58">
        <f t="shared" si="18"/>
        <v>5.7038093298023007E-3</v>
      </c>
      <c r="G230" s="58">
        <f t="shared" si="19"/>
        <v>1.1819159538945856E-2</v>
      </c>
      <c r="I230" s="58">
        <f t="shared" si="20"/>
        <v>5.6876042008102926E-3</v>
      </c>
      <c r="J230" s="58">
        <f t="shared" si="21"/>
        <v>1.1749858789461011E-2</v>
      </c>
      <c r="P230" s="30">
        <f t="shared" si="22"/>
        <v>5.6876042008102926E-3</v>
      </c>
      <c r="Q230" s="30">
        <f t="shared" si="23"/>
        <v>1.1749858789461011E-2</v>
      </c>
      <c r="S230" s="76">
        <v>43409</v>
      </c>
      <c r="T230" s="58">
        <v>-2.7680834120386546E-2</v>
      </c>
      <c r="U230" s="58">
        <v>4.2780900744888987E-2</v>
      </c>
    </row>
    <row r="231" spans="2:21" x14ac:dyDescent="0.25">
      <c r="B231" s="76">
        <v>43290</v>
      </c>
      <c r="C231" s="67">
        <v>40.097500000000004</v>
      </c>
      <c r="D231" s="67">
        <v>74493.5</v>
      </c>
      <c r="F231" s="58">
        <f t="shared" si="18"/>
        <v>1.5229390318006963E-2</v>
      </c>
      <c r="G231" s="58">
        <f t="shared" si="19"/>
        <v>3.6405349152994981E-2</v>
      </c>
      <c r="I231" s="58">
        <f t="shared" si="20"/>
        <v>1.511458727283429E-2</v>
      </c>
      <c r="J231" s="58">
        <f t="shared" si="21"/>
        <v>3.5758330974817065E-2</v>
      </c>
      <c r="P231" s="30">
        <f t="shared" si="22"/>
        <v>1.511458727283429E-2</v>
      </c>
      <c r="Q231" s="30">
        <f t="shared" si="23"/>
        <v>3.5758330974817065E-2</v>
      </c>
      <c r="S231" s="76">
        <v>43416</v>
      </c>
      <c r="T231" s="58">
        <v>-2.5157978572609183E-2</v>
      </c>
      <c r="U231" s="58">
        <v>-1.6575320866582293E-2</v>
      </c>
    </row>
    <row r="232" spans="2:21" x14ac:dyDescent="0.25">
      <c r="B232" s="76">
        <v>43297</v>
      </c>
      <c r="C232" s="67">
        <v>40.122</v>
      </c>
      <c r="D232" s="67">
        <v>75672.800000000003</v>
      </c>
      <c r="F232" s="58">
        <f t="shared" si="18"/>
        <v>6.1101066151247885E-4</v>
      </c>
      <c r="G232" s="58">
        <f t="shared" si="19"/>
        <v>1.5830911421802041E-2</v>
      </c>
      <c r="I232" s="58">
        <f t="shared" si="20"/>
        <v>6.108240705004342E-4</v>
      </c>
      <c r="J232" s="58">
        <f t="shared" si="21"/>
        <v>1.5706909540042772E-2</v>
      </c>
      <c r="P232" s="30">
        <f t="shared" si="22"/>
        <v>6.108240705004342E-4</v>
      </c>
      <c r="Q232" s="30">
        <f t="shared" si="23"/>
        <v>1.5706909540042772E-2</v>
      </c>
      <c r="S232" s="76">
        <v>43423</v>
      </c>
      <c r="T232" s="58">
        <v>8.703851603875724E-3</v>
      </c>
      <c r="U232" s="58">
        <v>2.2131970058892059E-3</v>
      </c>
    </row>
    <row r="233" spans="2:21" x14ac:dyDescent="0.25">
      <c r="B233" s="76">
        <v>43304</v>
      </c>
      <c r="C233" s="67">
        <v>40.290000000000006</v>
      </c>
      <c r="D233" s="67">
        <v>77909.399999999994</v>
      </c>
      <c r="F233" s="58">
        <f t="shared" si="18"/>
        <v>4.1872289516975414E-3</v>
      </c>
      <c r="G233" s="58">
        <f t="shared" si="19"/>
        <v>2.9556194563964633E-2</v>
      </c>
      <c r="I233" s="58">
        <f t="shared" si="20"/>
        <v>4.1784869033596184E-3</v>
      </c>
      <c r="J233" s="58">
        <f t="shared" si="21"/>
        <v>2.9127830322374627E-2</v>
      </c>
      <c r="P233" s="30">
        <f t="shared" si="22"/>
        <v>4.1784869033596184E-3</v>
      </c>
      <c r="Q233" s="30">
        <f t="shared" si="23"/>
        <v>2.9127830322374627E-2</v>
      </c>
      <c r="S233" s="76">
        <v>43430</v>
      </c>
      <c r="T233" s="58">
        <v>1.8479341574153301E-2</v>
      </c>
      <c r="U233" s="58">
        <v>-2.2484032843842162E-3</v>
      </c>
    </row>
    <row r="234" spans="2:21" x14ac:dyDescent="0.25">
      <c r="B234" s="76">
        <v>43311</v>
      </c>
      <c r="C234" s="67">
        <v>40.597999999999999</v>
      </c>
      <c r="D234" s="67">
        <v>79784</v>
      </c>
      <c r="F234" s="58">
        <f t="shared" si="18"/>
        <v>7.6445768180688489E-3</v>
      </c>
      <c r="G234" s="58">
        <f t="shared" si="19"/>
        <v>2.4061281437156579E-2</v>
      </c>
      <c r="I234" s="58">
        <f t="shared" si="20"/>
        <v>7.6155051073200338E-3</v>
      </c>
      <c r="J234" s="58">
        <f t="shared" si="21"/>
        <v>2.3776369980139506E-2</v>
      </c>
      <c r="P234" s="30">
        <f t="shared" si="22"/>
        <v>7.6155051073200338E-3</v>
      </c>
      <c r="Q234" s="30">
        <f t="shared" si="23"/>
        <v>2.3776369980139506E-2</v>
      </c>
      <c r="S234" s="76">
        <v>43437</v>
      </c>
      <c r="T234" s="58">
        <v>1.8173843625314004E-2</v>
      </c>
      <c r="U234" s="58">
        <v>2.9620747204991076E-2</v>
      </c>
    </row>
    <row r="235" spans="2:21" x14ac:dyDescent="0.25">
      <c r="B235" s="76">
        <v>43318</v>
      </c>
      <c r="C235" s="67">
        <v>40.128</v>
      </c>
      <c r="D235" s="67">
        <v>80129</v>
      </c>
      <c r="F235" s="58">
        <f t="shared" si="18"/>
        <v>-1.1576924971673508E-2</v>
      </c>
      <c r="G235" s="58">
        <f t="shared" si="19"/>
        <v>4.3241752732376959E-3</v>
      </c>
      <c r="I235" s="58">
        <f t="shared" si="20"/>
        <v>-1.1644459300120608E-2</v>
      </c>
      <c r="J235" s="58">
        <f t="shared" si="21"/>
        <v>4.3148528920857005E-3</v>
      </c>
      <c r="P235" s="30">
        <f t="shared" si="22"/>
        <v>-1.1644459300120608E-2</v>
      </c>
      <c r="Q235" s="30">
        <f t="shared" si="23"/>
        <v>4.3148528920857005E-3</v>
      </c>
      <c r="S235" s="76">
        <v>43444</v>
      </c>
      <c r="T235" s="58">
        <v>3.411348012717353E-3</v>
      </c>
      <c r="U235" s="58">
        <v>-1.2712245856598961E-2</v>
      </c>
    </row>
    <row r="236" spans="2:21" x14ac:dyDescent="0.25">
      <c r="B236" s="76">
        <v>43325</v>
      </c>
      <c r="C236" s="67">
        <v>40.790000000000006</v>
      </c>
      <c r="D236" s="67">
        <v>78455.399999999994</v>
      </c>
      <c r="F236" s="58">
        <f t="shared" si="18"/>
        <v>1.6497208931419705E-2</v>
      </c>
      <c r="G236" s="58">
        <f t="shared" si="19"/>
        <v>-2.08863208076977E-2</v>
      </c>
      <c r="I236" s="58">
        <f t="shared" si="20"/>
        <v>1.6362608319011828E-2</v>
      </c>
      <c r="J236" s="58">
        <f t="shared" si="21"/>
        <v>-2.1107525529530557E-2</v>
      </c>
      <c r="P236" s="30">
        <f t="shared" si="22"/>
        <v>1.6362608319011828E-2</v>
      </c>
      <c r="Q236" s="30">
        <f t="shared" si="23"/>
        <v>-2.1107525529530557E-2</v>
      </c>
      <c r="S236" s="76">
        <v>43451</v>
      </c>
      <c r="T236" s="58">
        <v>3.8759123005138396E-2</v>
      </c>
      <c r="U236" s="58">
        <v>-1.2459832857019357E-2</v>
      </c>
    </row>
    <row r="237" spans="2:21" x14ac:dyDescent="0.25">
      <c r="B237" s="76">
        <v>43332</v>
      </c>
      <c r="C237" s="67">
        <v>41.128</v>
      </c>
      <c r="D237" s="67">
        <v>76971.199999999997</v>
      </c>
      <c r="F237" s="58">
        <f t="shared" si="18"/>
        <v>8.286344692326475E-3</v>
      </c>
      <c r="G237" s="58">
        <f t="shared" si="19"/>
        <v>-1.8917754545894838E-2</v>
      </c>
      <c r="I237" s="58">
        <f t="shared" si="20"/>
        <v>8.2522014237363731E-3</v>
      </c>
      <c r="J237" s="58">
        <f t="shared" si="21"/>
        <v>-1.9098984547625254E-2</v>
      </c>
      <c r="P237" s="30">
        <f t="shared" si="22"/>
        <v>8.2522014237363731E-3</v>
      </c>
      <c r="Q237" s="30">
        <f t="shared" si="23"/>
        <v>-1.9098984547625254E-2</v>
      </c>
      <c r="S237" s="76">
        <v>43458</v>
      </c>
      <c r="T237" s="58">
        <v>2.766971229080303E-2</v>
      </c>
      <c r="U237" s="58">
        <v>-1.3938818336701865E-2</v>
      </c>
    </row>
    <row r="238" spans="2:21" x14ac:dyDescent="0.25">
      <c r="B238" s="76">
        <v>43339</v>
      </c>
      <c r="C238" s="67">
        <v>39.316000000000003</v>
      </c>
      <c r="D238" s="67">
        <v>76381.600000000006</v>
      </c>
      <c r="F238" s="58">
        <f t="shared" si="18"/>
        <v>-4.4057576347014127E-2</v>
      </c>
      <c r="G238" s="58">
        <f t="shared" si="19"/>
        <v>-7.6600078990581855E-3</v>
      </c>
      <c r="I238" s="58">
        <f t="shared" si="20"/>
        <v>-4.5057594048820544E-2</v>
      </c>
      <c r="J238" s="58">
        <f t="shared" si="21"/>
        <v>-7.6894964444122046E-3</v>
      </c>
      <c r="P238" s="30">
        <f t="shared" si="22"/>
        <v>-4.5057594048820544E-2</v>
      </c>
      <c r="Q238" s="30">
        <f t="shared" si="23"/>
        <v>-7.6894964444122046E-3</v>
      </c>
      <c r="S238" s="76">
        <v>43465</v>
      </c>
      <c r="T238" s="58">
        <v>6.4827965117710065E-2</v>
      </c>
      <c r="U238" s="58">
        <v>4.0529555664252483E-3</v>
      </c>
    </row>
    <row r="239" spans="2:21" x14ac:dyDescent="0.25">
      <c r="B239" s="76">
        <v>43346</v>
      </c>
      <c r="C239" s="67">
        <v>39.771999999999998</v>
      </c>
      <c r="D239" s="67">
        <v>77027.399999999994</v>
      </c>
      <c r="F239" s="58">
        <f t="shared" si="18"/>
        <v>1.1598331468104517E-2</v>
      </c>
      <c r="G239" s="58">
        <f t="shared" si="19"/>
        <v>8.4549158436062477E-3</v>
      </c>
      <c r="I239" s="58">
        <f t="shared" si="20"/>
        <v>1.1531586413444164E-2</v>
      </c>
      <c r="J239" s="58">
        <f t="shared" si="21"/>
        <v>8.4193732419274251E-3</v>
      </c>
      <c r="P239" s="30">
        <f t="shared" si="22"/>
        <v>1.1531586413444164E-2</v>
      </c>
      <c r="Q239" s="30">
        <f t="shared" si="23"/>
        <v>8.4193732419274251E-3</v>
      </c>
      <c r="S239" s="76">
        <v>43472</v>
      </c>
      <c r="T239" s="58">
        <v>8.3695850235546959E-2</v>
      </c>
      <c r="U239" s="58">
        <v>6.0438222862733433E-2</v>
      </c>
    </row>
    <row r="240" spans="2:21" x14ac:dyDescent="0.25">
      <c r="B240" s="76">
        <v>43353</v>
      </c>
      <c r="C240" s="67">
        <v>40.18</v>
      </c>
      <c r="D240" s="67">
        <v>75664</v>
      </c>
      <c r="F240" s="58">
        <f t="shared" si="18"/>
        <v>1.0258473297797499E-2</v>
      </c>
      <c r="G240" s="58">
        <f t="shared" si="19"/>
        <v>-1.7700194995546981E-2</v>
      </c>
      <c r="I240" s="58">
        <f t="shared" si="20"/>
        <v>1.0206212268961259E-2</v>
      </c>
      <c r="J240" s="58">
        <f t="shared" si="21"/>
        <v>-1.7858716810491945E-2</v>
      </c>
      <c r="P240" s="30">
        <f t="shared" si="22"/>
        <v>1.0206212268961259E-2</v>
      </c>
      <c r="Q240" s="30">
        <f t="shared" si="23"/>
        <v>-1.7858716810491945E-2</v>
      </c>
      <c r="S240" s="76">
        <v>43479</v>
      </c>
      <c r="T240" s="58">
        <v>-9.2654534457900107E-3</v>
      </c>
      <c r="U240" s="58">
        <v>2.1483098685864972E-2</v>
      </c>
    </row>
    <row r="241" spans="2:21" x14ac:dyDescent="0.25">
      <c r="B241" s="76">
        <v>43360</v>
      </c>
      <c r="C241" s="67">
        <v>38.706000000000003</v>
      </c>
      <c r="D241" s="67">
        <v>75337.399999999994</v>
      </c>
      <c r="F241" s="58">
        <f t="shared" si="18"/>
        <v>-3.6684917869586831E-2</v>
      </c>
      <c r="G241" s="58">
        <f t="shared" si="19"/>
        <v>-4.3164516811166065E-3</v>
      </c>
      <c r="I241" s="58">
        <f t="shared" si="20"/>
        <v>-3.7374732608628704E-2</v>
      </c>
      <c r="J241" s="58">
        <f t="shared" si="21"/>
        <v>-4.3257944534508853E-3</v>
      </c>
      <c r="P241" s="30">
        <f t="shared" si="22"/>
        <v>-3.7374732608628704E-2</v>
      </c>
      <c r="Q241" s="30">
        <f t="shared" si="23"/>
        <v>-4.3257944534508853E-3</v>
      </c>
      <c r="S241" s="76">
        <v>43486</v>
      </c>
      <c r="T241" s="58">
        <v>-3.3906547378607108E-3</v>
      </c>
      <c r="U241" s="58">
        <v>1.7645583914047983E-2</v>
      </c>
    </row>
    <row r="242" spans="2:21" x14ac:dyDescent="0.25">
      <c r="B242" s="76">
        <v>43367</v>
      </c>
      <c r="C242" s="67">
        <v>38.823999999999998</v>
      </c>
      <c r="D242" s="67">
        <v>78405.399999999994</v>
      </c>
      <c r="F242" s="58">
        <f t="shared" si="18"/>
        <v>3.0486229525137354E-3</v>
      </c>
      <c r="G242" s="58">
        <f t="shared" si="19"/>
        <v>4.0723465370453349E-2</v>
      </c>
      <c r="I242" s="58">
        <f t="shared" si="20"/>
        <v>3.0439853247553558E-3</v>
      </c>
      <c r="J242" s="58">
        <f t="shared" si="21"/>
        <v>3.9916111087363697E-2</v>
      </c>
      <c r="P242" s="30">
        <f t="shared" si="22"/>
        <v>3.0439853247553558E-3</v>
      </c>
      <c r="Q242" s="30">
        <f t="shared" si="23"/>
        <v>3.9916111087363697E-2</v>
      </c>
      <c r="S242" s="76">
        <v>43493</v>
      </c>
      <c r="T242" s="58">
        <v>-2.7962955144552114E-2</v>
      </c>
      <c r="U242" s="58">
        <v>1.059803447351804E-2</v>
      </c>
    </row>
    <row r="243" spans="2:21" x14ac:dyDescent="0.25">
      <c r="B243" s="76">
        <v>43374</v>
      </c>
      <c r="C243" s="67">
        <v>38.082000000000008</v>
      </c>
      <c r="D243" s="67">
        <v>79050.399999999994</v>
      </c>
      <c r="F243" s="58">
        <f t="shared" si="18"/>
        <v>-1.91118895528537E-2</v>
      </c>
      <c r="G243" s="58">
        <f t="shared" si="19"/>
        <v>8.2264741969302335E-3</v>
      </c>
      <c r="I243" s="58">
        <f t="shared" si="20"/>
        <v>-1.9296882550526799E-2</v>
      </c>
      <c r="J243" s="58">
        <f t="shared" si="21"/>
        <v>8.1928211957973188E-3</v>
      </c>
      <c r="P243" s="30">
        <f t="shared" si="22"/>
        <v>-1.9296882550526799E-2</v>
      </c>
      <c r="Q243" s="30">
        <f t="shared" si="23"/>
        <v>8.1928211957973188E-3</v>
      </c>
      <c r="S243" s="76">
        <v>43500</v>
      </c>
      <c r="T243" s="58">
        <v>-2.6066528954335848E-2</v>
      </c>
      <c r="U243" s="58">
        <v>1.1373243761898244E-2</v>
      </c>
    </row>
    <row r="244" spans="2:21" x14ac:dyDescent="0.25">
      <c r="B244" s="76">
        <v>43381</v>
      </c>
      <c r="C244" s="67">
        <v>43.151999999999994</v>
      </c>
      <c r="D244" s="67">
        <v>83248.800000000003</v>
      </c>
      <c r="F244" s="58">
        <f t="shared" si="18"/>
        <v>0.13313376398298371</v>
      </c>
      <c r="G244" s="58">
        <f t="shared" si="19"/>
        <v>5.3110420693633476E-2</v>
      </c>
      <c r="I244" s="58">
        <f t="shared" si="20"/>
        <v>0.12498703684498576</v>
      </c>
      <c r="J244" s="58">
        <f t="shared" si="21"/>
        <v>5.1748090611019801E-2</v>
      </c>
      <c r="P244" s="30">
        <f t="shared" si="22"/>
        <v>0.12498703684498576</v>
      </c>
      <c r="Q244" s="30">
        <f t="shared" si="23"/>
        <v>5.1748090611019801E-2</v>
      </c>
      <c r="S244" s="76">
        <v>43507</v>
      </c>
      <c r="T244" s="58">
        <v>-1.6871354594796321E-2</v>
      </c>
      <c r="U244" s="58">
        <v>-1.9448758912821686E-2</v>
      </c>
    </row>
    <row r="245" spans="2:21" x14ac:dyDescent="0.25">
      <c r="B245" s="76">
        <v>43388</v>
      </c>
      <c r="C245" s="67">
        <v>49.532499999999999</v>
      </c>
      <c r="D245" s="67">
        <v>84012</v>
      </c>
      <c r="F245" s="58">
        <f t="shared" si="18"/>
        <v>0.14786104931405286</v>
      </c>
      <c r="G245" s="58">
        <f t="shared" si="19"/>
        <v>9.167699714590416E-3</v>
      </c>
      <c r="I245" s="58">
        <f t="shared" si="20"/>
        <v>0.13790025338890297</v>
      </c>
      <c r="J245" s="58">
        <f t="shared" si="21"/>
        <v>9.1259314408106505E-3</v>
      </c>
      <c r="P245" s="30" t="str">
        <f t="shared" si="22"/>
        <v/>
      </c>
      <c r="Q245" s="30">
        <f t="shared" si="23"/>
        <v>9.1259314408106505E-3</v>
      </c>
      <c r="S245" s="76">
        <v>43514</v>
      </c>
      <c r="T245" s="58">
        <v>1.0534957458918857E-2</v>
      </c>
      <c r="U245" s="58">
        <v>1.4465955519027879E-2</v>
      </c>
    </row>
    <row r="246" spans="2:21" x14ac:dyDescent="0.25">
      <c r="B246" s="76">
        <v>43395</v>
      </c>
      <c r="C246" s="67">
        <v>50.362000000000002</v>
      </c>
      <c r="D246" s="67">
        <v>85029.2</v>
      </c>
      <c r="F246" s="58">
        <f t="shared" si="18"/>
        <v>1.6746580527936317E-2</v>
      </c>
      <c r="G246" s="58">
        <f t="shared" si="19"/>
        <v>1.2107794124648796E-2</v>
      </c>
      <c r="I246" s="58">
        <f t="shared" si="20"/>
        <v>1.660790266006406E-2</v>
      </c>
      <c r="J246" s="58">
        <f t="shared" si="21"/>
        <v>1.2035081126301988E-2</v>
      </c>
      <c r="P246" s="30">
        <f t="shared" si="22"/>
        <v>1.660790266006406E-2</v>
      </c>
      <c r="Q246" s="30">
        <f t="shared" si="23"/>
        <v>1.2035081126301988E-2</v>
      </c>
      <c r="S246" s="76">
        <v>43521</v>
      </c>
      <c r="T246" s="58">
        <v>1.4361740307659314E-2</v>
      </c>
      <c r="U246" s="58">
        <v>4.5366414583974815E-3</v>
      </c>
    </row>
    <row r="247" spans="2:21" x14ac:dyDescent="0.25">
      <c r="B247" s="76">
        <v>43402</v>
      </c>
      <c r="C247" s="67">
        <v>50.712000000000003</v>
      </c>
      <c r="D247" s="67">
        <v>84393</v>
      </c>
      <c r="F247" s="58">
        <f t="shared" si="18"/>
        <v>6.9496842857710295E-3</v>
      </c>
      <c r="G247" s="58">
        <f t="shared" si="19"/>
        <v>-7.4821355487291186E-3</v>
      </c>
      <c r="I247" s="58">
        <f t="shared" si="20"/>
        <v>6.9256465355244084E-3</v>
      </c>
      <c r="J247" s="58">
        <f t="shared" si="21"/>
        <v>-7.5102671356553647E-3</v>
      </c>
      <c r="P247" s="30">
        <f t="shared" si="22"/>
        <v>6.9256465355244084E-3</v>
      </c>
      <c r="Q247" s="30">
        <f t="shared" si="23"/>
        <v>-7.5102671356553647E-3</v>
      </c>
      <c r="S247" s="76">
        <v>43528</v>
      </c>
      <c r="T247" s="58">
        <v>2.6528970927963677E-2</v>
      </c>
      <c r="U247" s="58">
        <v>-1.010617462604004E-2</v>
      </c>
    </row>
    <row r="248" spans="2:21" x14ac:dyDescent="0.25">
      <c r="B248" s="76">
        <v>43409</v>
      </c>
      <c r="C248" s="67">
        <v>49.327500000000001</v>
      </c>
      <c r="D248" s="67">
        <v>88081.75</v>
      </c>
      <c r="F248" s="58">
        <f t="shared" si="18"/>
        <v>-2.7301230477993377E-2</v>
      </c>
      <c r="G248" s="58">
        <f t="shared" si="19"/>
        <v>4.3709193890488551E-2</v>
      </c>
      <c r="I248" s="58">
        <f t="shared" si="20"/>
        <v>-2.7680834120386546E-2</v>
      </c>
      <c r="J248" s="58">
        <f t="shared" si="21"/>
        <v>4.2780900744888987E-2</v>
      </c>
      <c r="P248" s="30">
        <f t="shared" si="22"/>
        <v>-2.7680834120386546E-2</v>
      </c>
      <c r="Q248" s="30">
        <f t="shared" si="23"/>
        <v>4.2780900744888987E-2</v>
      </c>
      <c r="S248" s="76">
        <v>43535</v>
      </c>
      <c r="T248" s="58">
        <v>-3.8411310855129867E-2</v>
      </c>
      <c r="U248" s="58">
        <v>-8.2107555109267837E-3</v>
      </c>
    </row>
    <row r="249" spans="2:21" x14ac:dyDescent="0.25">
      <c r="B249" s="76">
        <v>43416</v>
      </c>
      <c r="C249" s="67">
        <v>48.101999999999997</v>
      </c>
      <c r="D249" s="67">
        <v>86633.8</v>
      </c>
      <c r="F249" s="58">
        <f t="shared" si="18"/>
        <v>-2.4844153869545416E-2</v>
      </c>
      <c r="G249" s="58">
        <f t="shared" si="19"/>
        <v>-1.6438706088378052E-2</v>
      </c>
      <c r="I249" s="58">
        <f t="shared" si="20"/>
        <v>-2.5157978572609183E-2</v>
      </c>
      <c r="J249" s="58">
        <f t="shared" si="21"/>
        <v>-1.6575320866582293E-2</v>
      </c>
      <c r="P249" s="30">
        <f t="shared" si="22"/>
        <v>-2.5157978572609183E-2</v>
      </c>
      <c r="Q249" s="30">
        <f t="shared" si="23"/>
        <v>-1.6575320866582293E-2</v>
      </c>
      <c r="S249" s="76">
        <v>43542</v>
      </c>
      <c r="T249" s="58">
        <v>3.7858694781383803E-2</v>
      </c>
      <c r="U249" s="58">
        <v>3.5051793984319519E-2</v>
      </c>
    </row>
    <row r="250" spans="2:21" x14ac:dyDescent="0.25">
      <c r="B250" s="76">
        <v>43423</v>
      </c>
      <c r="C250" s="67">
        <v>48.522500000000001</v>
      </c>
      <c r="D250" s="67">
        <v>86825.75</v>
      </c>
      <c r="F250" s="58">
        <f t="shared" si="18"/>
        <v>8.7418402561225683E-3</v>
      </c>
      <c r="G250" s="58">
        <f t="shared" si="19"/>
        <v>2.2156479341781665E-3</v>
      </c>
      <c r="I250" s="58">
        <f t="shared" si="20"/>
        <v>8.703851603875724E-3</v>
      </c>
      <c r="J250" s="58">
        <f t="shared" si="21"/>
        <v>2.2131970058892059E-3</v>
      </c>
      <c r="P250" s="30">
        <f t="shared" si="22"/>
        <v>8.703851603875724E-3</v>
      </c>
      <c r="Q250" s="30">
        <f t="shared" si="23"/>
        <v>2.2131970058892059E-3</v>
      </c>
      <c r="S250" s="76">
        <v>43549</v>
      </c>
      <c r="T250" s="58">
        <v>-6.4227997653582619E-3</v>
      </c>
      <c r="U250" s="58">
        <v>-2.6046751070925942E-2</v>
      </c>
    </row>
    <row r="251" spans="2:21" x14ac:dyDescent="0.25">
      <c r="B251" s="76">
        <v>43430</v>
      </c>
      <c r="C251" s="67">
        <v>49.427500000000002</v>
      </c>
      <c r="D251" s="67">
        <v>86630.75</v>
      </c>
      <c r="F251" s="58">
        <f t="shared" si="18"/>
        <v>1.8651141223143819E-2</v>
      </c>
      <c r="G251" s="58">
        <f t="shared" si="19"/>
        <v>-2.2458775190539182E-3</v>
      </c>
      <c r="I251" s="58">
        <f t="shared" si="20"/>
        <v>1.8479341574153301E-2</v>
      </c>
      <c r="J251" s="58">
        <f t="shared" si="21"/>
        <v>-2.2484032843842162E-3</v>
      </c>
      <c r="P251" s="30">
        <f t="shared" si="22"/>
        <v>1.8479341574153301E-2</v>
      </c>
      <c r="Q251" s="30">
        <f t="shared" si="23"/>
        <v>-2.2484032843842162E-3</v>
      </c>
      <c r="S251" s="76">
        <v>43556</v>
      </c>
      <c r="T251" s="58">
        <v>7.478278456919926E-3</v>
      </c>
      <c r="U251" s="58">
        <v>-1.8196544695285463E-2</v>
      </c>
    </row>
    <row r="252" spans="2:21" x14ac:dyDescent="0.25">
      <c r="B252" s="76">
        <v>43437</v>
      </c>
      <c r="C252" s="67">
        <v>50.333999999999996</v>
      </c>
      <c r="D252" s="67">
        <v>89235.199999999997</v>
      </c>
      <c r="F252" s="58">
        <f t="shared" si="18"/>
        <v>1.8339992918921633E-2</v>
      </c>
      <c r="G252" s="58">
        <f t="shared" si="19"/>
        <v>3.0063805288537804E-2</v>
      </c>
      <c r="I252" s="58">
        <f t="shared" si="20"/>
        <v>1.8173843625314004E-2</v>
      </c>
      <c r="J252" s="58">
        <f t="shared" si="21"/>
        <v>2.9620747204991076E-2</v>
      </c>
      <c r="P252" s="30">
        <f t="shared" si="22"/>
        <v>1.8173843625314004E-2</v>
      </c>
      <c r="Q252" s="30">
        <f t="shared" si="23"/>
        <v>2.9620747204991076E-2</v>
      </c>
      <c r="S252" s="76">
        <v>43563</v>
      </c>
      <c r="T252" s="58">
        <v>1.7483248450223733E-2</v>
      </c>
      <c r="U252" s="58">
        <v>1.5937661725518335E-2</v>
      </c>
    </row>
    <row r="253" spans="2:21" x14ac:dyDescent="0.25">
      <c r="B253" s="76">
        <v>43444</v>
      </c>
      <c r="C253" s="67">
        <v>50.506</v>
      </c>
      <c r="D253" s="67">
        <v>88108</v>
      </c>
      <c r="F253" s="58">
        <f t="shared" si="18"/>
        <v>3.4171732824732626E-3</v>
      </c>
      <c r="G253" s="58">
        <f t="shared" si="19"/>
        <v>-1.2631786559563873E-2</v>
      </c>
      <c r="I253" s="58">
        <f t="shared" si="20"/>
        <v>3.411348012717353E-3</v>
      </c>
      <c r="J253" s="58">
        <f t="shared" si="21"/>
        <v>-1.2712245856598961E-2</v>
      </c>
      <c r="P253" s="30">
        <f t="shared" si="22"/>
        <v>3.411348012717353E-3</v>
      </c>
      <c r="Q253" s="30">
        <f t="shared" si="23"/>
        <v>-1.2712245856598961E-2</v>
      </c>
      <c r="S253" s="76">
        <v>43570</v>
      </c>
      <c r="T253" s="58">
        <v>7.7125767532677707E-3</v>
      </c>
      <c r="U253" s="58">
        <v>-1.6170213474615471E-2</v>
      </c>
    </row>
    <row r="254" spans="2:21" x14ac:dyDescent="0.25">
      <c r="B254" s="76">
        <v>43451</v>
      </c>
      <c r="C254" s="67">
        <v>52.501999999999995</v>
      </c>
      <c r="D254" s="67">
        <v>87017</v>
      </c>
      <c r="F254" s="58">
        <f t="shared" si="18"/>
        <v>3.9520057022927935E-2</v>
      </c>
      <c r="G254" s="58">
        <f t="shared" si="19"/>
        <v>-1.2382530530712255E-2</v>
      </c>
      <c r="I254" s="58">
        <f t="shared" si="20"/>
        <v>3.8759123005138396E-2</v>
      </c>
      <c r="J254" s="58">
        <f t="shared" si="21"/>
        <v>-1.2459832857019357E-2</v>
      </c>
      <c r="P254" s="30">
        <f t="shared" si="22"/>
        <v>3.8759123005138396E-2</v>
      </c>
      <c r="Q254" s="30">
        <f t="shared" si="23"/>
        <v>-1.2459832857019357E-2</v>
      </c>
      <c r="S254" s="76">
        <v>43577</v>
      </c>
      <c r="T254" s="58">
        <v>3.353634773194759E-3</v>
      </c>
      <c r="U254" s="58">
        <v>-4.1909593535910056E-3</v>
      </c>
    </row>
    <row r="255" spans="2:21" x14ac:dyDescent="0.25">
      <c r="B255" s="76">
        <v>43458</v>
      </c>
      <c r="C255" s="67">
        <v>53.975000000000001</v>
      </c>
      <c r="D255" s="67">
        <v>85812.5</v>
      </c>
      <c r="F255" s="58">
        <f t="shared" si="18"/>
        <v>2.8056074054321867E-2</v>
      </c>
      <c r="G255" s="58">
        <f t="shared" si="19"/>
        <v>-1.3842122803590096E-2</v>
      </c>
      <c r="I255" s="58">
        <f t="shared" si="20"/>
        <v>2.766971229080303E-2</v>
      </c>
      <c r="J255" s="58">
        <f t="shared" si="21"/>
        <v>-1.3938818336701865E-2</v>
      </c>
      <c r="P255" s="30">
        <f t="shared" si="22"/>
        <v>2.766971229080303E-2</v>
      </c>
      <c r="Q255" s="30">
        <f t="shared" si="23"/>
        <v>-1.3938818336701865E-2</v>
      </c>
      <c r="S255" s="76">
        <v>43584</v>
      </c>
      <c r="T255" s="58">
        <v>3.7802623021067502E-2</v>
      </c>
      <c r="U255" s="58">
        <v>1.885380015934994E-2</v>
      </c>
    </row>
    <row r="256" spans="2:21" x14ac:dyDescent="0.25">
      <c r="B256" s="76">
        <v>43465</v>
      </c>
      <c r="C256" s="67">
        <v>57.59</v>
      </c>
      <c r="D256" s="67">
        <v>86161</v>
      </c>
      <c r="F256" s="58">
        <f t="shared" si="18"/>
        <v>6.6975451597962143E-2</v>
      </c>
      <c r="G256" s="58">
        <f t="shared" si="19"/>
        <v>4.0611798980334513E-3</v>
      </c>
      <c r="I256" s="58">
        <f t="shared" si="20"/>
        <v>6.4827965117710065E-2</v>
      </c>
      <c r="J256" s="58">
        <f t="shared" si="21"/>
        <v>4.0529555664252483E-3</v>
      </c>
      <c r="P256" s="30">
        <f t="shared" si="22"/>
        <v>6.4827965117710065E-2</v>
      </c>
      <c r="Q256" s="30">
        <f t="shared" si="23"/>
        <v>4.0529555664252483E-3</v>
      </c>
      <c r="S256" s="76">
        <v>43591</v>
      </c>
      <c r="T256" s="58">
        <v>3.7800312129911806E-2</v>
      </c>
      <c r="U256" s="58">
        <v>-2.7572439412676792E-3</v>
      </c>
    </row>
    <row r="257" spans="2:21" x14ac:dyDescent="0.25">
      <c r="B257" s="76">
        <v>43472</v>
      </c>
      <c r="C257" s="67">
        <v>62.617499999999993</v>
      </c>
      <c r="D257" s="67">
        <v>91529</v>
      </c>
      <c r="F257" s="58">
        <f t="shared" si="18"/>
        <v>8.7298142038548132E-2</v>
      </c>
      <c r="G257" s="58">
        <f t="shared" si="19"/>
        <v>6.2301969568598237E-2</v>
      </c>
      <c r="I257" s="58">
        <f t="shared" si="20"/>
        <v>8.3695850235546959E-2</v>
      </c>
      <c r="J257" s="58">
        <f t="shared" si="21"/>
        <v>6.0438222862733433E-2</v>
      </c>
      <c r="P257" s="30">
        <f t="shared" si="22"/>
        <v>8.3695850235546959E-2</v>
      </c>
      <c r="Q257" s="30">
        <f t="shared" si="23"/>
        <v>6.0438222862733433E-2</v>
      </c>
      <c r="S257" s="76">
        <v>43598</v>
      </c>
      <c r="T257" s="58">
        <v>-5.2468526269326674E-2</v>
      </c>
      <c r="U257" s="58">
        <v>-1.6523417024407641E-2</v>
      </c>
    </row>
    <row r="258" spans="2:21" x14ac:dyDescent="0.25">
      <c r="B258" s="76">
        <v>43479</v>
      </c>
      <c r="C258" s="67">
        <v>62.04</v>
      </c>
      <c r="D258" s="67">
        <v>93516.6</v>
      </c>
      <c r="F258" s="58">
        <f t="shared" si="18"/>
        <v>-9.2226613965743498E-3</v>
      </c>
      <c r="G258" s="58">
        <f t="shared" si="19"/>
        <v>2.1715521856460862E-2</v>
      </c>
      <c r="I258" s="58">
        <f t="shared" si="20"/>
        <v>-9.2654534457900107E-3</v>
      </c>
      <c r="J258" s="58">
        <f t="shared" si="21"/>
        <v>2.1483098685864972E-2</v>
      </c>
      <c r="P258" s="30">
        <f t="shared" si="22"/>
        <v>-9.2654534457900107E-3</v>
      </c>
      <c r="Q258" s="30">
        <f t="shared" si="23"/>
        <v>2.1483098685864972E-2</v>
      </c>
      <c r="S258" s="76">
        <v>43605</v>
      </c>
      <c r="T258" s="58">
        <v>-0.11331240644254122</v>
      </c>
      <c r="U258" s="58">
        <v>-3.2602349734529232E-2</v>
      </c>
    </row>
    <row r="259" spans="2:21" x14ac:dyDescent="0.25">
      <c r="B259" s="76">
        <v>43486</v>
      </c>
      <c r="C259" s="67">
        <v>61.83</v>
      </c>
      <c r="D259" s="67">
        <v>95181.4</v>
      </c>
      <c r="F259" s="58">
        <f t="shared" si="18"/>
        <v>-3.3849129593810368E-3</v>
      </c>
      <c r="G259" s="58">
        <f t="shared" si="19"/>
        <v>1.7802186991400237E-2</v>
      </c>
      <c r="I259" s="58">
        <f t="shared" si="20"/>
        <v>-3.3906547378607108E-3</v>
      </c>
      <c r="J259" s="58">
        <f t="shared" si="21"/>
        <v>1.7645583914047983E-2</v>
      </c>
      <c r="P259" s="30">
        <f t="shared" si="22"/>
        <v>-3.3906547378607108E-3</v>
      </c>
      <c r="Q259" s="30">
        <f t="shared" si="23"/>
        <v>1.7645583914047983E-2</v>
      </c>
      <c r="S259" s="76">
        <v>43612</v>
      </c>
      <c r="T259" s="58">
        <v>1.6115474339789091E-3</v>
      </c>
      <c r="U259" s="58">
        <v>3.3598074992403908E-2</v>
      </c>
    </row>
    <row r="260" spans="2:21" x14ac:dyDescent="0.25">
      <c r="B260" s="76">
        <v>43493</v>
      </c>
      <c r="C260" s="67">
        <v>60.125</v>
      </c>
      <c r="D260" s="67">
        <v>96195.5</v>
      </c>
      <c r="F260" s="58">
        <f t="shared" si="18"/>
        <v>-2.7575610545042872E-2</v>
      </c>
      <c r="G260" s="58">
        <f t="shared" si="19"/>
        <v>1.0654392559890979E-2</v>
      </c>
      <c r="I260" s="58">
        <f t="shared" si="20"/>
        <v>-2.7962955144552114E-2</v>
      </c>
      <c r="J260" s="58">
        <f t="shared" si="21"/>
        <v>1.059803447351804E-2</v>
      </c>
      <c r="P260" s="30">
        <f t="shared" si="22"/>
        <v>-2.7962955144552114E-2</v>
      </c>
      <c r="Q260" s="30">
        <f t="shared" si="23"/>
        <v>1.059803447351804E-2</v>
      </c>
      <c r="S260" s="76">
        <v>43619</v>
      </c>
      <c r="T260" s="58">
        <v>5.4860976612477672E-2</v>
      </c>
      <c r="U260" s="58">
        <v>2.7664822834637684E-2</v>
      </c>
    </row>
    <row r="261" spans="2:21" x14ac:dyDescent="0.25">
      <c r="B261" s="76">
        <v>43500</v>
      </c>
      <c r="C261" s="67">
        <v>58.577999999999996</v>
      </c>
      <c r="D261" s="67">
        <v>97295.8</v>
      </c>
      <c r="F261" s="58">
        <f t="shared" si="18"/>
        <v>-2.5729729729729756E-2</v>
      </c>
      <c r="G261" s="58">
        <f t="shared" si="19"/>
        <v>1.1438164986927735E-2</v>
      </c>
      <c r="I261" s="58">
        <f t="shared" si="20"/>
        <v>-2.6066528954335848E-2</v>
      </c>
      <c r="J261" s="58">
        <f t="shared" si="21"/>
        <v>1.1373243761898244E-2</v>
      </c>
      <c r="P261" s="30">
        <f t="shared" si="22"/>
        <v>-2.6066528954335848E-2</v>
      </c>
      <c r="Q261" s="30">
        <f t="shared" si="23"/>
        <v>1.1373243761898244E-2</v>
      </c>
      <c r="S261" s="76">
        <v>43626</v>
      </c>
      <c r="T261" s="58">
        <v>7.0396882419859405E-2</v>
      </c>
      <c r="U261" s="58">
        <v>2.8958971697242513E-3</v>
      </c>
    </row>
    <row r="262" spans="2:21" x14ac:dyDescent="0.25">
      <c r="B262" s="76">
        <v>43507</v>
      </c>
      <c r="C262" s="67">
        <v>57.597999999999999</v>
      </c>
      <c r="D262" s="67">
        <v>95421.8</v>
      </c>
      <c r="F262" s="58">
        <f t="shared" si="18"/>
        <v>-1.6729830311721039E-2</v>
      </c>
      <c r="G262" s="58">
        <f t="shared" si="19"/>
        <v>-1.9260851958666225E-2</v>
      </c>
      <c r="I262" s="58">
        <f t="shared" si="20"/>
        <v>-1.6871354594796321E-2</v>
      </c>
      <c r="J262" s="58">
        <f t="shared" si="21"/>
        <v>-1.9448758912821686E-2</v>
      </c>
      <c r="P262" s="30">
        <f t="shared" si="22"/>
        <v>-1.6871354594796321E-2</v>
      </c>
      <c r="Q262" s="30">
        <f t="shared" si="23"/>
        <v>-1.9448758912821686E-2</v>
      </c>
      <c r="S262" s="76">
        <v>43633</v>
      </c>
      <c r="T262" s="58">
        <v>4.6834163560462473E-3</v>
      </c>
      <c r="U262" s="58">
        <v>1.1960166709716924E-2</v>
      </c>
    </row>
    <row r="263" spans="2:21" x14ac:dyDescent="0.25">
      <c r="B263" s="76">
        <v>43514</v>
      </c>
      <c r="C263" s="67">
        <v>58.208000000000006</v>
      </c>
      <c r="D263" s="67">
        <v>96812.2</v>
      </c>
      <c r="F263" s="58">
        <f t="shared" si="18"/>
        <v>1.0590645508524732E-2</v>
      </c>
      <c r="G263" s="58">
        <f t="shared" si="19"/>
        <v>1.4571093817136171E-2</v>
      </c>
      <c r="I263" s="58">
        <f t="shared" si="20"/>
        <v>1.0534957458918857E-2</v>
      </c>
      <c r="J263" s="58">
        <f t="shared" si="21"/>
        <v>1.4465955519027879E-2</v>
      </c>
      <c r="P263" s="30">
        <f t="shared" si="22"/>
        <v>1.0534957458918857E-2</v>
      </c>
      <c r="Q263" s="30">
        <f t="shared" si="23"/>
        <v>1.4465955519027879E-2</v>
      </c>
      <c r="S263" s="76">
        <v>43640</v>
      </c>
      <c r="T263" s="58">
        <v>1.5563299999546958E-2</v>
      </c>
      <c r="U263" s="58">
        <v>2.6113298240889829E-2</v>
      </c>
    </row>
    <row r="264" spans="2:21" x14ac:dyDescent="0.25">
      <c r="B264" s="76">
        <v>43521</v>
      </c>
      <c r="C264" s="67">
        <v>59.05</v>
      </c>
      <c r="D264" s="67">
        <v>97252.4</v>
      </c>
      <c r="F264" s="58">
        <f t="shared" si="18"/>
        <v>1.4465365585486278E-2</v>
      </c>
      <c r="G264" s="58">
        <f t="shared" si="19"/>
        <v>4.5469475954476035E-3</v>
      </c>
      <c r="I264" s="58">
        <f t="shared" si="20"/>
        <v>1.4361740307659314E-2</v>
      </c>
      <c r="J264" s="58">
        <f t="shared" si="21"/>
        <v>4.5366414583974815E-3</v>
      </c>
      <c r="P264" s="30">
        <f t="shared" si="22"/>
        <v>1.4361740307659314E-2</v>
      </c>
      <c r="Q264" s="30">
        <f t="shared" si="23"/>
        <v>4.5366414583974815E-3</v>
      </c>
      <c r="S264" s="76">
        <v>43647</v>
      </c>
      <c r="T264" s="58">
        <v>-3.6764050580429682E-3</v>
      </c>
      <c r="U264" s="58">
        <v>-1.8135122003250126E-3</v>
      </c>
    </row>
    <row r="265" spans="2:21" x14ac:dyDescent="0.25">
      <c r="B265" s="76">
        <v>43528</v>
      </c>
      <c r="C265" s="67">
        <v>60.637500000000003</v>
      </c>
      <c r="D265" s="67">
        <v>96274.5</v>
      </c>
      <c r="F265" s="58">
        <f t="shared" si="18"/>
        <v>2.6883996613039862E-2</v>
      </c>
      <c r="G265" s="58">
        <f t="shared" si="19"/>
        <v>-1.0055278841447524E-2</v>
      </c>
      <c r="I265" s="58">
        <f t="shared" si="20"/>
        <v>2.6528970927963677E-2</v>
      </c>
      <c r="J265" s="58">
        <f t="shared" si="21"/>
        <v>-1.010617462604004E-2</v>
      </c>
      <c r="P265" s="30">
        <f t="shared" si="22"/>
        <v>2.6528970927963677E-2</v>
      </c>
      <c r="Q265" s="30">
        <f t="shared" si="23"/>
        <v>-1.010617462604004E-2</v>
      </c>
      <c r="S265" s="76">
        <v>43654</v>
      </c>
      <c r="T265" s="58">
        <v>1.5104069112992715E-2</v>
      </c>
      <c r="U265" s="58">
        <v>2.1773365933147756E-2</v>
      </c>
    </row>
    <row r="266" spans="2:21" x14ac:dyDescent="0.25">
      <c r="B266" s="76">
        <v>43535</v>
      </c>
      <c r="C266" s="67">
        <v>58.352499999999999</v>
      </c>
      <c r="D266" s="67">
        <v>95487.25</v>
      </c>
      <c r="F266" s="58">
        <f t="shared" si="18"/>
        <v>-3.7682951968666334E-2</v>
      </c>
      <c r="G266" s="58">
        <f t="shared" si="19"/>
        <v>-8.1771393255742897E-3</v>
      </c>
      <c r="I266" s="58">
        <f t="shared" si="20"/>
        <v>-3.8411310855129867E-2</v>
      </c>
      <c r="J266" s="58">
        <f t="shared" si="21"/>
        <v>-8.2107555109267837E-3</v>
      </c>
      <c r="P266" s="30">
        <f t="shared" si="22"/>
        <v>-3.8411310855129867E-2</v>
      </c>
      <c r="Q266" s="30">
        <f t="shared" si="23"/>
        <v>-8.2107555109267837E-3</v>
      </c>
      <c r="S266" s="76">
        <v>43661</v>
      </c>
      <c r="T266" s="58">
        <v>1.0647461628657777E-2</v>
      </c>
      <c r="U266" s="58">
        <v>1.6252815037432995E-2</v>
      </c>
    </row>
    <row r="267" spans="2:21" x14ac:dyDescent="0.25">
      <c r="B267" s="76">
        <v>43542</v>
      </c>
      <c r="C267" s="67">
        <v>60.603999999999999</v>
      </c>
      <c r="D267" s="67">
        <v>98893.6</v>
      </c>
      <c r="F267" s="58">
        <f t="shared" si="18"/>
        <v>3.8584465104322785E-2</v>
      </c>
      <c r="G267" s="58">
        <f t="shared" si="19"/>
        <v>3.5673349059691217E-2</v>
      </c>
      <c r="I267" s="58">
        <f t="shared" si="20"/>
        <v>3.7858694781383803E-2</v>
      </c>
      <c r="J267" s="58">
        <f t="shared" si="21"/>
        <v>3.5051793984319519E-2</v>
      </c>
      <c r="P267" s="30">
        <f t="shared" si="22"/>
        <v>3.7858694781383803E-2</v>
      </c>
      <c r="Q267" s="30">
        <f t="shared" si="23"/>
        <v>3.5051793984319519E-2</v>
      </c>
      <c r="S267" s="76">
        <v>43668</v>
      </c>
      <c r="T267" s="58">
        <v>-1.7131439557842756E-2</v>
      </c>
      <c r="U267" s="58">
        <v>-6.8853457122613161E-3</v>
      </c>
    </row>
    <row r="268" spans="2:21" x14ac:dyDescent="0.25">
      <c r="B268" s="76">
        <v>43549</v>
      </c>
      <c r="C268" s="67">
        <v>60.215999999999994</v>
      </c>
      <c r="D268" s="67">
        <v>96351</v>
      </c>
      <c r="F268" s="58">
        <f t="shared" si="18"/>
        <v>-6.4022176754010562E-3</v>
      </c>
      <c r="G268" s="58">
        <f t="shared" si="19"/>
        <v>-2.57104605353633E-2</v>
      </c>
      <c r="I268" s="58">
        <f t="shared" si="20"/>
        <v>-6.4227997653582619E-3</v>
      </c>
      <c r="J268" s="58">
        <f t="shared" si="21"/>
        <v>-2.6046751070925942E-2</v>
      </c>
      <c r="P268" s="30">
        <f t="shared" si="22"/>
        <v>-6.4227997653582619E-3</v>
      </c>
      <c r="Q268" s="30">
        <f t="shared" si="23"/>
        <v>-2.6046751070925942E-2</v>
      </c>
      <c r="S268" s="76">
        <v>43675</v>
      </c>
      <c r="T268" s="58">
        <v>-1.9093949089803969E-2</v>
      </c>
      <c r="U268" s="58">
        <v>-5.7268156476760852E-3</v>
      </c>
    </row>
    <row r="269" spans="2:21" x14ac:dyDescent="0.25">
      <c r="B269" s="76">
        <v>43556</v>
      </c>
      <c r="C269" s="67">
        <v>60.668000000000006</v>
      </c>
      <c r="D269" s="67">
        <v>94613.6</v>
      </c>
      <c r="F269" s="58">
        <f t="shared" si="18"/>
        <v>7.5063106151191938E-3</v>
      </c>
      <c r="G269" s="58">
        <f t="shared" si="19"/>
        <v>-1.8031987213417588E-2</v>
      </c>
      <c r="I269" s="58">
        <f t="shared" si="20"/>
        <v>7.478278456919926E-3</v>
      </c>
      <c r="J269" s="58">
        <f t="shared" si="21"/>
        <v>-1.8196544695285463E-2</v>
      </c>
      <c r="P269" s="30">
        <f t="shared" si="22"/>
        <v>7.478278456919926E-3</v>
      </c>
      <c r="Q269" s="30">
        <f t="shared" si="23"/>
        <v>-1.8196544695285463E-2</v>
      </c>
      <c r="S269" s="76">
        <v>43682</v>
      </c>
      <c r="T269" s="58">
        <v>4.6687437093692358E-2</v>
      </c>
      <c r="U269" s="58">
        <v>-1.3908706482693243E-2</v>
      </c>
    </row>
    <row r="270" spans="2:21" x14ac:dyDescent="0.25">
      <c r="B270" s="76">
        <v>43563</v>
      </c>
      <c r="C270" s="67">
        <v>61.738</v>
      </c>
      <c r="D270" s="67">
        <v>96133.6</v>
      </c>
      <c r="F270" s="58">
        <f t="shared" si="18"/>
        <v>1.7636975011538158E-2</v>
      </c>
      <c r="G270" s="58">
        <f t="shared" si="19"/>
        <v>1.6065343671523014E-2</v>
      </c>
      <c r="I270" s="58">
        <f t="shared" si="20"/>
        <v>1.7483248450223733E-2</v>
      </c>
      <c r="J270" s="58">
        <f t="shared" si="21"/>
        <v>1.5937661725518335E-2</v>
      </c>
      <c r="P270" s="30">
        <f t="shared" si="22"/>
        <v>1.7483248450223733E-2</v>
      </c>
      <c r="Q270" s="30">
        <f t="shared" si="23"/>
        <v>1.5937661725518335E-2</v>
      </c>
      <c r="S270" s="76">
        <v>43689</v>
      </c>
      <c r="T270" s="58">
        <v>2.4053606159264652E-2</v>
      </c>
      <c r="U270" s="58">
        <v>1.0402049649675152E-2</v>
      </c>
    </row>
    <row r="271" spans="2:21" x14ac:dyDescent="0.25">
      <c r="B271" s="76">
        <v>43570</v>
      </c>
      <c r="C271" s="67">
        <v>62.215999999999994</v>
      </c>
      <c r="D271" s="67">
        <v>94591.6</v>
      </c>
      <c r="F271" s="58">
        <f t="shared" si="18"/>
        <v>7.7423952832937903E-3</v>
      </c>
      <c r="G271" s="58">
        <f t="shared" si="19"/>
        <v>-1.6040177419757495E-2</v>
      </c>
      <c r="I271" s="58">
        <f t="shared" si="20"/>
        <v>7.7125767532677707E-3</v>
      </c>
      <c r="J271" s="58">
        <f t="shared" si="21"/>
        <v>-1.6170213474615471E-2</v>
      </c>
      <c r="P271" s="30">
        <f t="shared" si="22"/>
        <v>7.7125767532677707E-3</v>
      </c>
      <c r="Q271" s="30">
        <f t="shared" si="23"/>
        <v>-1.6170213474615471E-2</v>
      </c>
      <c r="S271" s="76">
        <v>43696</v>
      </c>
      <c r="T271" s="58">
        <v>1.0979119329778466E-2</v>
      </c>
      <c r="U271" s="58">
        <v>-2.5733550549417356E-2</v>
      </c>
    </row>
    <row r="272" spans="2:21" x14ac:dyDescent="0.25">
      <c r="B272" s="76">
        <v>43577</v>
      </c>
      <c r="C272" s="67">
        <v>62.424999999999997</v>
      </c>
      <c r="D272" s="67">
        <v>94196</v>
      </c>
      <c r="F272" s="58">
        <f t="shared" ref="F272:F286" si="24">C272/C271-1</f>
        <v>3.3592644978783781E-3</v>
      </c>
      <c r="G272" s="58">
        <f t="shared" ref="G272:G286" si="25">D272/D271-1</f>
        <v>-4.1821895390289354E-3</v>
      </c>
      <c r="I272" s="58">
        <f t="shared" ref="I272:I286" si="26">LN(1+F272)</f>
        <v>3.353634773194759E-3</v>
      </c>
      <c r="J272" s="58">
        <f t="shared" ref="J272:J286" si="27">LN(1+G272)</f>
        <v>-4.1909593535910056E-3</v>
      </c>
      <c r="P272" s="30">
        <f t="shared" ref="P272:P286" si="28">IF(OR(I272&gt;(M$17+M$16*L$21),I272&lt;(M$17-M$16*L$21)),"",I272)</f>
        <v>3.353634773194759E-3</v>
      </c>
      <c r="Q272" s="30">
        <f t="shared" ref="Q272:Q286" si="29">IF(OR(J272&gt;(N$17+N$16*L$21),J272&lt;(N$17-N$16*L$21)),"",J272)</f>
        <v>-4.1909593535910056E-3</v>
      </c>
      <c r="S272" s="76">
        <v>43703</v>
      </c>
      <c r="T272" s="58">
        <v>1.4825485636547554E-2</v>
      </c>
      <c r="U272" s="58">
        <v>-1.476711890505779E-2</v>
      </c>
    </row>
    <row r="273" spans="2:21" x14ac:dyDescent="0.25">
      <c r="B273" s="76">
        <v>43584</v>
      </c>
      <c r="C273" s="67">
        <v>64.83</v>
      </c>
      <c r="D273" s="67">
        <v>95988.800000000003</v>
      </c>
      <c r="F273" s="58">
        <f t="shared" si="24"/>
        <v>3.8526231477773454E-2</v>
      </c>
      <c r="G273" s="58">
        <f t="shared" si="25"/>
        <v>1.9032655314450642E-2</v>
      </c>
      <c r="I273" s="58">
        <f t="shared" si="26"/>
        <v>3.7802623021067502E-2</v>
      </c>
      <c r="J273" s="58">
        <f t="shared" si="27"/>
        <v>1.885380015934994E-2</v>
      </c>
      <c r="P273" s="30">
        <f t="shared" si="28"/>
        <v>3.7802623021067502E-2</v>
      </c>
      <c r="Q273" s="30">
        <f t="shared" si="29"/>
        <v>1.885380015934994E-2</v>
      </c>
      <c r="S273" s="76">
        <v>43710</v>
      </c>
      <c r="T273" s="58">
        <v>-4.2648079912160727E-2</v>
      </c>
      <c r="U273" s="58">
        <v>6.4961272980903935E-3</v>
      </c>
    </row>
    <row r="274" spans="2:21" x14ac:dyDescent="0.25">
      <c r="B274" s="76">
        <v>43591</v>
      </c>
      <c r="C274" s="67">
        <v>67.327500000000001</v>
      </c>
      <c r="D274" s="67">
        <v>95724.5</v>
      </c>
      <c r="F274" s="58">
        <f t="shared" si="24"/>
        <v>3.8523831559463151E-2</v>
      </c>
      <c r="G274" s="58">
        <f t="shared" si="25"/>
        <v>-2.7534462353941969E-3</v>
      </c>
      <c r="I274" s="58">
        <f t="shared" si="26"/>
        <v>3.7800312129911806E-2</v>
      </c>
      <c r="J274" s="58">
        <f t="shared" si="27"/>
        <v>-2.7572439412676792E-3</v>
      </c>
      <c r="P274" s="30">
        <f t="shared" si="28"/>
        <v>3.7800312129911806E-2</v>
      </c>
      <c r="Q274" s="30">
        <f t="shared" si="29"/>
        <v>-2.7572439412676792E-3</v>
      </c>
      <c r="S274" s="76">
        <v>43717</v>
      </c>
      <c r="T274" s="58">
        <v>4.0927157545022864E-3</v>
      </c>
      <c r="U274" s="58">
        <v>2.2813393804875726E-2</v>
      </c>
    </row>
    <row r="275" spans="2:21" x14ac:dyDescent="0.25">
      <c r="B275" s="76">
        <v>43598</v>
      </c>
      <c r="C275" s="67">
        <v>63.885999999999989</v>
      </c>
      <c r="D275" s="67">
        <v>94155.8</v>
      </c>
      <c r="F275" s="58">
        <f t="shared" si="24"/>
        <v>-5.1115814488879141E-2</v>
      </c>
      <c r="G275" s="58">
        <f t="shared" si="25"/>
        <v>-1.6387654153325437E-2</v>
      </c>
      <c r="I275" s="58">
        <f t="shared" si="26"/>
        <v>-5.2468526269326674E-2</v>
      </c>
      <c r="J275" s="58">
        <f t="shared" si="27"/>
        <v>-1.6523417024407641E-2</v>
      </c>
      <c r="P275" s="30">
        <f t="shared" si="28"/>
        <v>-5.2468526269326674E-2</v>
      </c>
      <c r="Q275" s="30">
        <f t="shared" si="29"/>
        <v>-1.6523417024407641E-2</v>
      </c>
      <c r="S275" s="76">
        <v>43724</v>
      </c>
      <c r="T275" s="58">
        <v>-1.759199104079525E-2</v>
      </c>
      <c r="U275" s="58">
        <v>1.7111773738241666E-2</v>
      </c>
    </row>
    <row r="276" spans="2:21" x14ac:dyDescent="0.25">
      <c r="B276" s="76">
        <v>43605</v>
      </c>
      <c r="C276" s="67">
        <v>57.041999999999994</v>
      </c>
      <c r="D276" s="67">
        <v>91135.6</v>
      </c>
      <c r="F276" s="58">
        <f t="shared" si="24"/>
        <v>-0.10712832232413982</v>
      </c>
      <c r="G276" s="58">
        <f t="shared" si="25"/>
        <v>-3.2076621939381322E-2</v>
      </c>
      <c r="I276" s="58">
        <f t="shared" si="26"/>
        <v>-0.11331240644254122</v>
      </c>
      <c r="J276" s="58">
        <f t="shared" si="27"/>
        <v>-3.2602349734529232E-2</v>
      </c>
      <c r="P276" s="30">
        <f t="shared" si="28"/>
        <v>-0.11331240644254122</v>
      </c>
      <c r="Q276" s="30">
        <f t="shared" si="29"/>
        <v>-3.2602349734529232E-2</v>
      </c>
      <c r="S276" s="76">
        <v>43731</v>
      </c>
      <c r="T276" s="58">
        <v>-1.2608636963471375E-2</v>
      </c>
      <c r="U276" s="58">
        <v>9.4393158693855464E-3</v>
      </c>
    </row>
    <row r="277" spans="2:21" x14ac:dyDescent="0.25">
      <c r="B277" s="76">
        <v>43612</v>
      </c>
      <c r="C277" s="67">
        <v>57.134</v>
      </c>
      <c r="D277" s="67">
        <v>94249.600000000006</v>
      </c>
      <c r="F277" s="58">
        <f t="shared" si="24"/>
        <v>1.6128466743803305E-3</v>
      </c>
      <c r="G277" s="58">
        <f t="shared" si="25"/>
        <v>3.4168864856324088E-2</v>
      </c>
      <c r="I277" s="58">
        <f t="shared" si="26"/>
        <v>1.6115474339789091E-3</v>
      </c>
      <c r="J277" s="58">
        <f t="shared" si="27"/>
        <v>3.3598074992403908E-2</v>
      </c>
      <c r="P277" s="30">
        <f t="shared" si="28"/>
        <v>1.6115474339789091E-3</v>
      </c>
      <c r="Q277" s="30">
        <f t="shared" si="29"/>
        <v>3.3598074992403908E-2</v>
      </c>
      <c r="S277" s="76">
        <v>43738</v>
      </c>
      <c r="T277" s="58">
        <v>-2.3623621543664992E-2</v>
      </c>
      <c r="U277" s="58">
        <v>1.0626485793203432E-3</v>
      </c>
    </row>
    <row r="278" spans="2:21" x14ac:dyDescent="0.25">
      <c r="B278" s="76">
        <v>43619</v>
      </c>
      <c r="C278" s="67">
        <v>60.355999999999995</v>
      </c>
      <c r="D278" s="67">
        <v>96893.4</v>
      </c>
      <c r="F278" s="58">
        <f t="shared" si="24"/>
        <v>5.6393741029859612E-2</v>
      </c>
      <c r="G278" s="58">
        <f t="shared" si="25"/>
        <v>2.8051047431500997E-2</v>
      </c>
      <c r="I278" s="58">
        <f t="shared" si="26"/>
        <v>5.4860976612477672E-2</v>
      </c>
      <c r="J278" s="58">
        <f t="shared" si="27"/>
        <v>2.7664822834637684E-2</v>
      </c>
      <c r="P278" s="30">
        <f t="shared" si="28"/>
        <v>5.4860976612477672E-2</v>
      </c>
      <c r="Q278" s="30">
        <f t="shared" si="29"/>
        <v>2.7664822834637684E-2</v>
      </c>
      <c r="S278" s="76">
        <v>43745</v>
      </c>
      <c r="T278" s="58">
        <v>7.9164923383069057E-3</v>
      </c>
      <c r="U278" s="58">
        <v>-2.6665717330148046E-2</v>
      </c>
    </row>
    <row r="279" spans="2:21" x14ac:dyDescent="0.25">
      <c r="B279" s="76">
        <v>43626</v>
      </c>
      <c r="C279" s="67">
        <v>64.757999999999996</v>
      </c>
      <c r="D279" s="67">
        <v>97174.399999999994</v>
      </c>
      <c r="F279" s="58">
        <f t="shared" si="24"/>
        <v>7.2933925376101882E-2</v>
      </c>
      <c r="G279" s="58">
        <f t="shared" si="25"/>
        <v>2.9000943304704485E-3</v>
      </c>
      <c r="I279" s="58">
        <f t="shared" si="26"/>
        <v>7.0396882419859405E-2</v>
      </c>
      <c r="J279" s="58">
        <f t="shared" si="27"/>
        <v>2.8958971697242513E-3</v>
      </c>
      <c r="P279" s="30">
        <f t="shared" si="28"/>
        <v>7.0396882419859405E-2</v>
      </c>
      <c r="Q279" s="30">
        <f t="shared" si="29"/>
        <v>2.8958971697242513E-3</v>
      </c>
      <c r="S279" s="76">
        <v>43752</v>
      </c>
      <c r="T279" s="58">
        <v>-1.9940931828421219E-2</v>
      </c>
      <c r="U279" s="58">
        <v>2.8543321645150572E-3</v>
      </c>
    </row>
    <row r="280" spans="2:21" x14ac:dyDescent="0.25">
      <c r="B280" s="76">
        <v>43633</v>
      </c>
      <c r="C280" s="67">
        <v>65.061999999999983</v>
      </c>
      <c r="D280" s="67">
        <v>98343.6</v>
      </c>
      <c r="F280" s="58">
        <f t="shared" si="24"/>
        <v>4.6944006918061554E-3</v>
      </c>
      <c r="G280" s="58">
        <f t="shared" si="25"/>
        <v>1.2031975499720238E-2</v>
      </c>
      <c r="I280" s="58">
        <f t="shared" si="26"/>
        <v>4.6834163560462473E-3</v>
      </c>
      <c r="J280" s="58">
        <f t="shared" si="27"/>
        <v>1.1960166709716924E-2</v>
      </c>
      <c r="P280" s="30">
        <f t="shared" si="28"/>
        <v>4.6834163560462473E-3</v>
      </c>
      <c r="Q280" s="30">
        <f t="shared" si="29"/>
        <v>1.1960166709716924E-2</v>
      </c>
      <c r="S280" s="76">
        <v>43759</v>
      </c>
      <c r="T280" s="58">
        <v>6.2301654191391402E-3</v>
      </c>
      <c r="U280" s="58">
        <v>2.7968927666153384E-2</v>
      </c>
    </row>
    <row r="281" spans="2:21" x14ac:dyDescent="0.25">
      <c r="B281" s="76">
        <v>43640</v>
      </c>
      <c r="C281" s="67">
        <v>66.082499999999996</v>
      </c>
      <c r="D281" s="67">
        <v>100945.5</v>
      </c>
      <c r="F281" s="58">
        <f t="shared" si="24"/>
        <v>1.5685038885985936E-2</v>
      </c>
      <c r="G281" s="58">
        <f t="shared" si="25"/>
        <v>2.6457237685014512E-2</v>
      </c>
      <c r="I281" s="58">
        <f t="shared" si="26"/>
        <v>1.5563299999546958E-2</v>
      </c>
      <c r="J281" s="58">
        <f t="shared" si="27"/>
        <v>2.6113298240889829E-2</v>
      </c>
      <c r="P281" s="30">
        <f t="shared" si="28"/>
        <v>1.5563299999546958E-2</v>
      </c>
      <c r="Q281" s="30">
        <f t="shared" si="29"/>
        <v>2.6113298240889829E-2</v>
      </c>
      <c r="S281" s="76">
        <v>43766</v>
      </c>
      <c r="T281" s="58">
        <v>9.7908015009515233E-3</v>
      </c>
      <c r="U281" s="58">
        <v>2.2165397238588454E-2</v>
      </c>
    </row>
    <row r="282" spans="2:21" x14ac:dyDescent="0.25">
      <c r="B282" s="76">
        <v>43647</v>
      </c>
      <c r="C282" s="67">
        <v>65.84</v>
      </c>
      <c r="D282" s="67">
        <v>100762.6</v>
      </c>
      <c r="F282" s="58">
        <f t="shared" si="24"/>
        <v>-3.6696553550484845E-3</v>
      </c>
      <c r="G282" s="58">
        <f t="shared" si="25"/>
        <v>-1.8118687806786271E-3</v>
      </c>
      <c r="I282" s="58">
        <f t="shared" si="26"/>
        <v>-3.6764050580429682E-3</v>
      </c>
      <c r="J282" s="58">
        <f t="shared" si="27"/>
        <v>-1.8135122003250126E-3</v>
      </c>
      <c r="P282" s="30">
        <f t="shared" si="28"/>
        <v>-3.6764050580429682E-3</v>
      </c>
      <c r="Q282" s="30">
        <f t="shared" si="29"/>
        <v>-1.8135122003250126E-3</v>
      </c>
      <c r="S282" s="76">
        <v>43773</v>
      </c>
      <c r="T282" s="58">
        <v>3.2117799595214332E-2</v>
      </c>
      <c r="U282" s="58">
        <v>4.6758939259209324E-3</v>
      </c>
    </row>
    <row r="283" spans="2:21" x14ac:dyDescent="0.25">
      <c r="B283" s="76">
        <v>43654</v>
      </c>
      <c r="C283" s="67">
        <v>66.842000000000013</v>
      </c>
      <c r="D283" s="67">
        <v>102980.6</v>
      </c>
      <c r="F283" s="58">
        <f t="shared" si="24"/>
        <v>1.5218712029161807E-2</v>
      </c>
      <c r="G283" s="58">
        <f t="shared" si="25"/>
        <v>2.201213545502001E-2</v>
      </c>
      <c r="I283" s="58">
        <f t="shared" si="26"/>
        <v>1.5104069112992715E-2</v>
      </c>
      <c r="J283" s="58">
        <f t="shared" si="27"/>
        <v>2.1773365933147756E-2</v>
      </c>
      <c r="P283" s="30">
        <f t="shared" si="28"/>
        <v>1.5104069112992715E-2</v>
      </c>
      <c r="Q283" s="30">
        <f t="shared" si="29"/>
        <v>2.1773365933147756E-2</v>
      </c>
      <c r="S283" s="76">
        <v>43780</v>
      </c>
      <c r="T283" s="58">
        <v>-2.251239281392976E-2</v>
      </c>
      <c r="U283" s="58">
        <v>4.1231151201254791E-3</v>
      </c>
    </row>
    <row r="284" spans="2:21" x14ac:dyDescent="0.25">
      <c r="B284" s="76">
        <v>43661</v>
      </c>
      <c r="C284" s="67">
        <v>67.557500000000005</v>
      </c>
      <c r="D284" s="67">
        <v>104668</v>
      </c>
      <c r="F284" s="58">
        <f t="shared" si="24"/>
        <v>1.070434756590144E-2</v>
      </c>
      <c r="G284" s="58">
        <f t="shared" si="25"/>
        <v>1.6385610493626857E-2</v>
      </c>
      <c r="I284" s="58">
        <f t="shared" si="26"/>
        <v>1.0647461628657777E-2</v>
      </c>
      <c r="J284" s="58">
        <f t="shared" si="27"/>
        <v>1.6252815037432995E-2</v>
      </c>
      <c r="P284" s="30">
        <f t="shared" si="28"/>
        <v>1.0647461628657777E-2</v>
      </c>
      <c r="Q284" s="30">
        <f t="shared" si="29"/>
        <v>1.6252815037432995E-2</v>
      </c>
      <c r="S284" s="76">
        <v>43787</v>
      </c>
      <c r="T284" s="58">
        <v>-2.7856443386045409E-2</v>
      </c>
      <c r="U284" s="58">
        <v>-1.9006530685265578E-2</v>
      </c>
    </row>
    <row r="285" spans="2:21" x14ac:dyDescent="0.25">
      <c r="B285" s="76">
        <v>43668</v>
      </c>
      <c r="C285" s="67">
        <v>66.41</v>
      </c>
      <c r="D285" s="67">
        <v>103949.8</v>
      </c>
      <c r="F285" s="58">
        <f t="shared" si="24"/>
        <v>-1.6985530844095931E-2</v>
      </c>
      <c r="G285" s="58">
        <f t="shared" si="25"/>
        <v>-6.8616960293499396E-3</v>
      </c>
      <c r="I285" s="58">
        <f t="shared" si="26"/>
        <v>-1.7131439557842756E-2</v>
      </c>
      <c r="J285" s="58">
        <f t="shared" si="27"/>
        <v>-6.8853457122613161E-3</v>
      </c>
      <c r="P285" s="30">
        <f t="shared" si="28"/>
        <v>-1.7131439557842756E-2</v>
      </c>
      <c r="Q285" s="30">
        <f t="shared" si="29"/>
        <v>-6.8853457122613161E-3</v>
      </c>
      <c r="S285" s="76">
        <v>43794</v>
      </c>
      <c r="T285" s="58">
        <v>9.1057037825692279E-3</v>
      </c>
      <c r="U285" s="58">
        <v>1.4721198010241843E-3</v>
      </c>
    </row>
    <row r="286" spans="2:21" x14ac:dyDescent="0.25">
      <c r="B286" s="76">
        <v>43675</v>
      </c>
      <c r="C286" s="67">
        <v>65.153999999999996</v>
      </c>
      <c r="D286" s="67">
        <v>103356.2</v>
      </c>
      <c r="F286" s="58">
        <f t="shared" si="24"/>
        <v>-1.8912814335190542E-2</v>
      </c>
      <c r="G286" s="58">
        <f t="shared" si="25"/>
        <v>-5.7104486973520441E-3</v>
      </c>
      <c r="I286" s="58">
        <f t="shared" si="26"/>
        <v>-1.9093949089803969E-2</v>
      </c>
      <c r="J286" s="58">
        <f t="shared" si="27"/>
        <v>-5.7268156476760852E-3</v>
      </c>
      <c r="P286" s="30">
        <f t="shared" si="28"/>
        <v>-1.9093949089803969E-2</v>
      </c>
      <c r="Q286" s="30">
        <f t="shared" si="29"/>
        <v>-5.7268156476760852E-3</v>
      </c>
      <c r="S286" s="76"/>
      <c r="T286" s="58"/>
      <c r="U286" s="58"/>
    </row>
    <row r="287" spans="2:21" x14ac:dyDescent="0.25">
      <c r="B287" s="76">
        <v>43682</v>
      </c>
      <c r="C287" s="67">
        <v>68.268000000000001</v>
      </c>
      <c r="D287" s="67">
        <v>101928.6</v>
      </c>
      <c r="F287" s="58">
        <f t="shared" ref="F287:F303" si="30">C287/C286-1</f>
        <v>4.779445621143763E-2</v>
      </c>
      <c r="G287" s="58">
        <f t="shared" ref="G287:G303" si="31">D287/D286-1</f>
        <v>-1.3812427314471631E-2</v>
      </c>
      <c r="I287" s="58">
        <f t="shared" ref="I287:I303" si="32">LN(1+F287)</f>
        <v>4.6687437093692358E-2</v>
      </c>
      <c r="J287" s="58">
        <f t="shared" ref="J287:J303" si="33">LN(1+G287)</f>
        <v>-1.3908706482693243E-2</v>
      </c>
      <c r="P287" s="30">
        <f t="shared" ref="P287:P303" si="34">IF(OR(I287&gt;(M$17+M$16*L$21),I287&lt;(M$17-M$16*L$21)),"",I287)</f>
        <v>4.6687437093692358E-2</v>
      </c>
      <c r="Q287" s="30">
        <f t="shared" ref="Q287:Q303" si="35">IF(OR(J287&gt;(N$17+N$16*L$21),J287&lt;(N$17-N$16*L$21)),"",J287)</f>
        <v>-1.3908706482693243E-2</v>
      </c>
    </row>
    <row r="288" spans="2:21" x14ac:dyDescent="0.25">
      <c r="B288" s="76">
        <v>43689</v>
      </c>
      <c r="C288" s="67">
        <v>69.929999999999993</v>
      </c>
      <c r="D288" s="67">
        <v>102994.4</v>
      </c>
      <c r="F288" s="58">
        <f t="shared" si="30"/>
        <v>2.4345227632272648E-2</v>
      </c>
      <c r="G288" s="58">
        <f t="shared" si="31"/>
        <v>1.0456339045174623E-2</v>
      </c>
      <c r="I288" s="58">
        <f t="shared" si="32"/>
        <v>2.4053606159264652E-2</v>
      </c>
      <c r="J288" s="58">
        <f t="shared" si="33"/>
        <v>1.0402049649675152E-2</v>
      </c>
      <c r="P288" s="30">
        <f t="shared" si="34"/>
        <v>2.4053606159264652E-2</v>
      </c>
      <c r="Q288" s="30">
        <f t="shared" si="35"/>
        <v>1.0402049649675152E-2</v>
      </c>
    </row>
    <row r="289" spans="2:17" x14ac:dyDescent="0.25">
      <c r="B289" s="76">
        <v>43696</v>
      </c>
      <c r="C289" s="67">
        <v>70.701999999999998</v>
      </c>
      <c r="D289" s="67">
        <v>100377.8</v>
      </c>
      <c r="F289" s="58">
        <f t="shared" si="30"/>
        <v>1.1039611039611152E-2</v>
      </c>
      <c r="G289" s="58">
        <f t="shared" si="31"/>
        <v>-2.5405264752258239E-2</v>
      </c>
      <c r="I289" s="58">
        <f t="shared" si="32"/>
        <v>1.0979119329778466E-2</v>
      </c>
      <c r="J289" s="58">
        <f t="shared" si="33"/>
        <v>-2.5733550549417356E-2</v>
      </c>
      <c r="P289" s="30">
        <f t="shared" si="34"/>
        <v>1.0979119329778466E-2</v>
      </c>
      <c r="Q289" s="30">
        <f t="shared" si="35"/>
        <v>-2.5733550549417356E-2</v>
      </c>
    </row>
    <row r="290" spans="2:17" x14ac:dyDescent="0.25">
      <c r="B290" s="76">
        <v>43703</v>
      </c>
      <c r="C290" s="67">
        <v>71.757999999999996</v>
      </c>
      <c r="D290" s="67">
        <v>98906.4</v>
      </c>
      <c r="F290" s="58">
        <f t="shared" si="30"/>
        <v>1.4935928262283849E-2</v>
      </c>
      <c r="G290" s="58">
        <f t="shared" si="31"/>
        <v>-1.4658619734642553E-2</v>
      </c>
      <c r="I290" s="58">
        <f t="shared" si="32"/>
        <v>1.4825485636547554E-2</v>
      </c>
      <c r="J290" s="58">
        <f t="shared" si="33"/>
        <v>-1.476711890505779E-2</v>
      </c>
      <c r="P290" s="30">
        <f t="shared" si="34"/>
        <v>1.4825485636547554E-2</v>
      </c>
      <c r="Q290" s="30">
        <f t="shared" si="35"/>
        <v>-1.476711890505779E-2</v>
      </c>
    </row>
    <row r="291" spans="2:17" x14ac:dyDescent="0.25">
      <c r="B291" s="76">
        <v>43710</v>
      </c>
      <c r="C291" s="67">
        <v>68.762</v>
      </c>
      <c r="D291" s="67">
        <v>99551</v>
      </c>
      <c r="F291" s="58">
        <f t="shared" si="30"/>
        <v>-4.175144234789141E-2</v>
      </c>
      <c r="G291" s="58">
        <f t="shared" si="31"/>
        <v>6.5172728963951432E-3</v>
      </c>
      <c r="I291" s="58">
        <f t="shared" si="32"/>
        <v>-4.2648079912160727E-2</v>
      </c>
      <c r="J291" s="58">
        <f t="shared" si="33"/>
        <v>6.4961272980903935E-3</v>
      </c>
      <c r="P291" s="30">
        <f t="shared" si="34"/>
        <v>-4.2648079912160727E-2</v>
      </c>
      <c r="Q291" s="30">
        <f t="shared" si="35"/>
        <v>6.4961272980903935E-3</v>
      </c>
    </row>
    <row r="292" spans="2:17" x14ac:dyDescent="0.25">
      <c r="B292" s="76">
        <v>43717</v>
      </c>
      <c r="C292" s="67">
        <v>69.044000000000011</v>
      </c>
      <c r="D292" s="67">
        <v>101848.2</v>
      </c>
      <c r="F292" s="58">
        <f t="shared" si="30"/>
        <v>4.1011023530439505E-3</v>
      </c>
      <c r="G292" s="58">
        <f t="shared" si="31"/>
        <v>2.3075609486594706E-2</v>
      </c>
      <c r="I292" s="58">
        <f t="shared" si="32"/>
        <v>4.0927157545022864E-3</v>
      </c>
      <c r="J292" s="58">
        <f t="shared" si="33"/>
        <v>2.2813393804875726E-2</v>
      </c>
      <c r="P292" s="30">
        <f t="shared" si="34"/>
        <v>4.0927157545022864E-3</v>
      </c>
      <c r="Q292" s="30">
        <f t="shared" si="35"/>
        <v>2.2813393804875726E-2</v>
      </c>
    </row>
    <row r="293" spans="2:17" x14ac:dyDescent="0.25">
      <c r="B293" s="76">
        <v>43724</v>
      </c>
      <c r="C293" s="67">
        <v>67.84</v>
      </c>
      <c r="D293" s="67">
        <v>103606</v>
      </c>
      <c r="F293" s="58">
        <f t="shared" si="30"/>
        <v>-1.7438155379178588E-2</v>
      </c>
      <c r="G293" s="58">
        <f t="shared" si="31"/>
        <v>1.7259018814274496E-2</v>
      </c>
      <c r="I293" s="58">
        <f t="shared" si="32"/>
        <v>-1.759199104079525E-2</v>
      </c>
      <c r="J293" s="58">
        <f t="shared" si="33"/>
        <v>1.7111773738241666E-2</v>
      </c>
      <c r="P293" s="30">
        <f t="shared" si="34"/>
        <v>-1.759199104079525E-2</v>
      </c>
      <c r="Q293" s="30">
        <f t="shared" si="35"/>
        <v>1.7111773738241666E-2</v>
      </c>
    </row>
    <row r="294" spans="2:17" x14ac:dyDescent="0.25">
      <c r="B294" s="76">
        <v>43731</v>
      </c>
      <c r="C294" s="67">
        <v>66.990000000000009</v>
      </c>
      <c r="D294" s="67">
        <v>104588.6</v>
      </c>
      <c r="F294" s="58">
        <f t="shared" si="30"/>
        <v>-1.2529481132075415E-2</v>
      </c>
      <c r="G294" s="58">
        <f t="shared" si="31"/>
        <v>9.4840067177577314E-3</v>
      </c>
      <c r="I294" s="58">
        <f t="shared" si="32"/>
        <v>-1.2608636963471375E-2</v>
      </c>
      <c r="J294" s="58">
        <f t="shared" si="33"/>
        <v>9.4393158693855464E-3</v>
      </c>
      <c r="P294" s="30">
        <f t="shared" si="34"/>
        <v>-1.2608636963471375E-2</v>
      </c>
      <c r="Q294" s="30">
        <f t="shared" si="35"/>
        <v>9.4393158693855464E-3</v>
      </c>
    </row>
    <row r="295" spans="2:17" x14ac:dyDescent="0.25">
      <c r="B295" s="76">
        <v>43738</v>
      </c>
      <c r="C295" s="67">
        <v>65.426000000000002</v>
      </c>
      <c r="D295" s="67">
        <v>104699.8</v>
      </c>
      <c r="F295" s="58">
        <f t="shared" si="30"/>
        <v>-2.3346768174354438E-2</v>
      </c>
      <c r="G295" s="58">
        <f t="shared" si="31"/>
        <v>1.0632133903694108E-3</v>
      </c>
      <c r="I295" s="58">
        <f t="shared" si="32"/>
        <v>-2.3623621543664992E-2</v>
      </c>
      <c r="J295" s="58">
        <f t="shared" si="33"/>
        <v>1.0626485793203432E-3</v>
      </c>
      <c r="P295" s="30">
        <f t="shared" si="34"/>
        <v>-2.3623621543664992E-2</v>
      </c>
      <c r="Q295" s="30">
        <f t="shared" si="35"/>
        <v>1.0626485793203432E-3</v>
      </c>
    </row>
    <row r="296" spans="2:17" x14ac:dyDescent="0.25">
      <c r="B296" s="76">
        <v>43745</v>
      </c>
      <c r="C296" s="67">
        <v>65.945999999999998</v>
      </c>
      <c r="D296" s="67">
        <v>101944.8</v>
      </c>
      <c r="F296" s="58">
        <f t="shared" si="30"/>
        <v>7.9479106165742941E-3</v>
      </c>
      <c r="G296" s="58">
        <f t="shared" si="31"/>
        <v>-2.6313326290976713E-2</v>
      </c>
      <c r="I296" s="58">
        <f t="shared" si="32"/>
        <v>7.9164923383069057E-3</v>
      </c>
      <c r="J296" s="58">
        <f t="shared" si="33"/>
        <v>-2.6665717330148046E-2</v>
      </c>
      <c r="P296" s="30">
        <f t="shared" si="34"/>
        <v>7.9164923383069057E-3</v>
      </c>
      <c r="Q296" s="30">
        <f t="shared" si="35"/>
        <v>-2.6665717330148046E-2</v>
      </c>
    </row>
    <row r="297" spans="2:17" x14ac:dyDescent="0.25">
      <c r="B297" s="76">
        <v>43752</v>
      </c>
      <c r="C297" s="67">
        <v>64.644000000000005</v>
      </c>
      <c r="D297" s="67">
        <v>102236.2</v>
      </c>
      <c r="F297" s="58">
        <f t="shared" si="30"/>
        <v>-1.9743426439814304E-2</v>
      </c>
      <c r="G297" s="58">
        <f t="shared" si="31"/>
        <v>2.8584096491433009E-3</v>
      </c>
      <c r="I297" s="58">
        <f t="shared" si="32"/>
        <v>-1.9940931828421219E-2</v>
      </c>
      <c r="J297" s="58">
        <f t="shared" si="33"/>
        <v>2.8543321645150572E-3</v>
      </c>
      <c r="P297" s="30">
        <f t="shared" si="34"/>
        <v>-1.9940931828421219E-2</v>
      </c>
      <c r="Q297" s="30">
        <f t="shared" si="35"/>
        <v>2.8543321645150572E-3</v>
      </c>
    </row>
    <row r="298" spans="2:17" x14ac:dyDescent="0.25">
      <c r="B298" s="76">
        <v>43759</v>
      </c>
      <c r="C298" s="67">
        <v>65.047999999999988</v>
      </c>
      <c r="D298" s="67">
        <v>105136</v>
      </c>
      <c r="F298" s="58">
        <f t="shared" si="30"/>
        <v>6.2496132665055271E-3</v>
      </c>
      <c r="G298" s="58">
        <f t="shared" si="31"/>
        <v>2.8363730263839981E-2</v>
      </c>
      <c r="I298" s="58">
        <f t="shared" si="32"/>
        <v>6.2301654191391402E-3</v>
      </c>
      <c r="J298" s="58">
        <f t="shared" si="33"/>
        <v>2.7968927666153384E-2</v>
      </c>
      <c r="P298" s="30">
        <f t="shared" si="34"/>
        <v>6.2301654191391402E-3</v>
      </c>
      <c r="Q298" s="30">
        <f t="shared" si="35"/>
        <v>2.7968927666153384E-2</v>
      </c>
    </row>
    <row r="299" spans="2:17" x14ac:dyDescent="0.25">
      <c r="B299" s="76">
        <v>43766</v>
      </c>
      <c r="C299" s="67">
        <v>65.688000000000002</v>
      </c>
      <c r="D299" s="67">
        <v>107492.4</v>
      </c>
      <c r="F299" s="58">
        <f t="shared" si="30"/>
        <v>9.8388882056330562E-3</v>
      </c>
      <c r="G299" s="58">
        <f t="shared" si="31"/>
        <v>2.2412874752701262E-2</v>
      </c>
      <c r="I299" s="58">
        <f t="shared" si="32"/>
        <v>9.7908015009515233E-3</v>
      </c>
      <c r="J299" s="58">
        <f t="shared" si="33"/>
        <v>2.2165397238588454E-2</v>
      </c>
      <c r="P299" s="30">
        <f t="shared" si="34"/>
        <v>9.7908015009515233E-3</v>
      </c>
      <c r="Q299" s="30">
        <f t="shared" si="35"/>
        <v>2.2165397238588454E-2</v>
      </c>
    </row>
    <row r="300" spans="2:17" x14ac:dyDescent="0.25">
      <c r="B300" s="76">
        <v>43773</v>
      </c>
      <c r="C300" s="67">
        <v>67.832000000000008</v>
      </c>
      <c r="D300" s="67">
        <v>107996.2</v>
      </c>
      <c r="F300" s="58">
        <f t="shared" si="30"/>
        <v>3.2639142613567262E-2</v>
      </c>
      <c r="G300" s="58">
        <f t="shared" si="31"/>
        <v>4.6868429768058828E-3</v>
      </c>
      <c r="I300" s="58">
        <f t="shared" si="32"/>
        <v>3.2117799595214332E-2</v>
      </c>
      <c r="J300" s="58">
        <f t="shared" si="33"/>
        <v>4.6758939259209324E-3</v>
      </c>
      <c r="P300" s="30">
        <f t="shared" si="34"/>
        <v>3.2117799595214332E-2</v>
      </c>
      <c r="Q300" s="30">
        <f t="shared" si="35"/>
        <v>4.6758939259209324E-3</v>
      </c>
    </row>
    <row r="301" spans="2:17" x14ac:dyDescent="0.25">
      <c r="B301" s="76">
        <v>43780</v>
      </c>
      <c r="C301" s="67">
        <v>66.322000000000003</v>
      </c>
      <c r="D301" s="67">
        <v>108442.4</v>
      </c>
      <c r="F301" s="58">
        <f t="shared" si="30"/>
        <v>-2.2260879820733659E-2</v>
      </c>
      <c r="G301" s="58">
        <f t="shared" si="31"/>
        <v>4.1316268535374068E-3</v>
      </c>
      <c r="I301" s="58">
        <f t="shared" si="32"/>
        <v>-2.251239281392976E-2</v>
      </c>
      <c r="J301" s="58">
        <f t="shared" si="33"/>
        <v>4.1231151201254791E-3</v>
      </c>
      <c r="P301" s="30">
        <f t="shared" si="34"/>
        <v>-2.251239281392976E-2</v>
      </c>
      <c r="Q301" s="30">
        <f t="shared" si="35"/>
        <v>4.1231151201254791E-3</v>
      </c>
    </row>
    <row r="302" spans="2:17" x14ac:dyDescent="0.25">
      <c r="B302" s="76">
        <v>43787</v>
      </c>
      <c r="C302" s="67">
        <v>64.5</v>
      </c>
      <c r="D302" s="67">
        <v>106400.75</v>
      </c>
      <c r="F302" s="58">
        <f t="shared" si="30"/>
        <v>-2.7472030397153291E-2</v>
      </c>
      <c r="G302" s="58">
        <f t="shared" si="31"/>
        <v>-1.8827045509874352E-2</v>
      </c>
      <c r="I302" s="58">
        <f t="shared" si="32"/>
        <v>-2.7856443386045409E-2</v>
      </c>
      <c r="J302" s="58">
        <f t="shared" si="33"/>
        <v>-1.9006530685265578E-2</v>
      </c>
      <c r="P302" s="30">
        <f t="shared" si="34"/>
        <v>-2.7856443386045409E-2</v>
      </c>
      <c r="Q302" s="30">
        <f t="shared" si="35"/>
        <v>-1.9006530685265578E-2</v>
      </c>
    </row>
    <row r="303" spans="2:17" x14ac:dyDescent="0.25">
      <c r="B303" s="76">
        <v>43794</v>
      </c>
      <c r="C303" s="67">
        <v>65.09</v>
      </c>
      <c r="D303" s="67">
        <v>106557.5</v>
      </c>
      <c r="F303" s="58">
        <f t="shared" si="30"/>
        <v>9.1472868217055137E-3</v>
      </c>
      <c r="G303" s="58">
        <f t="shared" si="31"/>
        <v>1.4732039012883558E-3</v>
      </c>
      <c r="I303" s="58">
        <f t="shared" si="32"/>
        <v>9.1057037825692279E-3</v>
      </c>
      <c r="J303" s="58">
        <f t="shared" si="33"/>
        <v>1.4721198010241843E-3</v>
      </c>
      <c r="P303" s="30">
        <f t="shared" si="34"/>
        <v>9.1057037825692279E-3</v>
      </c>
      <c r="Q303" s="30">
        <f t="shared" si="35"/>
        <v>1.4721198010241843E-3</v>
      </c>
    </row>
    <row r="304" spans="2:17" x14ac:dyDescent="0.25">
      <c r="B304" s="76">
        <v>43801</v>
      </c>
      <c r="C304" s="67"/>
      <c r="D304" s="67"/>
      <c r="F304" s="58"/>
      <c r="G304" s="58"/>
      <c r="I304" s="58"/>
      <c r="J304" s="58"/>
      <c r="P304" s="30"/>
      <c r="Q304" s="30"/>
    </row>
  </sheetData>
  <sortState ref="AC38:AC180">
    <sortCondition ref="AC38"/>
  </sortState>
  <mergeCells count="13">
    <mergeCell ref="S12:S13"/>
    <mergeCell ref="T12:U12"/>
    <mergeCell ref="L10:U10"/>
    <mergeCell ref="P12:Q12"/>
    <mergeCell ref="L20:N20"/>
    <mergeCell ref="L23:L25"/>
    <mergeCell ref="M25:N25"/>
    <mergeCell ref="B12:B13"/>
    <mergeCell ref="C12:D12"/>
    <mergeCell ref="F12:G12"/>
    <mergeCell ref="I12:J12"/>
    <mergeCell ref="L21:N21"/>
    <mergeCell ref="M18:N18"/>
  </mergeCells>
  <pageMargins left="0.511811024" right="0.511811024" top="0.78740157499999996" bottom="0.78740157499999996" header="0.31496062000000002" footer="0.31496062000000002"/>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dimension ref="A1:AB668"/>
  <sheetViews>
    <sheetView showGridLines="0" workbookViewId="0">
      <selection activeCell="J7" sqref="J7"/>
    </sheetView>
  </sheetViews>
  <sheetFormatPr defaultRowHeight="15" x14ac:dyDescent="0.25"/>
  <cols>
    <col min="2" max="2" width="11.42578125" customWidth="1"/>
    <col min="3" max="3" width="0.85546875" style="98" customWidth="1"/>
    <col min="4" max="4" width="9.140625" style="22" customWidth="1"/>
    <col min="5" max="5" width="9.5703125" customWidth="1"/>
    <col min="6" max="6" width="16" customWidth="1"/>
    <col min="7" max="7" width="15.28515625" customWidth="1"/>
    <col min="8" max="8" width="11.28515625" customWidth="1"/>
    <col min="9" max="9" width="7.42578125" customWidth="1"/>
    <col min="10" max="10" width="6.5703125" customWidth="1"/>
    <col min="11" max="11" width="10.7109375" customWidth="1"/>
    <col min="12" max="12" width="0.85546875" customWidth="1"/>
    <col min="13" max="14" width="10.7109375" customWidth="1"/>
    <col min="15" max="15" width="12.28515625" customWidth="1"/>
    <col min="16" max="16" width="10.7109375" customWidth="1"/>
    <col min="17" max="17" width="1.140625" customWidth="1"/>
    <col min="18" max="18" width="14.42578125" customWidth="1"/>
    <col min="19" max="19" width="10.28515625" customWidth="1"/>
    <col min="20" max="20" width="1.140625" customWidth="1"/>
    <col min="21" max="21" width="10.140625" customWidth="1"/>
    <col min="22" max="22" width="10.140625" bestFit="1" customWidth="1"/>
    <col min="23" max="23" width="11.42578125" customWidth="1"/>
    <col min="24" max="24" width="7.7109375" customWidth="1"/>
  </cols>
  <sheetData>
    <row r="1" spans="1:28" x14ac:dyDescent="0.25">
      <c r="A1" s="10" t="s">
        <v>1</v>
      </c>
    </row>
    <row r="2" spans="1:28" x14ac:dyDescent="0.25">
      <c r="A2" s="1" t="s">
        <v>5888</v>
      </c>
      <c r="X2" s="21"/>
    </row>
    <row r="3" spans="1:28" x14ac:dyDescent="0.25">
      <c r="A3" s="23" t="s">
        <v>5860</v>
      </c>
      <c r="X3" s="21"/>
    </row>
    <row r="4" spans="1:28" x14ac:dyDescent="0.25">
      <c r="X4" s="21"/>
      <c r="Y4" s="2"/>
    </row>
    <row r="5" spans="1:28" x14ac:dyDescent="0.25">
      <c r="O5" s="9"/>
      <c r="X5" s="21"/>
    </row>
    <row r="6" spans="1:28" ht="15.75" x14ac:dyDescent="0.25">
      <c r="B6" s="20" t="s">
        <v>28</v>
      </c>
      <c r="M6" s="9"/>
    </row>
    <row r="8" spans="1:28" ht="15.75" customHeight="1" x14ac:dyDescent="0.25">
      <c r="B8" s="190" t="s">
        <v>15</v>
      </c>
      <c r="D8" s="193" t="s">
        <v>14</v>
      </c>
      <c r="E8" s="193"/>
      <c r="F8" s="193"/>
      <c r="G8" s="145"/>
      <c r="K8" s="190" t="s">
        <v>16</v>
      </c>
      <c r="M8" s="190" t="s">
        <v>19</v>
      </c>
      <c r="N8" s="190" t="s">
        <v>18</v>
      </c>
      <c r="O8" s="190" t="s">
        <v>20</v>
      </c>
      <c r="P8" s="190" t="s">
        <v>21</v>
      </c>
      <c r="R8" s="190" t="s">
        <v>26</v>
      </c>
      <c r="S8" s="190" t="s">
        <v>27</v>
      </c>
      <c r="T8" s="5"/>
      <c r="U8" s="190" t="s">
        <v>22</v>
      </c>
      <c r="V8" s="5"/>
      <c r="W8" s="100"/>
      <c r="X8" s="5"/>
      <c r="Y8" s="5"/>
      <c r="Z8" s="5"/>
      <c r="AA8" s="5"/>
      <c r="AB8" s="5"/>
    </row>
    <row r="9" spans="1:28" ht="24.75" customHeight="1" x14ac:dyDescent="0.25">
      <c r="B9" s="191"/>
      <c r="D9" s="31" t="s">
        <v>25</v>
      </c>
      <c r="E9" s="31" t="s">
        <v>17</v>
      </c>
      <c r="F9" s="31" t="s">
        <v>45</v>
      </c>
      <c r="G9" s="31" t="s">
        <v>45</v>
      </c>
      <c r="K9" s="191"/>
      <c r="M9" s="191"/>
      <c r="N9" s="191"/>
      <c r="O9" s="191"/>
      <c r="P9" s="191"/>
      <c r="R9" s="191"/>
      <c r="S9" s="191"/>
      <c r="U9" s="191"/>
      <c r="W9" s="2"/>
    </row>
    <row r="10" spans="1:28" ht="21.75" customHeight="1" x14ac:dyDescent="0.25">
      <c r="B10" s="32" t="s">
        <v>33</v>
      </c>
      <c r="D10" s="35">
        <f>(D668/D12)^(1/10)-1</f>
        <v>3.2428290720778241E-2</v>
      </c>
      <c r="E10" s="35">
        <f>(1+AVERAGE(E13:E668))^52-1</f>
        <v>7.4533800836074082E-2</v>
      </c>
      <c r="F10" s="33">
        <f>(1+AVERAGE(F13:F668))^52-1</f>
        <v>9.7691627143508875E-2</v>
      </c>
      <c r="G10" s="33"/>
      <c r="H10" s="117" t="s">
        <v>5858</v>
      </c>
      <c r="K10" s="32" t="s">
        <v>33</v>
      </c>
      <c r="M10" s="34">
        <f>AVERAGE(M45:M164)</f>
        <v>2.9776666666666656E-2</v>
      </c>
      <c r="N10" s="34">
        <f>AVERAGE(N45:N164)</f>
        <v>2.522968093976918E-2</v>
      </c>
      <c r="O10" s="34">
        <f>(1+AVERAGE(O45:O164))^12-1</f>
        <v>1.750213469345141E-2</v>
      </c>
      <c r="P10" s="34">
        <f>(1+AVERAGE(P45:P164))^12-1</f>
        <v>5.7670457194436864E-2</v>
      </c>
      <c r="R10" s="34">
        <f>AVERAGE(R45:R164)</f>
        <v>0.14629172902494336</v>
      </c>
      <c r="S10" s="34">
        <f>AVERAGE(S62:S164)</f>
        <v>9.496990291262139E-2</v>
      </c>
      <c r="U10" s="34">
        <f>AVERAGE(U45:U164)</f>
        <v>3.6910000000000012E-2</v>
      </c>
      <c r="V10" s="117" t="s">
        <v>140</v>
      </c>
      <c r="W10" s="9"/>
    </row>
    <row r="11" spans="1:28" ht="21.75" customHeight="1" x14ac:dyDescent="0.25">
      <c r="B11" s="32" t="s">
        <v>33</v>
      </c>
      <c r="D11" s="35">
        <f>(D668/D145)^(1/10)-1</f>
        <v>6.6553134809118397E-2</v>
      </c>
      <c r="E11" s="35">
        <f>(1+AVERAGE(E145:E668))^52-1</f>
        <v>7.668086906589866E-2</v>
      </c>
      <c r="F11" s="33"/>
      <c r="G11" s="33">
        <f>(1+AVERAGE(G145:G668))^52-1</f>
        <v>0.11310469174842419</v>
      </c>
      <c r="H11" s="117" t="s">
        <v>140</v>
      </c>
      <c r="K11" s="32" t="s">
        <v>33</v>
      </c>
      <c r="M11" s="34">
        <f>AVERAGE(M141:M165)</f>
        <v>2.7447999999999997E-2</v>
      </c>
      <c r="N11" s="34">
        <f>AVERAGE(N141:N165)</f>
        <v>2.572266577312847E-2</v>
      </c>
      <c r="O11" s="34">
        <f>(1+AVERAGE(O141:O165))^12-1</f>
        <v>2.0284843372528005E-2</v>
      </c>
      <c r="P11" s="34">
        <f>(1+AVERAGE(P141:P165))^12-1</f>
        <v>3.610400933349589E-2</v>
      </c>
      <c r="R11" s="34">
        <f>AVERAGE(R141:R165)</f>
        <v>0.11188000000000002</v>
      </c>
      <c r="S11" s="34">
        <f>AVERAGE(S141:S165)</f>
        <v>0.10166800000000001</v>
      </c>
      <c r="U11" s="34">
        <f>AVERAGE(U141:U165)</f>
        <v>5.0256000000000009E-2</v>
      </c>
      <c r="V11" s="117" t="s">
        <v>141</v>
      </c>
      <c r="W11" s="9"/>
    </row>
    <row r="12" spans="1:28" x14ac:dyDescent="0.25">
      <c r="B12" s="39">
        <v>39209</v>
      </c>
      <c r="D12" s="28">
        <v>9787.0302730000003</v>
      </c>
      <c r="E12" s="27"/>
      <c r="F12" s="30"/>
      <c r="K12" s="38">
        <v>39083</v>
      </c>
      <c r="M12" s="30"/>
      <c r="N12" s="30"/>
      <c r="O12" s="30"/>
      <c r="P12" s="30"/>
      <c r="R12" s="30">
        <v>0.15820000000000001</v>
      </c>
      <c r="S12" s="198" t="s">
        <v>43</v>
      </c>
      <c r="U12" s="30">
        <v>8.2500000000000004E-2</v>
      </c>
    </row>
    <row r="13" spans="1:28" x14ac:dyDescent="0.25">
      <c r="B13" s="39">
        <v>39216</v>
      </c>
      <c r="D13" s="28">
        <v>9893.7402340000008</v>
      </c>
      <c r="E13" s="27">
        <f>D13/D12-1</f>
        <v>1.0903201280002772E-2</v>
      </c>
      <c r="F13" s="30">
        <f>IF(OR(E13&gt;($I$21+$I$22*$I$20),E13&lt;($I$21-$I$22*$I$20)),"",E13)</f>
        <v>1.0903201280002772E-2</v>
      </c>
      <c r="G13" s="30">
        <f>IF(OR(E13&gt;($I$27+$I$28*$I$26),E13&lt;($I$27-$I$28*$I$26)),"",E13)</f>
        <v>1.0903201280002772E-2</v>
      </c>
      <c r="K13" s="38">
        <v>39114</v>
      </c>
      <c r="M13" s="30">
        <v>4.9299999999999997E-2</v>
      </c>
      <c r="N13" s="30">
        <v>1.8321052631578946E-2</v>
      </c>
      <c r="O13" s="30">
        <v>5.3503675598767231E-3</v>
      </c>
      <c r="P13" s="30">
        <v>4.4000000000000003E-3</v>
      </c>
      <c r="R13" s="30">
        <v>0.1532</v>
      </c>
      <c r="S13" s="199"/>
      <c r="U13" s="30">
        <v>8.2500000000000004E-2</v>
      </c>
    </row>
    <row r="14" spans="1:28" x14ac:dyDescent="0.25">
      <c r="B14" s="39">
        <v>39223</v>
      </c>
      <c r="D14" s="28">
        <v>9876.1103519999997</v>
      </c>
      <c r="E14" s="27">
        <f>D14/D13-1</f>
        <v>-1.7819228707274259E-3</v>
      </c>
      <c r="F14" s="30">
        <f t="shared" ref="F14:F77" si="0">IF(OR(E14&gt;($I$21+$I$22*$I$20),E14&lt;($I$21-$I$22*$I$20)),"",E14)</f>
        <v>-1.7819228707274259E-3</v>
      </c>
      <c r="G14" s="30">
        <f t="shared" ref="G14:G77" si="1">IF(OR(E14&gt;($I$27+$I$28*$I$26),E14&lt;($I$27-$I$28*$I$26)),"",E14)</f>
        <v>-1.7819228707274259E-3</v>
      </c>
      <c r="K14" s="38">
        <v>39142</v>
      </c>
      <c r="M14" s="30">
        <v>4.8099999999999997E-2</v>
      </c>
      <c r="N14" s="30">
        <v>1.8663636363636361E-2</v>
      </c>
      <c r="O14" s="30">
        <v>9.1056958510853381E-3</v>
      </c>
      <c r="P14" s="30">
        <v>3.7000000000000002E-3</v>
      </c>
      <c r="R14" s="30">
        <v>0.14990000000000001</v>
      </c>
      <c r="S14" s="199"/>
      <c r="U14" s="30">
        <v>8.2500000000000004E-2</v>
      </c>
    </row>
    <row r="15" spans="1:28" x14ac:dyDescent="0.25">
      <c r="B15" s="39">
        <v>39230</v>
      </c>
      <c r="D15" s="28">
        <v>10042.599609000001</v>
      </c>
      <c r="E15" s="27">
        <f>D15/D14-1</f>
        <v>1.6857776094642896E-2</v>
      </c>
      <c r="F15" s="30">
        <f t="shared" si="0"/>
        <v>1.6857776094642896E-2</v>
      </c>
      <c r="G15" s="30">
        <f t="shared" si="1"/>
        <v>1.6857776094642896E-2</v>
      </c>
      <c r="K15" s="38">
        <v>39173</v>
      </c>
      <c r="M15" s="30">
        <v>4.9500000000000002E-2</v>
      </c>
      <c r="N15" s="30">
        <v>1.5469999999999999E-2</v>
      </c>
      <c r="O15" s="30">
        <v>6.4961626865089883E-3</v>
      </c>
      <c r="P15" s="30">
        <v>2.5000000000000001E-3</v>
      </c>
      <c r="R15" s="30">
        <v>0.1477</v>
      </c>
      <c r="U15" s="30">
        <v>8.2500000000000004E-2</v>
      </c>
    </row>
    <row r="16" spans="1:28" x14ac:dyDescent="0.25">
      <c r="B16" s="39">
        <v>39237</v>
      </c>
      <c r="D16" s="28">
        <v>9826.0703130000002</v>
      </c>
      <c r="E16" s="27">
        <f t="shared" ref="E16:E76" si="2">D16/D15-1</f>
        <v>-2.1561080241210728E-2</v>
      </c>
      <c r="F16" s="30">
        <f t="shared" si="0"/>
        <v>-2.1561080241210728E-2</v>
      </c>
      <c r="G16" s="30">
        <f t="shared" si="1"/>
        <v>-2.1561080241210728E-2</v>
      </c>
      <c r="K16" s="38">
        <v>39203</v>
      </c>
      <c r="M16" s="30">
        <v>4.9800000000000004E-2</v>
      </c>
      <c r="N16" s="30">
        <v>1.4786363636363637E-2</v>
      </c>
      <c r="O16" s="30">
        <v>6.110718674704696E-3</v>
      </c>
      <c r="P16" s="30">
        <v>2.8000000000000004E-3</v>
      </c>
      <c r="R16" s="30">
        <v>0.1474</v>
      </c>
      <c r="U16" s="30">
        <v>8.2500000000000004E-2</v>
      </c>
    </row>
    <row r="17" spans="2:22" x14ac:dyDescent="0.25">
      <c r="B17" s="39">
        <v>39244</v>
      </c>
      <c r="D17" s="28">
        <v>10013.929688</v>
      </c>
      <c r="E17" s="27">
        <f t="shared" si="2"/>
        <v>1.9118464352067654E-2</v>
      </c>
      <c r="F17" s="30">
        <f t="shared" si="0"/>
        <v>1.9118464352067654E-2</v>
      </c>
      <c r="G17" s="30">
        <f t="shared" si="1"/>
        <v>1.9118464352067654E-2</v>
      </c>
      <c r="K17" s="38">
        <v>39234</v>
      </c>
      <c r="M17" s="30">
        <v>5.2900000000000003E-2</v>
      </c>
      <c r="N17" s="30">
        <v>1.4709523809523809E-2</v>
      </c>
      <c r="O17" s="30">
        <v>1.9379751766057662E-3</v>
      </c>
      <c r="P17" s="30">
        <v>2.8000000000000004E-3</v>
      </c>
      <c r="R17" s="30">
        <v>0.14230000000000001</v>
      </c>
      <c r="U17" s="30">
        <v>8.2500000000000004E-2</v>
      </c>
    </row>
    <row r="18" spans="2:22" x14ac:dyDescent="0.25">
      <c r="B18" s="39">
        <v>39251</v>
      </c>
      <c r="D18" s="28">
        <v>9848.9697269999997</v>
      </c>
      <c r="E18" s="27">
        <f t="shared" si="2"/>
        <v>-1.6473049655788663E-2</v>
      </c>
      <c r="F18" s="30">
        <f t="shared" si="0"/>
        <v>-1.6473049655788663E-2</v>
      </c>
      <c r="G18" s="30">
        <f t="shared" si="1"/>
        <v>-1.6473049655788663E-2</v>
      </c>
      <c r="K18" s="38">
        <v>39264</v>
      </c>
      <c r="M18" s="30">
        <v>5.1900000000000002E-2</v>
      </c>
      <c r="N18" s="30">
        <v>1.6942857142857141E-2</v>
      </c>
      <c r="O18" s="30">
        <v>-2.543772078021922E-4</v>
      </c>
      <c r="P18" s="30">
        <v>2.3999999999999998E-3</v>
      </c>
      <c r="R18" s="30">
        <v>0.1444</v>
      </c>
      <c r="U18" s="30">
        <v>8.2500000000000004E-2</v>
      </c>
    </row>
    <row r="19" spans="2:22" x14ac:dyDescent="0.25">
      <c r="B19" s="39">
        <v>39258</v>
      </c>
      <c r="D19" s="28">
        <v>9873.0195309999999</v>
      </c>
      <c r="E19" s="27">
        <f t="shared" si="2"/>
        <v>2.4418598763757959E-3</v>
      </c>
      <c r="F19" s="30">
        <f t="shared" si="0"/>
        <v>2.4418598763757959E-3</v>
      </c>
      <c r="G19" s="30">
        <f t="shared" si="1"/>
        <v>2.4418598763757959E-3</v>
      </c>
      <c r="H19" s="22" t="s">
        <v>5858</v>
      </c>
      <c r="K19" s="38">
        <v>39295</v>
      </c>
      <c r="M19" s="30">
        <v>0.05</v>
      </c>
      <c r="N19" s="30">
        <v>2.0139130434782611E-2</v>
      </c>
      <c r="O19" s="30">
        <v>-1.8339022270870142E-3</v>
      </c>
      <c r="P19" s="30">
        <v>4.6999999999999993E-3</v>
      </c>
      <c r="R19" s="30">
        <v>0.1421</v>
      </c>
      <c r="U19" s="30">
        <v>8.2500000000000004E-2</v>
      </c>
    </row>
    <row r="20" spans="2:22" x14ac:dyDescent="0.25">
      <c r="B20" s="39">
        <v>39265</v>
      </c>
      <c r="D20" s="28">
        <v>10075.389648</v>
      </c>
      <c r="E20" s="27">
        <f t="shared" si="2"/>
        <v>2.0497287214370941E-2</v>
      </c>
      <c r="F20" s="30">
        <f t="shared" si="0"/>
        <v>2.0497287214370941E-2</v>
      </c>
      <c r="G20" s="30">
        <f t="shared" si="1"/>
        <v>2.0497287214370941E-2</v>
      </c>
      <c r="H20" s="59" t="s">
        <v>29</v>
      </c>
      <c r="I20" s="62">
        <f>_xlfn.STDEV.P(E13:E668)</f>
        <v>2.0931204702719117E-2</v>
      </c>
      <c r="K20" s="38">
        <v>39326</v>
      </c>
      <c r="M20" s="30">
        <v>4.8399999999999999E-2</v>
      </c>
      <c r="N20" s="30">
        <v>1.9089473684210528E-2</v>
      </c>
      <c r="O20" s="30">
        <v>2.755907405358915E-3</v>
      </c>
      <c r="P20" s="30">
        <v>1.8E-3</v>
      </c>
      <c r="R20" s="30">
        <v>0.1426</v>
      </c>
      <c r="U20" s="30">
        <v>8.0299999999999996E-2</v>
      </c>
    </row>
    <row r="21" spans="2:22" x14ac:dyDescent="0.25">
      <c r="B21" s="39">
        <v>39272</v>
      </c>
      <c r="D21" s="28">
        <v>10220.669921999999</v>
      </c>
      <c r="E21" s="27">
        <f t="shared" si="2"/>
        <v>1.4419320649185829E-2</v>
      </c>
      <c r="F21" s="30">
        <f t="shared" si="0"/>
        <v>1.4419320649185829E-2</v>
      </c>
      <c r="G21" s="30">
        <f t="shared" si="1"/>
        <v>1.4419320649185829E-2</v>
      </c>
      <c r="H21" s="60" t="s">
        <v>30</v>
      </c>
      <c r="I21" s="63">
        <f>AVERAGE(E13:E668)</f>
        <v>1.383396277867465E-3</v>
      </c>
      <c r="K21" s="38">
        <v>39356</v>
      </c>
      <c r="M21" s="30">
        <v>4.8300000000000003E-2</v>
      </c>
      <c r="N21" s="30">
        <v>1.7013636363636363E-2</v>
      </c>
      <c r="O21" s="30">
        <v>2.1391913281212371E-3</v>
      </c>
      <c r="P21" s="30">
        <v>3.0000000000000001E-3</v>
      </c>
      <c r="R21" s="30">
        <v>0.13600000000000001</v>
      </c>
      <c r="S21" s="6"/>
      <c r="U21" s="30">
        <v>7.7399999999999997E-2</v>
      </c>
    </row>
    <row r="22" spans="2:22" x14ac:dyDescent="0.25">
      <c r="B22" s="39">
        <v>39279</v>
      </c>
      <c r="D22" s="28">
        <v>10072.929688</v>
      </c>
      <c r="E22" s="27">
        <f t="shared" si="2"/>
        <v>-1.4455044055574851E-2</v>
      </c>
      <c r="F22" s="30">
        <f t="shared" si="0"/>
        <v>-1.4455044055574851E-2</v>
      </c>
      <c r="G22" s="30">
        <f t="shared" si="1"/>
        <v>-1.4455044055574851E-2</v>
      </c>
      <c r="H22" s="60" t="s">
        <v>31</v>
      </c>
      <c r="I22" s="64">
        <v>2.5760000000000001</v>
      </c>
      <c r="K22" s="38">
        <v>39387</v>
      </c>
      <c r="M22" s="30">
        <v>4.5599999999999995E-2</v>
      </c>
      <c r="N22" s="30">
        <v>2.1149999999999999E-2</v>
      </c>
      <c r="O22" s="30">
        <v>5.9396178734156813E-3</v>
      </c>
      <c r="P22" s="30">
        <v>3.8E-3</v>
      </c>
      <c r="R22" s="30">
        <v>0.13720000000000002</v>
      </c>
      <c r="S22" s="6"/>
      <c r="U22" s="30">
        <v>7.4999999999999997E-2</v>
      </c>
      <c r="V22" s="7"/>
    </row>
    <row r="23" spans="2:22" x14ac:dyDescent="0.25">
      <c r="B23" s="39">
        <v>39286</v>
      </c>
      <c r="D23" s="28">
        <v>9508.2304690000001</v>
      </c>
      <c r="E23" s="27">
        <f t="shared" si="2"/>
        <v>-5.6061070263672463E-2</v>
      </c>
      <c r="F23" s="30" t="str">
        <f t="shared" si="0"/>
        <v/>
      </c>
      <c r="G23" s="30" t="str">
        <f t="shared" si="1"/>
        <v/>
      </c>
      <c r="H23" s="61" t="s">
        <v>32</v>
      </c>
      <c r="I23" s="65">
        <f>(COUNTIF(F13:F668,"")-30)/(657-30)</f>
        <v>2.5518341307814992E-2</v>
      </c>
      <c r="K23" s="38">
        <v>39417</v>
      </c>
      <c r="M23" s="30">
        <v>4.5700000000000005E-2</v>
      </c>
      <c r="N23" s="30">
        <v>2.1509999999999998E-2</v>
      </c>
      <c r="O23" s="30">
        <v>-6.7086312964781403E-4</v>
      </c>
      <c r="P23" s="30">
        <v>7.4000000000000003E-3</v>
      </c>
      <c r="R23" s="30">
        <v>0.13789999999999999</v>
      </c>
      <c r="U23" s="30">
        <v>7.3300000000000004E-2</v>
      </c>
    </row>
    <row r="24" spans="2:22" x14ac:dyDescent="0.25">
      <c r="B24" s="39">
        <v>39293</v>
      </c>
      <c r="D24" s="28">
        <v>9370.5996090000008</v>
      </c>
      <c r="E24" s="27">
        <f t="shared" si="2"/>
        <v>-1.4474918382418434E-2</v>
      </c>
      <c r="F24" s="30">
        <f>IF(OR(E24&gt;($I$21+$I$22*$I$20),E24&lt;($I$21-$I$22*$I$20)),"",E24)</f>
        <v>-1.4474918382418434E-2</v>
      </c>
      <c r="G24" s="30">
        <f t="shared" si="1"/>
        <v>-1.4474918382418434E-2</v>
      </c>
      <c r="K24" s="38">
        <v>39448</v>
      </c>
      <c r="M24" s="30">
        <v>4.3499999999999997E-2</v>
      </c>
      <c r="N24" s="30">
        <v>2.4299999999999999E-2</v>
      </c>
      <c r="O24" s="30">
        <v>4.9705764726046819E-3</v>
      </c>
      <c r="P24" s="30">
        <v>5.4000000000000003E-3</v>
      </c>
      <c r="R24" s="30">
        <v>0.14349999999999999</v>
      </c>
      <c r="S24" s="6"/>
      <c r="U24" s="30">
        <v>6.9800000000000001E-2</v>
      </c>
    </row>
    <row r="25" spans="2:22" x14ac:dyDescent="0.25">
      <c r="B25" s="39">
        <v>39300</v>
      </c>
      <c r="D25" s="28">
        <v>9435.0400389999995</v>
      </c>
      <c r="E25" s="27">
        <f t="shared" si="2"/>
        <v>6.8768736995343804E-3</v>
      </c>
      <c r="F25" s="30">
        <f t="shared" si="0"/>
        <v>6.8768736995343804E-3</v>
      </c>
      <c r="G25" s="30">
        <f t="shared" si="1"/>
        <v>6.8768736995343804E-3</v>
      </c>
      <c r="H25" s="22" t="s">
        <v>5859</v>
      </c>
      <c r="K25" s="38">
        <v>39479</v>
      </c>
      <c r="M25" s="30">
        <v>4.4900000000000002E-2</v>
      </c>
      <c r="N25" s="30">
        <v>2.5660000000000002E-2</v>
      </c>
      <c r="O25" s="30">
        <v>2.9041121849535667E-3</v>
      </c>
      <c r="P25" s="30">
        <v>4.8999999999999998E-3</v>
      </c>
      <c r="R25" s="30">
        <v>0.1424</v>
      </c>
      <c r="U25" s="30">
        <v>0.06</v>
      </c>
    </row>
    <row r="26" spans="2:22" x14ac:dyDescent="0.25">
      <c r="B26" s="39">
        <v>39307</v>
      </c>
      <c r="D26" s="28">
        <v>9314.9902340000008</v>
      </c>
      <c r="E26" s="27">
        <f t="shared" si="2"/>
        <v>-1.2723825707550707E-2</v>
      </c>
      <c r="F26" s="30">
        <f t="shared" si="0"/>
        <v>-1.2723825707550707E-2</v>
      </c>
      <c r="G26" s="30">
        <f t="shared" si="1"/>
        <v>-1.2723825707550707E-2</v>
      </c>
      <c r="H26" s="59" t="s">
        <v>29</v>
      </c>
      <c r="I26" s="62">
        <f>_xlfn.STDEV.P(E145:E668)</f>
        <v>1.9709827941388185E-2</v>
      </c>
      <c r="K26" s="38">
        <v>39508</v>
      </c>
      <c r="M26" s="30">
        <v>4.36E-2</v>
      </c>
      <c r="N26" s="30">
        <v>2.7625E-2</v>
      </c>
      <c r="O26" s="30">
        <v>8.6682129309896272E-3</v>
      </c>
      <c r="P26" s="30">
        <v>4.7999999999999996E-3</v>
      </c>
      <c r="R26" s="30">
        <v>0.14099999999999999</v>
      </c>
      <c r="U26" s="30">
        <v>5.6600000000000004E-2</v>
      </c>
    </row>
    <row r="27" spans="2:22" x14ac:dyDescent="0.25">
      <c r="B27" s="39">
        <v>39314</v>
      </c>
      <c r="D27" s="28">
        <v>9607.0400389999995</v>
      </c>
      <c r="E27" s="27">
        <f t="shared" si="2"/>
        <v>3.1352668941509787E-2</v>
      </c>
      <c r="F27" s="30">
        <f>IF(OR(E27&gt;($I$21+$I$22*$I$20),E27&lt;($I$21-$I$22*$I$20)),"",E27)</f>
        <v>3.1352668941509787E-2</v>
      </c>
      <c r="G27" s="30">
        <f t="shared" si="1"/>
        <v>3.1352668941509787E-2</v>
      </c>
      <c r="H27" s="60" t="s">
        <v>30</v>
      </c>
      <c r="I27" s="63">
        <f>AVERAGE(E45:E668)</f>
        <v>1.4453617920744397E-3</v>
      </c>
      <c r="K27" s="38">
        <v>39539</v>
      </c>
      <c r="M27" s="30">
        <v>4.4400000000000002E-2</v>
      </c>
      <c r="N27" s="30">
        <v>2.4404545454545453E-2</v>
      </c>
      <c r="O27" s="30">
        <v>6.0647783897194163E-3</v>
      </c>
      <c r="P27" s="30">
        <v>5.5000000000000005E-3</v>
      </c>
      <c r="R27" s="30">
        <v>0.14679999999999999</v>
      </c>
      <c r="U27" s="30">
        <v>5.2400000000000002E-2</v>
      </c>
    </row>
    <row r="28" spans="2:22" x14ac:dyDescent="0.25">
      <c r="B28" s="39">
        <v>39321</v>
      </c>
      <c r="D28" s="28">
        <v>9596.9804690000001</v>
      </c>
      <c r="E28" s="27">
        <f t="shared" si="2"/>
        <v>-1.0471039944834892E-3</v>
      </c>
      <c r="F28" s="30">
        <f t="shared" si="0"/>
        <v>-1.0471039944834892E-3</v>
      </c>
      <c r="G28" s="30">
        <f t="shared" si="1"/>
        <v>-1.0471039944834892E-3</v>
      </c>
      <c r="H28" s="60" t="s">
        <v>31</v>
      </c>
      <c r="I28" s="64">
        <v>2.5760000000000001</v>
      </c>
      <c r="K28" s="38">
        <v>39569</v>
      </c>
      <c r="M28" s="30">
        <v>4.5999999999999999E-2</v>
      </c>
      <c r="N28" s="30">
        <v>2.0485714285714288E-2</v>
      </c>
      <c r="O28" s="30">
        <v>8.4208860317562806E-3</v>
      </c>
      <c r="P28" s="30">
        <v>7.9000000000000008E-3</v>
      </c>
      <c r="R28" s="30">
        <v>0.15289999999999998</v>
      </c>
      <c r="U28" s="30">
        <v>0.05</v>
      </c>
    </row>
    <row r="29" spans="2:22" x14ac:dyDescent="0.25">
      <c r="B29" s="39">
        <v>39328</v>
      </c>
      <c r="D29" s="28">
        <v>9486.4404300000006</v>
      </c>
      <c r="E29" s="27">
        <f t="shared" si="2"/>
        <v>-1.151821027010147E-2</v>
      </c>
      <c r="F29" s="30">
        <f t="shared" si="0"/>
        <v>-1.151821027010147E-2</v>
      </c>
      <c r="G29" s="30">
        <f t="shared" si="1"/>
        <v>-1.151821027010147E-2</v>
      </c>
      <c r="H29" s="61" t="s">
        <v>32</v>
      </c>
      <c r="I29" s="65">
        <f>COUNTIF(F145:F668,"")/(524)</f>
        <v>2.0992366412213741E-2</v>
      </c>
      <c r="K29" s="38">
        <v>39600</v>
      </c>
      <c r="M29" s="30">
        <v>4.7400000000000005E-2</v>
      </c>
      <c r="N29" s="30">
        <v>1.9523809523809523E-2</v>
      </c>
      <c r="O29" s="30">
        <v>1.0076996934894167E-2</v>
      </c>
      <c r="P29" s="30">
        <v>7.4000000000000003E-3</v>
      </c>
      <c r="R29" s="30">
        <v>0.16210000000000002</v>
      </c>
      <c r="U29" s="30">
        <v>0.05</v>
      </c>
    </row>
    <row r="30" spans="2:22" x14ac:dyDescent="0.25">
      <c r="B30" s="39">
        <v>39335</v>
      </c>
      <c r="D30" s="28">
        <v>9673.6503909999992</v>
      </c>
      <c r="E30" s="27">
        <f t="shared" si="2"/>
        <v>1.9734479163329155E-2</v>
      </c>
      <c r="F30" s="30">
        <f t="shared" si="0"/>
        <v>1.9734479163329155E-2</v>
      </c>
      <c r="G30" s="30">
        <f t="shared" si="1"/>
        <v>1.9734479163329155E-2</v>
      </c>
      <c r="K30" s="38">
        <v>39630</v>
      </c>
      <c r="M30" s="30">
        <v>4.6199999999999998E-2</v>
      </c>
      <c r="N30" s="30">
        <v>2.3218181818181818E-2</v>
      </c>
      <c r="O30" s="30">
        <v>5.2510111281218741E-3</v>
      </c>
      <c r="P30" s="30">
        <v>5.3E-3</v>
      </c>
      <c r="R30" s="30">
        <v>0.16420000000000001</v>
      </c>
      <c r="U30" s="30">
        <v>0.05</v>
      </c>
    </row>
    <row r="31" spans="2:22" x14ac:dyDescent="0.25">
      <c r="B31" s="39">
        <v>39342</v>
      </c>
      <c r="D31" s="28">
        <v>9981.8300780000009</v>
      </c>
      <c r="E31" s="27">
        <f t="shared" si="2"/>
        <v>3.1857641587576868E-2</v>
      </c>
      <c r="F31" s="30">
        <f t="shared" si="0"/>
        <v>3.1857641587576868E-2</v>
      </c>
      <c r="G31" s="30">
        <f t="shared" si="1"/>
        <v>3.1857641587576868E-2</v>
      </c>
      <c r="K31" s="38">
        <v>39661</v>
      </c>
      <c r="M31" s="30">
        <v>4.53E-2</v>
      </c>
      <c r="N31" s="30">
        <v>2.3599999999999999E-2</v>
      </c>
      <c r="O31" s="30">
        <v>-3.9915622556417896E-3</v>
      </c>
      <c r="P31" s="30">
        <v>2.8000000000000004E-3</v>
      </c>
      <c r="R31" s="30">
        <v>0.1678</v>
      </c>
      <c r="U31" s="30">
        <v>0.05</v>
      </c>
    </row>
    <row r="32" spans="2:22" x14ac:dyDescent="0.25">
      <c r="B32" s="39">
        <v>39349</v>
      </c>
      <c r="D32" s="28">
        <v>10039.280273</v>
      </c>
      <c r="E32" s="27">
        <f t="shared" si="2"/>
        <v>5.7554771571017849E-3</v>
      </c>
      <c r="F32" s="30">
        <f t="shared" si="0"/>
        <v>5.7554771571017849E-3</v>
      </c>
      <c r="G32" s="30">
        <f t="shared" si="1"/>
        <v>5.7554771571017849E-3</v>
      </c>
      <c r="K32" s="38">
        <v>39692</v>
      </c>
      <c r="M32" s="30">
        <v>4.3200000000000002E-2</v>
      </c>
      <c r="N32" s="30">
        <v>2.9133333333333331E-2</v>
      </c>
      <c r="O32" s="30">
        <v>-1.3830185406644713E-3</v>
      </c>
      <c r="P32" s="30">
        <v>2.5999999999999999E-3</v>
      </c>
      <c r="R32" s="30">
        <v>0.17460000000000001</v>
      </c>
      <c r="U32" s="30">
        <v>0.05</v>
      </c>
    </row>
    <row r="33" spans="2:21" x14ac:dyDescent="0.25">
      <c r="B33" s="39">
        <v>39356</v>
      </c>
      <c r="D33" s="28">
        <v>10247.929688</v>
      </c>
      <c r="E33" s="27">
        <f t="shared" si="2"/>
        <v>2.0783304114055712E-2</v>
      </c>
      <c r="F33" s="30">
        <f t="shared" si="0"/>
        <v>2.0783304114055712E-2</v>
      </c>
      <c r="G33" s="30">
        <f t="shared" si="1"/>
        <v>2.0783304114055712E-2</v>
      </c>
      <c r="K33" s="38">
        <v>39722</v>
      </c>
      <c r="M33" s="30">
        <v>4.4500000000000005E-2</v>
      </c>
      <c r="N33" s="30">
        <v>4.9104545454545456E-2</v>
      </c>
      <c r="O33" s="30">
        <v>-1.010133328457874E-2</v>
      </c>
      <c r="P33" s="30">
        <v>4.5000000000000005E-3</v>
      </c>
      <c r="R33" s="30">
        <v>0.1925</v>
      </c>
      <c r="U33" s="30">
        <v>4.5599999999999995E-2</v>
      </c>
    </row>
    <row r="34" spans="2:21" x14ac:dyDescent="0.25">
      <c r="B34" s="39">
        <v>39363</v>
      </c>
      <c r="D34" s="28">
        <v>10301.490234000001</v>
      </c>
      <c r="E34" s="27">
        <f t="shared" si="2"/>
        <v>5.2264747739945161E-3</v>
      </c>
      <c r="F34" s="30">
        <f t="shared" si="0"/>
        <v>5.2264747739945161E-3</v>
      </c>
      <c r="G34" s="30">
        <f t="shared" si="1"/>
        <v>5.2264747739945161E-3</v>
      </c>
      <c r="K34" s="38">
        <v>39753</v>
      </c>
      <c r="M34" s="30">
        <v>4.2699999999999995E-2</v>
      </c>
      <c r="N34" s="30">
        <v>4.6938888888888891E-2</v>
      </c>
      <c r="O34" s="30">
        <v>-1.9152895328595876E-2</v>
      </c>
      <c r="P34" s="30">
        <v>3.5999999999999999E-3</v>
      </c>
      <c r="R34" s="30">
        <v>0.20749999999999999</v>
      </c>
      <c r="U34" s="30">
        <v>0.04</v>
      </c>
    </row>
    <row r="35" spans="2:21" x14ac:dyDescent="0.25">
      <c r="B35" s="39">
        <v>39370</v>
      </c>
      <c r="D35" s="28">
        <v>9920.2695309999999</v>
      </c>
      <c r="E35" s="27">
        <f t="shared" si="2"/>
        <v>-3.7006364549255655E-2</v>
      </c>
      <c r="F35" s="30">
        <f t="shared" si="0"/>
        <v>-3.7006364549255655E-2</v>
      </c>
      <c r="G35" s="30">
        <f t="shared" si="1"/>
        <v>-3.7006364549255655E-2</v>
      </c>
      <c r="K35" s="38">
        <v>39783</v>
      </c>
      <c r="M35" s="30">
        <v>3.1800000000000002E-2</v>
      </c>
      <c r="N35" s="30">
        <v>4.7854545454545455E-2</v>
      </c>
      <c r="O35" s="30">
        <v>-1.0342473814287434E-2</v>
      </c>
      <c r="P35" s="30">
        <v>2.8000000000000004E-3</v>
      </c>
      <c r="R35" s="30">
        <v>0.21780000000000002</v>
      </c>
      <c r="U35" s="30">
        <v>3.61E-2</v>
      </c>
    </row>
    <row r="36" spans="2:21" x14ac:dyDescent="0.25">
      <c r="B36" s="39">
        <v>39377</v>
      </c>
      <c r="D36" s="28">
        <v>10189.129883</v>
      </c>
      <c r="E36" s="27">
        <f t="shared" si="2"/>
        <v>2.7102121687302416E-2</v>
      </c>
      <c r="F36" s="30">
        <f t="shared" si="0"/>
        <v>2.7102121687302416E-2</v>
      </c>
      <c r="G36" s="30">
        <f t="shared" si="1"/>
        <v>2.7102121687302416E-2</v>
      </c>
      <c r="K36" s="38">
        <v>39814</v>
      </c>
      <c r="M36" s="30">
        <v>3.4599999999999999E-2</v>
      </c>
      <c r="N36" s="30">
        <v>4.283E-2</v>
      </c>
      <c r="O36" s="30">
        <v>4.3524173754210249E-3</v>
      </c>
      <c r="P36" s="30">
        <v>4.7999999999999996E-3</v>
      </c>
      <c r="R36" s="30">
        <v>0.2152</v>
      </c>
      <c r="U36" s="30">
        <v>3.2500000000000001E-2</v>
      </c>
    </row>
    <row r="37" spans="2:21" x14ac:dyDescent="0.25">
      <c r="B37" s="39">
        <v>39384</v>
      </c>
      <c r="D37" s="28">
        <v>10052.259765999999</v>
      </c>
      <c r="E37" s="27">
        <f t="shared" si="2"/>
        <v>-1.3432954390772966E-2</v>
      </c>
      <c r="F37" s="30">
        <f t="shared" si="0"/>
        <v>-1.3432954390772966E-2</v>
      </c>
      <c r="G37" s="30">
        <f t="shared" si="1"/>
        <v>-1.3432954390772966E-2</v>
      </c>
      <c r="K37" s="38">
        <v>39845</v>
      </c>
      <c r="M37" s="30">
        <v>3.8300000000000001E-2</v>
      </c>
      <c r="N37" s="30">
        <v>4.2705263157894732E-2</v>
      </c>
      <c r="O37" s="30">
        <v>4.9729330359047363E-3</v>
      </c>
      <c r="P37" s="30">
        <v>5.5000000000000005E-3</v>
      </c>
      <c r="R37" s="30">
        <v>0.2051</v>
      </c>
      <c r="U37" s="30">
        <v>3.2500000000000001E-2</v>
      </c>
    </row>
    <row r="38" spans="2:21" x14ac:dyDescent="0.25">
      <c r="B38" s="39">
        <v>39391</v>
      </c>
      <c r="D38" s="28">
        <v>9733.3398440000001</v>
      </c>
      <c r="E38" s="27">
        <f t="shared" si="2"/>
        <v>-3.172619186371306E-2</v>
      </c>
      <c r="F38" s="30">
        <f t="shared" si="0"/>
        <v>-3.172619186371306E-2</v>
      </c>
      <c r="G38" s="30">
        <f t="shared" si="1"/>
        <v>-3.172619186371306E-2</v>
      </c>
      <c r="K38" s="38">
        <v>39873</v>
      </c>
      <c r="M38" s="30">
        <v>3.78E-2</v>
      </c>
      <c r="N38" s="30">
        <v>4.336818181818182E-2</v>
      </c>
      <c r="O38" s="30">
        <v>2.4317484554154944E-3</v>
      </c>
      <c r="P38" s="30">
        <v>2E-3</v>
      </c>
      <c r="R38" s="30">
        <v>0.19030000000000002</v>
      </c>
      <c r="U38" s="30">
        <v>3.2500000000000001E-2</v>
      </c>
    </row>
    <row r="39" spans="2:21" x14ac:dyDescent="0.25">
      <c r="B39" s="39">
        <v>39398</v>
      </c>
      <c r="D39" s="28">
        <v>9701.3798829999996</v>
      </c>
      <c r="E39" s="27">
        <f t="shared" si="2"/>
        <v>-3.283555440602659E-3</v>
      </c>
      <c r="F39" s="30">
        <f t="shared" si="0"/>
        <v>-3.283555440602659E-3</v>
      </c>
      <c r="G39" s="30">
        <f t="shared" si="1"/>
        <v>-3.283555440602659E-3</v>
      </c>
      <c r="K39" s="38">
        <v>39904</v>
      </c>
      <c r="M39" s="30">
        <v>3.8399999999999997E-2</v>
      </c>
      <c r="N39" s="30">
        <v>3.8295238095238097E-2</v>
      </c>
      <c r="O39" s="30">
        <v>2.4963682777880969E-3</v>
      </c>
      <c r="P39" s="30">
        <v>4.7999999999999996E-3</v>
      </c>
      <c r="R39" s="30">
        <v>0.17069999999999999</v>
      </c>
      <c r="U39" s="30">
        <v>3.2500000000000001E-2</v>
      </c>
    </row>
    <row r="40" spans="2:21" x14ac:dyDescent="0.25">
      <c r="B40" s="39">
        <v>39405</v>
      </c>
      <c r="D40" s="28">
        <v>9582.9804690000001</v>
      </c>
      <c r="E40" s="27">
        <f t="shared" si="2"/>
        <v>-1.220438900732812E-2</v>
      </c>
      <c r="F40" s="30">
        <f t="shared" si="0"/>
        <v>-1.220438900732812E-2</v>
      </c>
      <c r="G40" s="30">
        <f t="shared" si="1"/>
        <v>-1.220438900732812E-2</v>
      </c>
      <c r="K40" s="38">
        <v>39934</v>
      </c>
      <c r="M40" s="30">
        <v>4.2199999999999994E-2</v>
      </c>
      <c r="N40" s="30">
        <v>3.1439999999999996E-2</v>
      </c>
      <c r="O40" s="30">
        <v>2.8887638341774657E-3</v>
      </c>
      <c r="P40" s="30">
        <v>4.6999999999999993E-3</v>
      </c>
      <c r="R40" s="30">
        <v>0.1628</v>
      </c>
      <c r="U40" s="30">
        <v>3.2500000000000001E-2</v>
      </c>
    </row>
    <row r="41" spans="2:21" x14ac:dyDescent="0.25">
      <c r="B41" s="39">
        <v>39412</v>
      </c>
      <c r="D41" s="28">
        <v>9856.8496090000008</v>
      </c>
      <c r="E41" s="27">
        <f t="shared" si="2"/>
        <v>2.8578701676992946E-2</v>
      </c>
      <c r="F41" s="30">
        <f t="shared" si="0"/>
        <v>2.8578701676992946E-2</v>
      </c>
      <c r="G41" s="30">
        <f t="shared" si="1"/>
        <v>2.8578701676992946E-2</v>
      </c>
      <c r="K41" s="38">
        <v>39965</v>
      </c>
      <c r="M41" s="30">
        <v>4.5100000000000001E-2</v>
      </c>
      <c r="N41" s="30">
        <v>2.8109090909090906E-2</v>
      </c>
      <c r="O41" s="30">
        <v>8.589892263953347E-3</v>
      </c>
      <c r="P41" s="30">
        <v>3.5999999999999999E-3</v>
      </c>
      <c r="R41" s="30">
        <v>0.1527</v>
      </c>
      <c r="U41" s="30">
        <v>3.2500000000000001E-2</v>
      </c>
    </row>
    <row r="42" spans="2:21" x14ac:dyDescent="0.25">
      <c r="B42" s="39">
        <v>39419</v>
      </c>
      <c r="D42" s="28">
        <v>10023.580078000001</v>
      </c>
      <c r="E42" s="27">
        <f t="shared" si="2"/>
        <v>1.6915188484539989E-2</v>
      </c>
      <c r="F42" s="30">
        <f t="shared" si="0"/>
        <v>1.6915188484539989E-2</v>
      </c>
      <c r="G42" s="30">
        <f t="shared" si="1"/>
        <v>1.6915188484539989E-2</v>
      </c>
      <c r="K42" s="38">
        <v>39995</v>
      </c>
      <c r="M42" s="30">
        <v>4.3799999999999999E-2</v>
      </c>
      <c r="N42" s="30">
        <v>2.6940909090909095E-2</v>
      </c>
      <c r="O42" s="30">
        <v>-1.5855869221532704E-3</v>
      </c>
      <c r="P42" s="30">
        <v>2.3999999999999998E-3</v>
      </c>
      <c r="R42" s="30">
        <v>0.14730000000000001</v>
      </c>
      <c r="U42" s="30">
        <v>3.2500000000000001E-2</v>
      </c>
    </row>
    <row r="43" spans="2:21" x14ac:dyDescent="0.25">
      <c r="B43" s="39">
        <v>39426</v>
      </c>
      <c r="D43" s="28">
        <v>9698.3701170000004</v>
      </c>
      <c r="E43" s="27">
        <f t="shared" si="2"/>
        <v>-3.2444491735420855E-2</v>
      </c>
      <c r="F43" s="30">
        <f t="shared" si="0"/>
        <v>-3.2444491735420855E-2</v>
      </c>
      <c r="G43" s="30">
        <f t="shared" si="1"/>
        <v>-3.2444491735420855E-2</v>
      </c>
      <c r="K43" s="38">
        <v>40026</v>
      </c>
      <c r="M43" s="30">
        <v>4.3299999999999998E-2</v>
      </c>
      <c r="N43" s="30">
        <v>2.5242857142857143E-2</v>
      </c>
      <c r="O43" s="30">
        <v>2.2428500448106181E-3</v>
      </c>
      <c r="P43" s="30">
        <v>1.5E-3</v>
      </c>
      <c r="R43" s="30">
        <v>0.1421</v>
      </c>
      <c r="U43" s="30">
        <v>3.2500000000000001E-2</v>
      </c>
    </row>
    <row r="44" spans="2:21" x14ac:dyDescent="0.25">
      <c r="B44" s="39">
        <v>39433</v>
      </c>
      <c r="D44" s="28">
        <v>9787.9296880000002</v>
      </c>
      <c r="E44" s="27">
        <f t="shared" si="2"/>
        <v>9.2344971288540467E-3</v>
      </c>
      <c r="F44" s="30">
        <f t="shared" si="0"/>
        <v>9.2344971288540467E-3</v>
      </c>
      <c r="G44" s="30">
        <f t="shared" si="1"/>
        <v>9.2344971288540467E-3</v>
      </c>
      <c r="K44" s="38">
        <v>40057</v>
      </c>
      <c r="M44" s="30">
        <v>4.1399999999999999E-2</v>
      </c>
      <c r="N44" s="30">
        <v>2.3976190476190477E-2</v>
      </c>
      <c r="O44" s="30">
        <v>6.2548069349599444E-4</v>
      </c>
      <c r="P44" s="30">
        <v>2.3999999999999998E-3</v>
      </c>
      <c r="R44" s="30">
        <v>0.1389</v>
      </c>
      <c r="U44" s="30">
        <v>3.2500000000000001E-2</v>
      </c>
    </row>
    <row r="45" spans="2:21" x14ac:dyDescent="0.25">
      <c r="B45" s="39">
        <v>39440</v>
      </c>
      <c r="D45" s="28">
        <v>9803.8896480000003</v>
      </c>
      <c r="E45" s="27">
        <f t="shared" si="2"/>
        <v>1.6305756690884188E-3</v>
      </c>
      <c r="F45" s="30">
        <f t="shared" si="0"/>
        <v>1.6305756690884188E-3</v>
      </c>
      <c r="G45" s="30">
        <f t="shared" si="1"/>
        <v>1.6305756690884188E-3</v>
      </c>
      <c r="K45" s="120">
        <v>40087</v>
      </c>
      <c r="L45" s="121"/>
      <c r="M45" s="122">
        <v>4.1599999999999998E-2</v>
      </c>
      <c r="N45" s="122">
        <v>2.2742857142857141E-2</v>
      </c>
      <c r="O45" s="122">
        <v>9.6310118581843795E-4</v>
      </c>
      <c r="P45" s="122">
        <v>2.8000000000000004E-3</v>
      </c>
      <c r="Q45" s="121"/>
      <c r="R45" s="122">
        <v>0.13449999999999998</v>
      </c>
      <c r="S45" s="121"/>
      <c r="T45" s="121"/>
      <c r="U45" s="122">
        <v>3.2500000000000001E-2</v>
      </c>
    </row>
    <row r="46" spans="2:21" x14ac:dyDescent="0.25">
      <c r="B46" s="39">
        <v>39447</v>
      </c>
      <c r="D46" s="28">
        <v>9432.0302730000003</v>
      </c>
      <c r="E46" s="27">
        <f t="shared" si="2"/>
        <v>-3.7929779745721537E-2</v>
      </c>
      <c r="F46" s="30">
        <f t="shared" si="0"/>
        <v>-3.7929779745721537E-2</v>
      </c>
      <c r="G46" s="30">
        <f t="shared" si="1"/>
        <v>-3.7929779745721537E-2</v>
      </c>
      <c r="K46" s="38">
        <v>40118</v>
      </c>
      <c r="M46" s="30">
        <v>4.24E-2</v>
      </c>
      <c r="N46" s="30">
        <v>2.2178947368421052E-2</v>
      </c>
      <c r="O46" s="30">
        <v>7.0775336876738315E-4</v>
      </c>
      <c r="P46" s="30">
        <v>4.0999999999999995E-3</v>
      </c>
      <c r="R46" s="30">
        <v>0.13470000000000001</v>
      </c>
      <c r="U46" s="30">
        <v>3.2500000000000001E-2</v>
      </c>
    </row>
    <row r="47" spans="2:21" x14ac:dyDescent="0.25">
      <c r="B47" s="39">
        <v>39454</v>
      </c>
      <c r="D47" s="28">
        <v>9347.4697269999997</v>
      </c>
      <c r="E47" s="27">
        <f t="shared" si="2"/>
        <v>-8.9652538798632442E-3</v>
      </c>
      <c r="F47" s="30">
        <f t="shared" si="0"/>
        <v>-8.9652538798632442E-3</v>
      </c>
      <c r="G47" s="30">
        <f t="shared" si="1"/>
        <v>-8.9652538798632442E-3</v>
      </c>
      <c r="K47" s="38">
        <v>40148</v>
      </c>
      <c r="M47" s="30">
        <v>4.4000000000000004E-2</v>
      </c>
      <c r="N47" s="30">
        <v>2.0504545454545452E-2</v>
      </c>
      <c r="O47" s="30">
        <v>-1.7611981694632961E-3</v>
      </c>
      <c r="P47" s="30">
        <v>3.7000000000000002E-3</v>
      </c>
      <c r="R47" s="30">
        <v>0.13849999999999998</v>
      </c>
      <c r="U47" s="30">
        <v>3.2500000000000001E-2</v>
      </c>
    </row>
    <row r="48" spans="2:21" x14ac:dyDescent="0.25">
      <c r="B48" s="39">
        <v>39461</v>
      </c>
      <c r="D48" s="28">
        <v>8794.8603519999997</v>
      </c>
      <c r="E48" s="27">
        <f t="shared" si="2"/>
        <v>-5.9118605477137542E-2</v>
      </c>
      <c r="F48" s="30" t="str">
        <f t="shared" si="0"/>
        <v/>
      </c>
      <c r="G48" s="30" t="str">
        <f t="shared" si="1"/>
        <v/>
      </c>
      <c r="K48" s="38">
        <v>40179</v>
      </c>
      <c r="M48" s="30">
        <v>4.4999999999999998E-2</v>
      </c>
      <c r="N48" s="30">
        <v>2.0821052631578948E-2</v>
      </c>
      <c r="O48" s="30">
        <v>3.4174735701484327E-3</v>
      </c>
      <c r="P48" s="30">
        <v>7.4999999999999997E-3</v>
      </c>
      <c r="R48" s="30">
        <v>0.1404</v>
      </c>
      <c r="U48" s="30">
        <v>3.2500000000000001E-2</v>
      </c>
    </row>
    <row r="49" spans="2:21" x14ac:dyDescent="0.25">
      <c r="B49" s="39">
        <v>39468</v>
      </c>
      <c r="D49" s="28">
        <v>8827.5</v>
      </c>
      <c r="E49" s="27">
        <f t="shared" si="2"/>
        <v>3.7112184496002065E-3</v>
      </c>
      <c r="F49" s="30">
        <f t="shared" si="0"/>
        <v>3.7112184496002065E-3</v>
      </c>
      <c r="G49" s="30">
        <f t="shared" si="1"/>
        <v>3.7112184496002065E-3</v>
      </c>
      <c r="K49" s="38">
        <v>40210</v>
      </c>
      <c r="M49" s="30">
        <v>4.4800000000000006E-2</v>
      </c>
      <c r="N49" s="30">
        <v>2.2289473684210526E-2</v>
      </c>
      <c r="O49" s="30">
        <v>2.4920738207656612E-4</v>
      </c>
      <c r="P49" s="30">
        <v>7.8000000000000005E-3</v>
      </c>
      <c r="R49" s="30">
        <v>0.13669999999999999</v>
      </c>
      <c r="U49" s="30">
        <v>3.2500000000000001E-2</v>
      </c>
    </row>
    <row r="50" spans="2:21" x14ac:dyDescent="0.25">
      <c r="B50" s="39">
        <v>39475</v>
      </c>
      <c r="D50" s="28">
        <v>9277.5800780000009</v>
      </c>
      <c r="E50" s="27">
        <f t="shared" si="2"/>
        <v>5.0986131747380536E-2</v>
      </c>
      <c r="F50" s="30">
        <f t="shared" si="0"/>
        <v>5.0986131747380536E-2</v>
      </c>
      <c r="G50" s="30">
        <f t="shared" si="1"/>
        <v>5.0986131747380536E-2</v>
      </c>
      <c r="K50" s="38">
        <v>40238</v>
      </c>
      <c r="M50" s="30">
        <v>4.4900000000000002E-2</v>
      </c>
      <c r="N50" s="30">
        <v>1.8960869565217392E-2</v>
      </c>
      <c r="O50" s="30">
        <v>4.1062835365712758E-3</v>
      </c>
      <c r="P50" s="30">
        <v>5.1999999999999998E-3</v>
      </c>
      <c r="R50" s="30">
        <v>0.13519999999999999</v>
      </c>
      <c r="U50" s="30">
        <v>3.2500000000000001E-2</v>
      </c>
    </row>
    <row r="51" spans="2:21" x14ac:dyDescent="0.25">
      <c r="B51" s="39">
        <v>39482</v>
      </c>
      <c r="D51" s="28">
        <v>8823.1201170000004</v>
      </c>
      <c r="E51" s="27">
        <f t="shared" si="2"/>
        <v>-4.8984752185288638E-2</v>
      </c>
      <c r="F51" s="30">
        <f t="shared" si="0"/>
        <v>-4.8984752185288638E-2</v>
      </c>
      <c r="G51" s="30">
        <f t="shared" si="1"/>
        <v>-4.8984752185288638E-2</v>
      </c>
      <c r="K51" s="38">
        <v>40269</v>
      </c>
      <c r="M51" s="30">
        <v>4.53E-2</v>
      </c>
      <c r="N51" s="30">
        <v>1.7923809523809522E-2</v>
      </c>
      <c r="O51" s="30">
        <v>1.736884910697345E-3</v>
      </c>
      <c r="P51" s="30">
        <v>5.6999999999999993E-3</v>
      </c>
      <c r="R51" s="30">
        <v>0.13780000000000001</v>
      </c>
      <c r="U51" s="30">
        <v>3.2500000000000001E-2</v>
      </c>
    </row>
    <row r="52" spans="2:21" x14ac:dyDescent="0.25">
      <c r="B52" s="39">
        <v>39489</v>
      </c>
      <c r="D52" s="28">
        <v>8970.7597659999992</v>
      </c>
      <c r="E52" s="27">
        <f t="shared" si="2"/>
        <v>1.6733269755166758E-2</v>
      </c>
      <c r="F52" s="30">
        <f t="shared" si="0"/>
        <v>1.6733269755166758E-2</v>
      </c>
      <c r="G52" s="30">
        <f t="shared" si="1"/>
        <v>1.6733269755166758E-2</v>
      </c>
      <c r="K52" s="38">
        <v>40299</v>
      </c>
      <c r="M52" s="30">
        <v>4.1100000000000005E-2</v>
      </c>
      <c r="N52" s="30">
        <v>2.2380000000000001E-2</v>
      </c>
      <c r="O52" s="30">
        <v>7.75197354237811E-4</v>
      </c>
      <c r="P52" s="30">
        <v>4.3E-3</v>
      </c>
      <c r="R52" s="30">
        <v>0.1404</v>
      </c>
      <c r="U52" s="30">
        <v>3.2500000000000001E-2</v>
      </c>
    </row>
    <row r="53" spans="2:21" x14ac:dyDescent="0.25">
      <c r="B53" s="39">
        <v>39496</v>
      </c>
      <c r="D53" s="28">
        <v>9064.8300780000009</v>
      </c>
      <c r="E53" s="27">
        <f t="shared" si="2"/>
        <v>1.0486326069786944E-2</v>
      </c>
      <c r="F53" s="30">
        <f t="shared" si="0"/>
        <v>1.0486326069786944E-2</v>
      </c>
      <c r="G53" s="30">
        <f t="shared" si="1"/>
        <v>1.0486326069786944E-2</v>
      </c>
      <c r="K53" s="38">
        <v>40330</v>
      </c>
      <c r="M53" s="30">
        <v>3.95E-2</v>
      </c>
      <c r="N53" s="30">
        <v>2.3568181818181818E-2</v>
      </c>
      <c r="O53" s="30">
        <v>-9.7626708467390966E-4</v>
      </c>
      <c r="P53" s="30">
        <v>0</v>
      </c>
      <c r="R53" s="30">
        <v>0.1452</v>
      </c>
      <c r="U53" s="30">
        <v>3.2500000000000001E-2</v>
      </c>
    </row>
    <row r="54" spans="2:21" x14ac:dyDescent="0.25">
      <c r="B54" s="39">
        <v>39503</v>
      </c>
      <c r="D54" s="28">
        <v>8962.4599610000005</v>
      </c>
      <c r="E54" s="27">
        <f t="shared" si="2"/>
        <v>-1.129310931579941E-2</v>
      </c>
      <c r="F54" s="30">
        <f t="shared" si="0"/>
        <v>-1.129310931579941E-2</v>
      </c>
      <c r="G54" s="30">
        <f t="shared" si="1"/>
        <v>-1.129310931579941E-2</v>
      </c>
      <c r="K54" s="38">
        <v>40360</v>
      </c>
      <c r="M54" s="30">
        <v>3.7999999999999999E-2</v>
      </c>
      <c r="N54" s="30">
        <v>2.2266666666666667E-2</v>
      </c>
      <c r="O54" s="30">
        <v>2.1104305737162932E-4</v>
      </c>
      <c r="P54" s="30">
        <v>1E-4</v>
      </c>
      <c r="R54" s="30">
        <v>0.15620000000000001</v>
      </c>
      <c r="U54" s="30">
        <v>3.2500000000000001E-2</v>
      </c>
    </row>
    <row r="55" spans="2:21" x14ac:dyDescent="0.25">
      <c r="B55" s="39">
        <v>39510</v>
      </c>
      <c r="D55" s="28">
        <v>8676.2695309999999</v>
      </c>
      <c r="E55" s="27">
        <f t="shared" si="2"/>
        <v>-3.1932129264214737E-2</v>
      </c>
      <c r="F55" s="30">
        <f t="shared" si="0"/>
        <v>-3.1932129264214737E-2</v>
      </c>
      <c r="G55" s="30">
        <f t="shared" si="1"/>
        <v>-3.1932129264214737E-2</v>
      </c>
      <c r="K55" s="38">
        <v>40391</v>
      </c>
      <c r="M55" s="30">
        <v>3.5200000000000002E-2</v>
      </c>
      <c r="N55" s="30">
        <v>2.0636363636363637E-2</v>
      </c>
      <c r="O55" s="30">
        <v>1.3806642784079948E-3</v>
      </c>
      <c r="P55" s="30">
        <v>4.0000000000000002E-4</v>
      </c>
      <c r="R55" s="30">
        <v>0.1638</v>
      </c>
      <c r="U55" s="30">
        <v>3.2500000000000001E-2</v>
      </c>
    </row>
    <row r="56" spans="2:21" x14ac:dyDescent="0.25">
      <c r="B56" s="39">
        <v>39517</v>
      </c>
      <c r="D56" s="28">
        <v>8635.9199219999991</v>
      </c>
      <c r="E56" s="27">
        <f t="shared" si="2"/>
        <v>-4.6505711764524005E-3</v>
      </c>
      <c r="F56" s="30">
        <f t="shared" si="0"/>
        <v>-4.6505711764524005E-3</v>
      </c>
      <c r="G56" s="30">
        <f t="shared" si="1"/>
        <v>-4.6505711764524005E-3</v>
      </c>
      <c r="K56" s="38">
        <v>40422</v>
      </c>
      <c r="M56" s="30">
        <v>3.4700000000000002E-2</v>
      </c>
      <c r="N56" s="30">
        <v>2.1161904761904764E-2</v>
      </c>
      <c r="O56" s="30">
        <v>5.8173623071566816E-4</v>
      </c>
      <c r="P56" s="30">
        <v>4.5000000000000005E-3</v>
      </c>
      <c r="R56" s="30">
        <v>0.1653</v>
      </c>
      <c r="U56" s="30">
        <v>3.2500000000000001E-2</v>
      </c>
    </row>
    <row r="57" spans="2:21" x14ac:dyDescent="0.25">
      <c r="B57" s="39">
        <v>39524</v>
      </c>
      <c r="D57" s="28">
        <v>8717.5595699999994</v>
      </c>
      <c r="E57" s="27">
        <f t="shared" si="2"/>
        <v>9.4534975703077784E-3</v>
      </c>
      <c r="F57" s="30">
        <f t="shared" si="0"/>
        <v>9.4534975703077784E-3</v>
      </c>
      <c r="G57" s="30">
        <f t="shared" si="1"/>
        <v>9.4534975703077784E-3</v>
      </c>
      <c r="K57" s="38">
        <v>40452</v>
      </c>
      <c r="M57" s="30">
        <v>3.5200000000000002E-2</v>
      </c>
      <c r="N57" s="30">
        <v>1.8624999999999999E-2</v>
      </c>
      <c r="O57" s="30">
        <v>1.2451988884769616E-3</v>
      </c>
      <c r="P57" s="30">
        <v>7.4999999999999997E-3</v>
      </c>
      <c r="R57" s="30">
        <v>0.15710000000000002</v>
      </c>
      <c r="U57" s="30">
        <v>3.2500000000000001E-2</v>
      </c>
    </row>
    <row r="58" spans="2:21" x14ac:dyDescent="0.25">
      <c r="B58" s="39">
        <v>39531</v>
      </c>
      <c r="D58" s="28">
        <v>8762.1201170000004</v>
      </c>
      <c r="E58" s="27">
        <f t="shared" si="2"/>
        <v>5.1115850304424004E-3</v>
      </c>
      <c r="F58" s="30">
        <f t="shared" si="0"/>
        <v>5.1115850304424004E-3</v>
      </c>
      <c r="G58" s="30">
        <f t="shared" si="1"/>
        <v>5.1115850304424004E-3</v>
      </c>
      <c r="K58" s="38">
        <v>40483</v>
      </c>
      <c r="M58" s="30">
        <v>3.8199999999999998E-2</v>
      </c>
      <c r="N58" s="30">
        <v>1.7878947368421053E-2</v>
      </c>
      <c r="O58" s="30">
        <v>4.206464238194485E-4</v>
      </c>
      <c r="P58" s="30">
        <v>8.3000000000000001E-3</v>
      </c>
      <c r="R58" s="30">
        <v>0.15479999999999999</v>
      </c>
      <c r="U58" s="30">
        <v>3.2500000000000001E-2</v>
      </c>
    </row>
    <row r="59" spans="2:21" x14ac:dyDescent="0.25">
      <c r="B59" s="39">
        <v>39538</v>
      </c>
      <c r="D59" s="28">
        <v>9157.5302730000003</v>
      </c>
      <c r="E59" s="27">
        <f t="shared" si="2"/>
        <v>4.5127223859079191E-2</v>
      </c>
      <c r="F59" s="30">
        <f t="shared" si="0"/>
        <v>4.5127223859079191E-2</v>
      </c>
      <c r="G59" s="30">
        <f t="shared" si="1"/>
        <v>4.5127223859079191E-2</v>
      </c>
      <c r="K59" s="38">
        <v>40513</v>
      </c>
      <c r="M59" s="30">
        <v>4.1700000000000001E-2</v>
      </c>
      <c r="N59" s="30">
        <v>1.7759090909090908E-2</v>
      </c>
      <c r="O59" s="30">
        <v>1.718440789203024E-3</v>
      </c>
      <c r="P59" s="30">
        <v>6.3E-3</v>
      </c>
      <c r="R59" s="30">
        <v>0.15529999999999999</v>
      </c>
      <c r="U59" s="30">
        <v>3.2500000000000001E-2</v>
      </c>
    </row>
    <row r="60" spans="2:21" x14ac:dyDescent="0.25">
      <c r="B60" s="39">
        <v>39545</v>
      </c>
      <c r="D60" s="28">
        <v>8936.1103519999997</v>
      </c>
      <c r="E60" s="27">
        <f t="shared" si="2"/>
        <v>-2.4178999620982244E-2</v>
      </c>
      <c r="F60" s="30">
        <f t="shared" si="0"/>
        <v>-2.4178999620982244E-2</v>
      </c>
      <c r="G60" s="30">
        <f t="shared" si="1"/>
        <v>-2.4178999620982244E-2</v>
      </c>
      <c r="K60" s="38">
        <v>40544</v>
      </c>
      <c r="M60" s="30">
        <v>4.2800000000000005E-2</v>
      </c>
      <c r="N60" s="30">
        <v>1.7080000000000001E-2</v>
      </c>
      <c r="O60" s="30">
        <v>4.7632300539741657E-3</v>
      </c>
      <c r="P60" s="30">
        <v>8.3000000000000001E-3</v>
      </c>
      <c r="R60" s="30">
        <v>0.16159999999999999</v>
      </c>
      <c r="U60" s="30">
        <v>3.2500000000000001E-2</v>
      </c>
    </row>
    <row r="61" spans="2:21" x14ac:dyDescent="0.25">
      <c r="B61" s="39">
        <v>39552</v>
      </c>
      <c r="D61" s="28">
        <v>9310.2402340000008</v>
      </c>
      <c r="E61" s="27">
        <f t="shared" si="2"/>
        <v>4.186719582265086E-2</v>
      </c>
      <c r="F61" s="30">
        <f t="shared" si="0"/>
        <v>4.186719582265086E-2</v>
      </c>
      <c r="G61" s="30">
        <f t="shared" si="1"/>
        <v>4.186719582265086E-2</v>
      </c>
      <c r="K61" s="38">
        <v>40575</v>
      </c>
      <c r="M61" s="30">
        <v>4.4199999999999996E-2</v>
      </c>
      <c r="N61" s="30">
        <v>1.7415789473684211E-2</v>
      </c>
      <c r="O61" s="30">
        <v>4.9313650254514396E-3</v>
      </c>
      <c r="P61" s="30">
        <v>8.0000000000000002E-3</v>
      </c>
      <c r="R61" s="30">
        <v>0.1653</v>
      </c>
      <c r="U61" s="30">
        <v>3.2500000000000001E-2</v>
      </c>
    </row>
    <row r="62" spans="2:21" x14ac:dyDescent="0.25">
      <c r="B62" s="39">
        <v>39559</v>
      </c>
      <c r="D62" s="28">
        <v>9344.3095699999994</v>
      </c>
      <c r="E62" s="27">
        <f t="shared" si="2"/>
        <v>3.6593401613398413E-3</v>
      </c>
      <c r="F62" s="30">
        <f t="shared" si="0"/>
        <v>3.6593401613398413E-3</v>
      </c>
      <c r="G62" s="30">
        <f t="shared" si="1"/>
        <v>3.6593401613398413E-3</v>
      </c>
      <c r="K62" s="38">
        <v>40603</v>
      </c>
      <c r="M62" s="30">
        <v>4.2699999999999995E-2</v>
      </c>
      <c r="N62" s="30">
        <v>1.7273913043478261E-2</v>
      </c>
      <c r="O62" s="30">
        <v>9.7510720305094001E-3</v>
      </c>
      <c r="P62" s="30">
        <v>7.9000000000000008E-3</v>
      </c>
      <c r="R62" s="30">
        <v>0.16800000000000001</v>
      </c>
      <c r="S62" s="30">
        <v>9.5100000000000004E-2</v>
      </c>
      <c r="U62" s="30">
        <v>3.2500000000000001E-2</v>
      </c>
    </row>
    <row r="63" spans="2:21" x14ac:dyDescent="0.25">
      <c r="B63" s="39">
        <v>39566</v>
      </c>
      <c r="D63" s="28">
        <v>9451.1699219999991</v>
      </c>
      <c r="E63" s="27">
        <f t="shared" si="2"/>
        <v>1.1435874550119296E-2</v>
      </c>
      <c r="F63" s="30">
        <f t="shared" si="0"/>
        <v>1.1435874550119296E-2</v>
      </c>
      <c r="G63" s="30">
        <f t="shared" si="1"/>
        <v>1.1435874550119296E-2</v>
      </c>
      <c r="K63" s="38">
        <v>40634</v>
      </c>
      <c r="M63" s="30">
        <v>4.2800000000000005E-2</v>
      </c>
      <c r="N63" s="30">
        <v>1.72E-2</v>
      </c>
      <c r="O63" s="30">
        <v>6.4394295354570641E-3</v>
      </c>
      <c r="P63" s="30">
        <v>7.7000000000000002E-3</v>
      </c>
      <c r="R63" s="30">
        <v>0.16800000000000001</v>
      </c>
      <c r="S63" s="30">
        <v>0.10349999999999999</v>
      </c>
      <c r="U63" s="30">
        <v>3.2500000000000001E-2</v>
      </c>
    </row>
    <row r="64" spans="2:21" x14ac:dyDescent="0.25">
      <c r="B64" s="39">
        <v>39573</v>
      </c>
      <c r="D64" s="28">
        <v>9327.9697269999997</v>
      </c>
      <c r="E64" s="27">
        <f t="shared" si="2"/>
        <v>-1.3035443867453922E-2</v>
      </c>
      <c r="F64" s="30">
        <f t="shared" si="0"/>
        <v>-1.3035443867453922E-2</v>
      </c>
      <c r="G64" s="30">
        <f t="shared" si="1"/>
        <v>-1.3035443867453922E-2</v>
      </c>
      <c r="K64" s="38">
        <v>40664</v>
      </c>
      <c r="M64" s="30">
        <v>4.0099999999999997E-2</v>
      </c>
      <c r="N64" s="30">
        <v>1.6847619047619049E-2</v>
      </c>
      <c r="O64" s="30">
        <v>4.7041875272335609E-3</v>
      </c>
      <c r="P64" s="30">
        <v>4.6999999999999993E-3</v>
      </c>
      <c r="R64" s="30">
        <v>0.16899999999999998</v>
      </c>
      <c r="S64" s="30">
        <v>0.10580000000000001</v>
      </c>
      <c r="U64" s="30">
        <v>3.2500000000000001E-2</v>
      </c>
    </row>
    <row r="65" spans="2:21" x14ac:dyDescent="0.25">
      <c r="B65" s="39">
        <v>39580</v>
      </c>
      <c r="D65" s="28">
        <v>9603.0097659999992</v>
      </c>
      <c r="E65" s="27">
        <f t="shared" si="2"/>
        <v>2.9485520113116337E-2</v>
      </c>
      <c r="F65" s="30">
        <f t="shared" si="0"/>
        <v>2.9485520113116337E-2</v>
      </c>
      <c r="G65" s="30">
        <f t="shared" si="1"/>
        <v>2.9485520113116337E-2</v>
      </c>
      <c r="K65" s="38">
        <v>40695</v>
      </c>
      <c r="M65" s="30">
        <v>3.9100000000000003E-2</v>
      </c>
      <c r="N65" s="30">
        <v>1.714285714285714E-2</v>
      </c>
      <c r="O65" s="30">
        <v>-1.0709670566992902E-3</v>
      </c>
      <c r="P65" s="30">
        <v>1.5E-3</v>
      </c>
      <c r="R65" s="30">
        <v>0.17100000000000001</v>
      </c>
      <c r="S65" s="30">
        <v>0.10279999999999999</v>
      </c>
      <c r="U65" s="30">
        <v>3.2500000000000001E-2</v>
      </c>
    </row>
    <row r="66" spans="2:21" x14ac:dyDescent="0.25">
      <c r="B66" s="39">
        <v>39587</v>
      </c>
      <c r="D66" s="28">
        <v>9315.7802730000003</v>
      </c>
      <c r="E66" s="27">
        <f t="shared" si="2"/>
        <v>-2.9910361438655553E-2</v>
      </c>
      <c r="F66" s="30">
        <f t="shared" si="0"/>
        <v>-2.9910361438655553E-2</v>
      </c>
      <c r="G66" s="30">
        <f t="shared" si="1"/>
        <v>-2.9910361438655553E-2</v>
      </c>
      <c r="K66" s="38">
        <v>40725</v>
      </c>
      <c r="M66" s="30">
        <v>3.95E-2</v>
      </c>
      <c r="N66" s="30">
        <v>1.6265000000000002E-2</v>
      </c>
      <c r="O66" s="30">
        <v>8.8604566679362229E-4</v>
      </c>
      <c r="P66" s="30">
        <v>1.6000000000000001E-3</v>
      </c>
      <c r="R66" s="30">
        <v>0.17499999999999999</v>
      </c>
      <c r="S66" s="30">
        <v>9.5000000000000001E-2</v>
      </c>
      <c r="U66" s="30">
        <v>3.2500000000000001E-2</v>
      </c>
    </row>
    <row r="67" spans="2:21" x14ac:dyDescent="0.25">
      <c r="B67" s="39">
        <v>39594</v>
      </c>
      <c r="D67" s="28">
        <v>9401.0800780000009</v>
      </c>
      <c r="E67" s="27">
        <f t="shared" si="2"/>
        <v>9.1564852862862089E-3</v>
      </c>
      <c r="F67" s="30">
        <f t="shared" si="0"/>
        <v>9.1564852862862089E-3</v>
      </c>
      <c r="G67" s="30">
        <f t="shared" si="1"/>
        <v>9.1564852862862089E-3</v>
      </c>
      <c r="K67" s="38">
        <v>40756</v>
      </c>
      <c r="M67" s="30">
        <v>3.2400000000000005E-2</v>
      </c>
      <c r="N67" s="30">
        <v>1.9800000000000002E-2</v>
      </c>
      <c r="O67" s="30">
        <v>2.7575889023645495E-3</v>
      </c>
      <c r="P67" s="30">
        <v>3.7000000000000002E-3</v>
      </c>
      <c r="R67" s="30">
        <v>0.17499999999999999</v>
      </c>
      <c r="S67" s="30">
        <v>0.105</v>
      </c>
      <c r="U67" s="30">
        <v>3.2500000000000001E-2</v>
      </c>
    </row>
    <row r="68" spans="2:21" x14ac:dyDescent="0.25">
      <c r="B68" s="39">
        <v>39601</v>
      </c>
      <c r="D68" s="28">
        <v>9152.5097659999992</v>
      </c>
      <c r="E68" s="27">
        <f t="shared" si="2"/>
        <v>-2.6440612135800734E-2</v>
      </c>
      <c r="F68" s="30">
        <f t="shared" si="0"/>
        <v>-2.6440612135800734E-2</v>
      </c>
      <c r="G68" s="30">
        <f t="shared" si="1"/>
        <v>-2.6440612135800734E-2</v>
      </c>
      <c r="K68" s="38">
        <v>40787</v>
      </c>
      <c r="M68" s="30">
        <v>2.8300000000000002E-2</v>
      </c>
      <c r="N68" s="30">
        <v>2.4066666666666667E-2</v>
      </c>
      <c r="O68" s="30">
        <v>1.5184621156945077E-3</v>
      </c>
      <c r="P68" s="30">
        <v>5.3E-3</v>
      </c>
      <c r="R68" s="30">
        <v>0.17100000000000001</v>
      </c>
      <c r="S68" s="30">
        <v>0.10150000000000001</v>
      </c>
      <c r="U68" s="30">
        <v>3.2500000000000001E-2</v>
      </c>
    </row>
    <row r="69" spans="2:21" x14ac:dyDescent="0.25">
      <c r="B69" s="39">
        <v>39608</v>
      </c>
      <c r="D69" s="28">
        <v>9063.2304690000001</v>
      </c>
      <c r="E69" s="27">
        <f t="shared" si="2"/>
        <v>-9.7546246092691247E-3</v>
      </c>
      <c r="F69" s="30">
        <f t="shared" si="0"/>
        <v>-9.7546246092691247E-3</v>
      </c>
      <c r="G69" s="30">
        <f t="shared" si="1"/>
        <v>-9.7546246092691247E-3</v>
      </c>
      <c r="K69" s="38">
        <v>40817</v>
      </c>
      <c r="M69" s="30">
        <v>2.87E-2</v>
      </c>
      <c r="N69" s="30">
        <v>2.366E-2</v>
      </c>
      <c r="O69" s="30">
        <v>-2.0626826333582926E-3</v>
      </c>
      <c r="P69" s="30">
        <v>4.3E-3</v>
      </c>
      <c r="R69" s="30">
        <v>0.16500000000000001</v>
      </c>
      <c r="S69" s="30">
        <v>0.1003</v>
      </c>
      <c r="U69" s="30">
        <v>3.2500000000000001E-2</v>
      </c>
    </row>
    <row r="70" spans="2:21" x14ac:dyDescent="0.25">
      <c r="B70" s="39">
        <v>39615</v>
      </c>
      <c r="D70" s="28">
        <v>8829.25</v>
      </c>
      <c r="E70" s="27">
        <f t="shared" si="2"/>
        <v>-2.5816453614449064E-2</v>
      </c>
      <c r="F70" s="30">
        <f t="shared" si="0"/>
        <v>-2.5816453614449064E-2</v>
      </c>
      <c r="G70" s="30">
        <f t="shared" si="1"/>
        <v>-2.5816453614449064E-2</v>
      </c>
      <c r="K70" s="38">
        <v>40848</v>
      </c>
      <c r="M70" s="30">
        <v>2.7200000000000002E-2</v>
      </c>
      <c r="N70" s="30">
        <v>2.2734999999999998E-2</v>
      </c>
      <c r="O70" s="30">
        <v>-8.4356133044194426E-4</v>
      </c>
      <c r="P70" s="30">
        <v>5.1999999999999998E-3</v>
      </c>
      <c r="R70" s="30">
        <v>0.16200000000000001</v>
      </c>
      <c r="S70" s="30">
        <v>9.3599999999999989E-2</v>
      </c>
      <c r="U70" s="30">
        <v>3.2500000000000001E-2</v>
      </c>
    </row>
    <row r="71" spans="2:21" x14ac:dyDescent="0.25">
      <c r="B71" s="39">
        <v>39622</v>
      </c>
      <c r="D71" s="28">
        <v>8623.5097659999992</v>
      </c>
      <c r="E71" s="27">
        <f t="shared" si="2"/>
        <v>-2.3302118979528386E-2</v>
      </c>
      <c r="F71" s="30">
        <f t="shared" si="0"/>
        <v>-2.3302118979528386E-2</v>
      </c>
      <c r="G71" s="30">
        <f t="shared" si="1"/>
        <v>-2.3302118979528386E-2</v>
      </c>
      <c r="K71" s="38">
        <v>40878</v>
      </c>
      <c r="M71" s="30">
        <v>2.6699999999999998E-2</v>
      </c>
      <c r="N71" s="30">
        <v>2.1609090909090908E-2</v>
      </c>
      <c r="O71" s="30">
        <v>-2.4665163771382392E-3</v>
      </c>
      <c r="P71" s="30">
        <v>5.0000000000000001E-3</v>
      </c>
      <c r="R71" s="30">
        <v>0.156</v>
      </c>
      <c r="S71" s="30">
        <v>9.3699999999999992E-2</v>
      </c>
      <c r="U71" s="30">
        <v>3.2500000000000001E-2</v>
      </c>
    </row>
    <row r="72" spans="2:21" x14ac:dyDescent="0.25">
      <c r="B72" s="39">
        <v>39629</v>
      </c>
      <c r="D72" s="28">
        <v>8481.5400389999995</v>
      </c>
      <c r="E72" s="27">
        <f t="shared" si="2"/>
        <v>-1.6463102710191801E-2</v>
      </c>
      <c r="F72" s="30">
        <f t="shared" si="0"/>
        <v>-1.6463102710191801E-2</v>
      </c>
      <c r="G72" s="30">
        <f t="shared" si="1"/>
        <v>-1.6463102710191801E-2</v>
      </c>
      <c r="K72" s="38">
        <v>40909</v>
      </c>
      <c r="M72" s="30">
        <v>2.7000000000000003E-2</v>
      </c>
      <c r="N72" s="30">
        <v>2.2004545454545454E-2</v>
      </c>
      <c r="O72" s="30">
        <v>4.4001914282676413E-3</v>
      </c>
      <c r="P72" s="30">
        <v>5.6000000000000008E-3</v>
      </c>
      <c r="R72" s="30">
        <v>0.154</v>
      </c>
      <c r="S72" s="30">
        <v>0.10980000000000001</v>
      </c>
      <c r="U72" s="30">
        <v>3.2500000000000001E-2</v>
      </c>
    </row>
    <row r="73" spans="2:21" x14ac:dyDescent="0.25">
      <c r="B73" s="39">
        <v>39636</v>
      </c>
      <c r="D73" s="28">
        <v>8347.2402340000008</v>
      </c>
      <c r="E73" s="27">
        <f t="shared" si="2"/>
        <v>-1.5834365502309544E-2</v>
      </c>
      <c r="F73" s="30">
        <f t="shared" si="0"/>
        <v>-1.5834365502309544E-2</v>
      </c>
      <c r="G73" s="30">
        <f t="shared" si="1"/>
        <v>-1.5834365502309544E-2</v>
      </c>
      <c r="K73" s="38">
        <v>40940</v>
      </c>
      <c r="M73" s="30">
        <v>2.75E-2</v>
      </c>
      <c r="N73" s="30">
        <v>2.0221052631578949E-2</v>
      </c>
      <c r="O73" s="30">
        <v>4.4029735512762791E-3</v>
      </c>
      <c r="P73" s="30">
        <v>4.5000000000000005E-3</v>
      </c>
      <c r="R73" s="30">
        <v>0.153</v>
      </c>
      <c r="S73" s="30">
        <v>0.10439999999999999</v>
      </c>
      <c r="U73" s="30">
        <v>3.2500000000000001E-2</v>
      </c>
    </row>
    <row r="74" spans="2:21" x14ac:dyDescent="0.25">
      <c r="B74" s="39">
        <v>39643</v>
      </c>
      <c r="D74" s="28">
        <v>8453.8496090000008</v>
      </c>
      <c r="E74" s="27">
        <f t="shared" si="2"/>
        <v>1.2771811043098769E-2</v>
      </c>
      <c r="F74" s="30">
        <f t="shared" si="0"/>
        <v>1.2771811043098769E-2</v>
      </c>
      <c r="G74" s="30">
        <f t="shared" si="1"/>
        <v>1.2771811043098769E-2</v>
      </c>
      <c r="K74" s="38">
        <v>40969</v>
      </c>
      <c r="M74" s="30">
        <v>2.9399999999999999E-2</v>
      </c>
      <c r="N74" s="30">
        <v>1.7654545454545454E-2</v>
      </c>
      <c r="O74" s="30">
        <v>7.5945586239309915E-3</v>
      </c>
      <c r="P74" s="30">
        <v>2.0999999999999999E-3</v>
      </c>
      <c r="R74" s="30">
        <v>0.151</v>
      </c>
      <c r="S74" s="30">
        <v>0.105</v>
      </c>
      <c r="U74" s="30">
        <v>3.2500000000000001E-2</v>
      </c>
    </row>
    <row r="75" spans="2:21" x14ac:dyDescent="0.25">
      <c r="B75" s="39">
        <v>39650</v>
      </c>
      <c r="D75" s="28">
        <v>8395.5800780000009</v>
      </c>
      <c r="E75" s="27">
        <f t="shared" si="2"/>
        <v>-6.8926623603483561E-3</v>
      </c>
      <c r="F75" s="30">
        <f t="shared" si="0"/>
        <v>-6.8926623603483561E-3</v>
      </c>
      <c r="G75" s="30">
        <f t="shared" si="1"/>
        <v>-6.8926623603483561E-3</v>
      </c>
      <c r="K75" s="38">
        <v>41000</v>
      </c>
      <c r="M75" s="30">
        <v>2.8199999999999999E-2</v>
      </c>
      <c r="N75" s="30">
        <v>1.83E-2</v>
      </c>
      <c r="O75" s="30">
        <v>3.0210295040804525E-3</v>
      </c>
      <c r="P75" s="30">
        <v>6.4000000000000003E-3</v>
      </c>
      <c r="R75" s="30">
        <v>0.14599999999999999</v>
      </c>
      <c r="S75" s="30">
        <v>0.1108</v>
      </c>
      <c r="U75" s="30">
        <v>3.2500000000000001E-2</v>
      </c>
    </row>
    <row r="76" spans="2:21" x14ac:dyDescent="0.25">
      <c r="B76" s="39">
        <v>39657</v>
      </c>
      <c r="D76" s="28">
        <v>8379.1503909999992</v>
      </c>
      <c r="E76" s="27">
        <f t="shared" si="2"/>
        <v>-1.9569448266063549E-3</v>
      </c>
      <c r="F76" s="30">
        <f t="shared" si="0"/>
        <v>-1.9569448266063549E-3</v>
      </c>
      <c r="G76" s="30">
        <f t="shared" si="1"/>
        <v>-1.9569448266063549E-3</v>
      </c>
      <c r="K76" s="38">
        <v>41030</v>
      </c>
      <c r="M76" s="30">
        <v>2.53E-2</v>
      </c>
      <c r="N76" s="30">
        <v>2.1113636363636362E-2</v>
      </c>
      <c r="O76" s="30">
        <v>-1.1734793663211729E-3</v>
      </c>
      <c r="P76" s="30">
        <v>3.5999999999999999E-3</v>
      </c>
      <c r="R76" s="30">
        <v>0.13300000000000001</v>
      </c>
      <c r="S76" s="30">
        <v>9.8900000000000002E-2</v>
      </c>
      <c r="U76" s="30">
        <v>3.2500000000000001E-2</v>
      </c>
    </row>
    <row r="77" spans="2:21" x14ac:dyDescent="0.25">
      <c r="B77" s="39">
        <v>39664</v>
      </c>
      <c r="D77" s="28">
        <v>8460.3203130000002</v>
      </c>
      <c r="E77" s="27">
        <f t="shared" ref="E77:E81" si="3">D77/D76-1</f>
        <v>9.6871303428549549E-3</v>
      </c>
      <c r="F77" s="30">
        <f t="shared" si="0"/>
        <v>9.6871303428549549E-3</v>
      </c>
      <c r="G77" s="30">
        <f t="shared" si="1"/>
        <v>9.6871303428549549E-3</v>
      </c>
      <c r="K77" s="38">
        <v>41061</v>
      </c>
      <c r="M77" s="30">
        <v>2.3099999999999999E-2</v>
      </c>
      <c r="N77" s="30">
        <v>2.1785714285714287E-2</v>
      </c>
      <c r="O77" s="30">
        <v>-1.4663968844504938E-3</v>
      </c>
      <c r="P77" s="30">
        <v>8.0000000000000004E-4</v>
      </c>
      <c r="R77" s="30">
        <v>0.124</v>
      </c>
      <c r="S77" s="30">
        <v>9.11E-2</v>
      </c>
      <c r="U77" s="30">
        <v>3.2500000000000001E-2</v>
      </c>
    </row>
    <row r="78" spans="2:21" x14ac:dyDescent="0.25">
      <c r="B78" s="39">
        <v>39671</v>
      </c>
      <c r="D78" s="28">
        <v>8383.6699219999991</v>
      </c>
      <c r="E78" s="27">
        <f t="shared" si="3"/>
        <v>-9.0599868757003099E-3</v>
      </c>
      <c r="F78" s="30">
        <f t="shared" ref="F78:F141" si="4">IF(OR(E78&gt;($I$21+$I$22*$I$20),E78&lt;($I$21-$I$22*$I$20)),"",E78)</f>
        <v>-9.0599868757003099E-3</v>
      </c>
      <c r="G78" s="30">
        <f t="shared" ref="G78:G141" si="5">IF(OR(E78&gt;($I$27+$I$28*$I$26),E78&lt;($I$27-$I$28*$I$26)),"",E78)</f>
        <v>-9.0599868757003099E-3</v>
      </c>
      <c r="K78" s="38">
        <v>41091</v>
      </c>
      <c r="M78" s="30">
        <v>2.2200000000000001E-2</v>
      </c>
      <c r="N78" s="30">
        <v>2.0209523809523809E-2</v>
      </c>
      <c r="O78" s="30">
        <v>-1.6297858618254946E-3</v>
      </c>
      <c r="P78" s="30">
        <v>4.3E-3</v>
      </c>
      <c r="R78" s="30">
        <v>0.11900000000000001</v>
      </c>
      <c r="S78" s="30">
        <v>8.5000000000000006E-2</v>
      </c>
      <c r="U78" s="30">
        <v>3.2500000000000001E-2</v>
      </c>
    </row>
    <row r="79" spans="2:21" x14ac:dyDescent="0.25">
      <c r="B79" s="39">
        <v>39678</v>
      </c>
      <c r="D79" s="28">
        <v>8373.5498050000006</v>
      </c>
      <c r="E79" s="27">
        <f t="shared" si="3"/>
        <v>-1.207122548257944E-3</v>
      </c>
      <c r="F79" s="30">
        <f t="shared" si="4"/>
        <v>-1.207122548257944E-3</v>
      </c>
      <c r="G79" s="30">
        <f t="shared" si="5"/>
        <v>-1.207122548257944E-3</v>
      </c>
      <c r="K79" s="38">
        <v>41122</v>
      </c>
      <c r="M79" s="30">
        <v>2.4E-2</v>
      </c>
      <c r="N79" s="30">
        <v>1.7091304347826089E-2</v>
      </c>
      <c r="O79" s="30">
        <v>5.5651581814371021E-3</v>
      </c>
      <c r="P79" s="30">
        <v>4.0999999999999995E-3</v>
      </c>
      <c r="R79" s="30">
        <v>0.11900000000000001</v>
      </c>
      <c r="S79" s="30">
        <v>8.4499999999999992E-2</v>
      </c>
      <c r="U79" s="30">
        <v>3.2500000000000001E-2</v>
      </c>
    </row>
    <row r="80" spans="2:21" x14ac:dyDescent="0.25">
      <c r="B80" s="39">
        <v>39685</v>
      </c>
      <c r="D80" s="28">
        <v>8382.0800780000009</v>
      </c>
      <c r="E80" s="27">
        <f t="shared" si="3"/>
        <v>1.0187164582107222E-3</v>
      </c>
      <c r="F80" s="30">
        <f t="shared" si="4"/>
        <v>1.0187164582107222E-3</v>
      </c>
      <c r="G80" s="30">
        <f t="shared" si="5"/>
        <v>1.0187164582107222E-3</v>
      </c>
      <c r="K80" s="38">
        <v>41153</v>
      </c>
      <c r="M80" s="30">
        <v>2.4900000000000002E-2</v>
      </c>
      <c r="N80" s="30">
        <v>1.6250000000000001E-2</v>
      </c>
      <c r="O80" s="30">
        <v>4.4622122676112319E-3</v>
      </c>
      <c r="P80" s="30">
        <v>5.6999999999999993E-3</v>
      </c>
      <c r="R80" s="30">
        <v>0.11800000000000001</v>
      </c>
      <c r="S80" s="30">
        <v>8.0100000000000005E-2</v>
      </c>
      <c r="U80" s="30">
        <v>3.2500000000000001E-2</v>
      </c>
    </row>
    <row r="81" spans="2:21" x14ac:dyDescent="0.25">
      <c r="B81" s="39">
        <v>39692</v>
      </c>
      <c r="D81" s="28">
        <v>8033.7597660000001</v>
      </c>
      <c r="E81" s="27">
        <f t="shared" si="3"/>
        <v>-4.1555354847327086E-2</v>
      </c>
      <c r="F81" s="30">
        <f t="shared" si="4"/>
        <v>-4.1555354847327086E-2</v>
      </c>
      <c r="G81" s="30">
        <f t="shared" si="5"/>
        <v>-4.1555354847327086E-2</v>
      </c>
      <c r="K81" s="38">
        <v>41183</v>
      </c>
      <c r="M81" s="30">
        <v>2.5099999999999997E-2</v>
      </c>
      <c r="N81" s="30">
        <v>1.4933333333333335E-2</v>
      </c>
      <c r="O81" s="30">
        <v>-3.8892514055322014E-4</v>
      </c>
      <c r="P81" s="30">
        <v>5.8999999999999999E-3</v>
      </c>
      <c r="R81" s="30">
        <v>0.113</v>
      </c>
      <c r="S81" s="30">
        <v>7.5499999999999998E-2</v>
      </c>
      <c r="U81" s="30">
        <v>3.2500000000000001E-2</v>
      </c>
    </row>
    <row r="82" spans="2:21" x14ac:dyDescent="0.25">
      <c r="B82" s="39">
        <v>39699</v>
      </c>
      <c r="D82" s="28">
        <v>8091.8398440000001</v>
      </c>
      <c r="E82" s="27">
        <f>D82/D81-1</f>
        <v>7.2295014652794531E-3</v>
      </c>
      <c r="F82" s="30">
        <f t="shared" si="4"/>
        <v>7.2295014652794531E-3</v>
      </c>
      <c r="G82" s="30">
        <f t="shared" si="5"/>
        <v>7.2295014652794531E-3</v>
      </c>
      <c r="K82" s="38">
        <v>41214</v>
      </c>
      <c r="M82" s="30">
        <v>2.3900000000000001E-2</v>
      </c>
      <c r="N82" s="30">
        <v>1.5505263157894737E-2</v>
      </c>
      <c r="O82" s="30">
        <v>-4.73808669488196E-3</v>
      </c>
      <c r="P82" s="30">
        <v>6.0000000000000001E-3</v>
      </c>
      <c r="R82" s="30">
        <v>0.11199999999999999</v>
      </c>
      <c r="S82" s="30">
        <v>7.2999999999999995E-2</v>
      </c>
      <c r="U82" s="30">
        <v>3.2500000000000001E-2</v>
      </c>
    </row>
    <row r="83" spans="2:21" x14ac:dyDescent="0.25">
      <c r="B83" s="99">
        <v>39706</v>
      </c>
      <c r="D83" s="107">
        <v>8187.1298829999996</v>
      </c>
      <c r="E83" s="27"/>
      <c r="F83" s="30"/>
      <c r="G83" s="30">
        <f t="shared" si="5"/>
        <v>0</v>
      </c>
      <c r="K83" s="38">
        <v>41244</v>
      </c>
      <c r="M83" s="30">
        <v>2.4700000000000003E-2</v>
      </c>
      <c r="N83" s="30">
        <v>1.4783333333333334E-2</v>
      </c>
      <c r="O83" s="30">
        <v>-2.6930644902072309E-3</v>
      </c>
      <c r="P83" s="30">
        <v>7.9000000000000008E-3</v>
      </c>
      <c r="R83" s="30">
        <v>0.11</v>
      </c>
      <c r="S83" s="30">
        <v>6.7299999999999999E-2</v>
      </c>
      <c r="U83" s="30">
        <v>3.2500000000000001E-2</v>
      </c>
    </row>
    <row r="84" spans="2:21" x14ac:dyDescent="0.25">
      <c r="B84" s="99">
        <v>39713</v>
      </c>
      <c r="D84" s="107">
        <v>7890.3701170000004</v>
      </c>
      <c r="E84" s="27"/>
      <c r="F84" s="30"/>
      <c r="G84" s="30">
        <f t="shared" si="5"/>
        <v>0</v>
      </c>
      <c r="K84" s="38">
        <v>41275</v>
      </c>
      <c r="M84" s="30">
        <v>2.6800000000000001E-2</v>
      </c>
      <c r="N84" s="30">
        <v>1.4623809523809523E-2</v>
      </c>
      <c r="O84" s="30">
        <v>2.957304192926058E-3</v>
      </c>
      <c r="P84" s="30">
        <v>8.6E-3</v>
      </c>
      <c r="R84" s="30">
        <v>0.11</v>
      </c>
      <c r="S84" s="30">
        <v>7.2599999999999998E-2</v>
      </c>
      <c r="U84" s="30">
        <v>3.2500000000000001E-2</v>
      </c>
    </row>
    <row r="85" spans="2:21" x14ac:dyDescent="0.25">
      <c r="B85" s="99">
        <v>39720</v>
      </c>
      <c r="D85" s="107">
        <v>7088.9399409999996</v>
      </c>
      <c r="E85" s="27"/>
      <c r="F85" s="30"/>
      <c r="G85" s="30">
        <f t="shared" si="5"/>
        <v>0</v>
      </c>
      <c r="K85" s="38">
        <v>41306</v>
      </c>
      <c r="M85" s="30">
        <v>2.7799999999999998E-2</v>
      </c>
      <c r="N85" s="30">
        <v>1.62875E-2</v>
      </c>
      <c r="O85" s="30">
        <v>8.1900295292687275E-3</v>
      </c>
      <c r="P85" s="30">
        <v>6.0000000000000001E-3</v>
      </c>
      <c r="R85" s="30">
        <v>0.10800000000000001</v>
      </c>
      <c r="S85" s="30">
        <v>7.0999999999999994E-2</v>
      </c>
      <c r="U85" s="30">
        <v>3.2500000000000001E-2</v>
      </c>
    </row>
    <row r="86" spans="2:21" x14ac:dyDescent="0.25">
      <c r="B86" s="99">
        <v>39727</v>
      </c>
      <c r="D86" s="107">
        <v>5704.1298829999996</v>
      </c>
      <c r="E86" s="27"/>
      <c r="F86" s="30"/>
      <c r="G86" s="30">
        <f t="shared" si="5"/>
        <v>0</v>
      </c>
      <c r="K86" s="38">
        <v>41334</v>
      </c>
      <c r="M86" s="30">
        <v>2.7799999999999998E-2</v>
      </c>
      <c r="N86" s="30">
        <v>1.7995000000000001E-2</v>
      </c>
      <c r="O86" s="30">
        <v>2.6145085843749527E-3</v>
      </c>
      <c r="P86" s="30">
        <v>4.6999999999999993E-3</v>
      </c>
      <c r="R86" s="30">
        <v>0.109</v>
      </c>
      <c r="S86" s="30">
        <v>7.1099999999999997E-2</v>
      </c>
      <c r="U86" s="30">
        <v>3.2500000000000001E-2</v>
      </c>
    </row>
    <row r="87" spans="2:21" x14ac:dyDescent="0.25">
      <c r="B87" s="99">
        <v>39734</v>
      </c>
      <c r="D87" s="107">
        <v>5948.7998049999997</v>
      </c>
      <c r="E87" s="27"/>
      <c r="F87" s="30"/>
      <c r="G87" s="30">
        <f t="shared" si="5"/>
        <v>0</v>
      </c>
      <c r="K87" s="38">
        <v>41365</v>
      </c>
      <c r="M87" s="30">
        <v>2.5499999999999998E-2</v>
      </c>
      <c r="N87" s="30">
        <v>1.7705882352941175E-2</v>
      </c>
      <c r="O87" s="30">
        <v>-1.0396394770870732E-3</v>
      </c>
      <c r="P87" s="30">
        <v>5.5000000000000005E-3</v>
      </c>
      <c r="R87" s="30">
        <v>0.11</v>
      </c>
      <c r="S87" s="30">
        <v>6.6400000000000001E-2</v>
      </c>
      <c r="U87" s="30">
        <v>3.2500000000000001E-2</v>
      </c>
    </row>
    <row r="88" spans="2:21" x14ac:dyDescent="0.25">
      <c r="B88" s="99">
        <v>39741</v>
      </c>
      <c r="D88" s="107">
        <v>5427.5400390000004</v>
      </c>
      <c r="E88" s="27"/>
      <c r="F88" s="30"/>
      <c r="G88" s="30">
        <f t="shared" si="5"/>
        <v>0</v>
      </c>
      <c r="K88" s="38">
        <v>41395</v>
      </c>
      <c r="M88" s="30">
        <v>2.7300000000000001E-2</v>
      </c>
      <c r="N88" s="30">
        <v>1.7631818181818183E-2</v>
      </c>
      <c r="O88" s="30">
        <v>1.7804077735872337E-3</v>
      </c>
      <c r="P88" s="30">
        <v>3.7000000000000002E-3</v>
      </c>
      <c r="R88" s="30">
        <v>0.11199999999999999</v>
      </c>
      <c r="S88" s="30">
        <v>6.4000000000000001E-2</v>
      </c>
      <c r="U88" s="30">
        <v>3.2500000000000001E-2</v>
      </c>
    </row>
    <row r="89" spans="2:21" x14ac:dyDescent="0.25">
      <c r="B89" s="99">
        <v>39748</v>
      </c>
      <c r="D89" s="107">
        <v>6061.0898440000001</v>
      </c>
      <c r="E89" s="27"/>
      <c r="F89" s="30"/>
      <c r="G89" s="30">
        <f t="shared" si="5"/>
        <v>0</v>
      </c>
      <c r="K89" s="38">
        <v>41426</v>
      </c>
      <c r="M89" s="30">
        <v>3.0699999999999998E-2</v>
      </c>
      <c r="N89" s="30">
        <v>2.2865E-2</v>
      </c>
      <c r="O89" s="30">
        <v>2.3997080855995279E-3</v>
      </c>
      <c r="P89" s="30">
        <v>2.5999999999999999E-3</v>
      </c>
      <c r="R89" s="30">
        <v>0.11800000000000001</v>
      </c>
      <c r="S89" s="30">
        <v>6.8400000000000002E-2</v>
      </c>
      <c r="U89" s="30">
        <v>3.2500000000000001E-2</v>
      </c>
    </row>
    <row r="90" spans="2:21" x14ac:dyDescent="0.25">
      <c r="B90" s="99">
        <v>39755</v>
      </c>
      <c r="D90" s="107">
        <v>5871.9799800000001</v>
      </c>
      <c r="E90" s="27"/>
      <c r="F90" s="30"/>
      <c r="G90" s="30">
        <f t="shared" si="5"/>
        <v>0</v>
      </c>
      <c r="K90" s="38">
        <v>41456</v>
      </c>
      <c r="M90" s="30">
        <v>3.3099999999999997E-2</v>
      </c>
      <c r="N90" s="30">
        <v>2.264090909090909E-2</v>
      </c>
      <c r="O90" s="30">
        <v>3.9399753323299258E-4</v>
      </c>
      <c r="P90" s="30">
        <v>2.9999999999999997E-4</v>
      </c>
      <c r="R90" s="30">
        <v>0.125</v>
      </c>
      <c r="S90" s="30">
        <v>6.6100000000000006E-2</v>
      </c>
      <c r="U90" s="30">
        <v>3.2500000000000001E-2</v>
      </c>
    </row>
    <row r="91" spans="2:21" x14ac:dyDescent="0.25">
      <c r="B91" s="99">
        <v>39762</v>
      </c>
      <c r="D91" s="107">
        <v>5452.6298829999996</v>
      </c>
      <c r="E91" s="27"/>
      <c r="F91" s="30"/>
      <c r="G91" s="30">
        <f t="shared" si="5"/>
        <v>0</v>
      </c>
      <c r="K91" s="38">
        <v>41487</v>
      </c>
      <c r="M91" s="30">
        <v>3.49E-2</v>
      </c>
      <c r="N91" s="30">
        <v>2.375909090909091E-2</v>
      </c>
      <c r="O91" s="30">
        <v>1.2029315570472043E-3</v>
      </c>
      <c r="P91" s="30">
        <v>2.3999999999999998E-3</v>
      </c>
      <c r="R91" s="30">
        <v>0.13200000000000001</v>
      </c>
      <c r="S91" s="30">
        <v>6.6100000000000006E-2</v>
      </c>
      <c r="U91" s="30">
        <v>3.2500000000000001E-2</v>
      </c>
    </row>
    <row r="92" spans="2:21" x14ac:dyDescent="0.25">
      <c r="B92" s="99">
        <v>39769</v>
      </c>
      <c r="D92" s="107">
        <v>4959.7900390000004</v>
      </c>
      <c r="E92" s="27"/>
      <c r="F92" s="30"/>
      <c r="G92" s="30">
        <f t="shared" si="5"/>
        <v>0</v>
      </c>
      <c r="K92" s="38">
        <v>41518</v>
      </c>
      <c r="M92" s="30">
        <v>3.5299999999999998E-2</v>
      </c>
      <c r="N92" s="30">
        <v>2.2769999999999999E-2</v>
      </c>
      <c r="O92" s="30">
        <v>1.1630044852635191E-3</v>
      </c>
      <c r="P92" s="30">
        <v>3.4999999999999996E-3</v>
      </c>
      <c r="R92" s="30">
        <v>0.13699999999999998</v>
      </c>
      <c r="S92" s="30">
        <v>6.6400000000000001E-2</v>
      </c>
      <c r="U92" s="30">
        <v>3.2500000000000001E-2</v>
      </c>
    </row>
    <row r="93" spans="2:21" x14ac:dyDescent="0.25">
      <c r="B93" s="99">
        <v>39776</v>
      </c>
      <c r="D93" s="107">
        <v>5599.2998049999997</v>
      </c>
      <c r="E93" s="27"/>
      <c r="F93" s="30"/>
      <c r="G93" s="30">
        <f t="shared" si="5"/>
        <v>0</v>
      </c>
      <c r="K93" s="38">
        <v>41548</v>
      </c>
      <c r="M93" s="30">
        <v>3.3799999999999997E-2</v>
      </c>
      <c r="N93" s="30">
        <v>2.1918181818181819E-2</v>
      </c>
      <c r="O93" s="30">
        <v>-2.5752832598047171E-3</v>
      </c>
      <c r="P93" s="30">
        <v>5.6999999999999993E-3</v>
      </c>
      <c r="R93" s="30">
        <v>0.13900000000000001</v>
      </c>
      <c r="S93" s="30">
        <v>6.6400000000000001E-2</v>
      </c>
      <c r="U93" s="30">
        <v>3.2500000000000001E-2</v>
      </c>
    </row>
    <row r="94" spans="2:21" x14ac:dyDescent="0.25">
      <c r="B94" s="99">
        <v>39783</v>
      </c>
      <c r="D94" s="107">
        <v>5401.25</v>
      </c>
      <c r="E94" s="27"/>
      <c r="F94" s="30"/>
      <c r="G94" s="30">
        <f t="shared" si="5"/>
        <v>0</v>
      </c>
      <c r="K94" s="38">
        <v>41579</v>
      </c>
      <c r="M94" s="30">
        <v>3.5000000000000003E-2</v>
      </c>
      <c r="N94" s="30">
        <v>2.3441176470588236E-2</v>
      </c>
      <c r="O94" s="30">
        <v>-2.042424190523473E-3</v>
      </c>
      <c r="P94" s="30">
        <v>5.4000000000000003E-3</v>
      </c>
      <c r="R94" s="30">
        <v>0.14099999999999999</v>
      </c>
      <c r="S94" s="30">
        <v>6.7699999999999996E-2</v>
      </c>
      <c r="U94" s="30">
        <v>3.2500000000000001E-2</v>
      </c>
    </row>
    <row r="95" spans="2:21" x14ac:dyDescent="0.25">
      <c r="B95" s="99">
        <v>39790</v>
      </c>
      <c r="D95" s="107">
        <v>5543.9599609999996</v>
      </c>
      <c r="E95" s="27"/>
      <c r="F95" s="30"/>
      <c r="G95" s="30">
        <f t="shared" si="5"/>
        <v>0</v>
      </c>
      <c r="K95" s="38">
        <v>41609</v>
      </c>
      <c r="M95" s="30">
        <v>3.6299999999999999E-2</v>
      </c>
      <c r="N95" s="30">
        <v>2.3819999999999997E-2</v>
      </c>
      <c r="O95" s="30">
        <v>-8.5811497882559706E-5</v>
      </c>
      <c r="P95" s="30">
        <v>9.1999999999999998E-3</v>
      </c>
      <c r="R95" s="30">
        <v>0.14300000000000002</v>
      </c>
      <c r="S95" s="30">
        <v>6.7799999999999999E-2</v>
      </c>
      <c r="U95" s="30">
        <v>3.2500000000000001E-2</v>
      </c>
    </row>
    <row r="96" spans="2:21" x14ac:dyDescent="0.25">
      <c r="B96" s="99">
        <v>39797</v>
      </c>
      <c r="D96" s="107">
        <v>5616.1201170000004</v>
      </c>
      <c r="E96" s="27"/>
      <c r="F96" s="30"/>
      <c r="G96" s="30">
        <f t="shared" si="5"/>
        <v>0</v>
      </c>
      <c r="K96" s="38">
        <v>41640</v>
      </c>
      <c r="M96" s="30">
        <v>3.5200000000000002E-2</v>
      </c>
      <c r="N96" s="30">
        <v>2.5185714285714287E-2</v>
      </c>
      <c r="O96" s="30">
        <v>3.7202476732360878E-3</v>
      </c>
      <c r="P96" s="30">
        <v>5.5000000000000005E-3</v>
      </c>
      <c r="R96" s="30">
        <v>0.14599999999999999</v>
      </c>
      <c r="S96" s="30">
        <v>6.9900000000000004E-2</v>
      </c>
      <c r="U96" s="30">
        <v>3.2500000000000001E-2</v>
      </c>
    </row>
    <row r="97" spans="2:21" x14ac:dyDescent="0.25">
      <c r="B97" s="99">
        <v>39804</v>
      </c>
      <c r="D97" s="107">
        <v>5538.1899409999996</v>
      </c>
      <c r="E97" s="27"/>
      <c r="F97" s="30"/>
      <c r="G97" s="30">
        <f t="shared" si="5"/>
        <v>0</v>
      </c>
      <c r="K97" s="38">
        <v>41671</v>
      </c>
      <c r="M97" s="30">
        <v>3.3799999999999997E-2</v>
      </c>
      <c r="N97" s="30">
        <v>2.5405555555555553E-2</v>
      </c>
      <c r="O97" s="30">
        <v>3.6979086509687509E-3</v>
      </c>
      <c r="P97" s="30">
        <v>6.8999999999999999E-3</v>
      </c>
      <c r="R97" s="30">
        <v>0.14699999999999999</v>
      </c>
      <c r="S97" s="30">
        <v>7.17E-2</v>
      </c>
      <c r="U97" s="30">
        <v>3.2500000000000001E-2</v>
      </c>
    </row>
    <row r="98" spans="2:21" x14ac:dyDescent="0.25">
      <c r="B98" s="99">
        <v>39811</v>
      </c>
      <c r="D98" s="107">
        <v>5915.7299800000001</v>
      </c>
      <c r="E98" s="27"/>
      <c r="F98" s="30"/>
      <c r="G98" s="30">
        <f t="shared" si="5"/>
        <v>0</v>
      </c>
      <c r="K98" s="38">
        <v>41699</v>
      </c>
      <c r="M98" s="30">
        <v>3.3500000000000002E-2</v>
      </c>
      <c r="N98" s="30">
        <v>2.3409523809523811E-2</v>
      </c>
      <c r="O98" s="30">
        <v>6.4400441262282282E-3</v>
      </c>
      <c r="P98" s="30">
        <v>9.1999999999999998E-3</v>
      </c>
      <c r="R98" s="30">
        <v>0.15</v>
      </c>
      <c r="S98" s="30">
        <v>6.7900000000000002E-2</v>
      </c>
      <c r="U98" s="30">
        <v>3.2500000000000001E-2</v>
      </c>
    </row>
    <row r="99" spans="2:21" x14ac:dyDescent="0.25">
      <c r="B99" s="99">
        <v>39818</v>
      </c>
      <c r="D99" s="107">
        <v>5702.3701170000004</v>
      </c>
      <c r="E99" s="27"/>
      <c r="F99" s="30"/>
      <c r="G99" s="30">
        <f t="shared" si="5"/>
        <v>0</v>
      </c>
      <c r="K99" s="38">
        <v>41730</v>
      </c>
      <c r="M99" s="30">
        <v>3.27E-2</v>
      </c>
      <c r="N99" s="30">
        <v>2.1947619047619049E-2</v>
      </c>
      <c r="O99" s="30">
        <v>3.2967544531576909E-3</v>
      </c>
      <c r="P99" s="30">
        <v>6.7000000000000002E-3</v>
      </c>
      <c r="R99" s="30">
        <v>0.151</v>
      </c>
      <c r="S99" s="30">
        <v>7.4999999999999997E-2</v>
      </c>
      <c r="U99" s="30">
        <v>3.2500000000000001E-2</v>
      </c>
    </row>
    <row r="100" spans="2:21" x14ac:dyDescent="0.25">
      <c r="B100" s="99">
        <v>39825</v>
      </c>
      <c r="D100" s="107">
        <v>5387.5</v>
      </c>
      <c r="E100" s="27"/>
      <c r="F100" s="30"/>
      <c r="G100" s="30">
        <f t="shared" si="5"/>
        <v>0</v>
      </c>
      <c r="K100" s="38">
        <v>41760</v>
      </c>
      <c r="M100" s="30">
        <v>3.1200000000000002E-2</v>
      </c>
      <c r="N100" s="30">
        <v>2.0904761904761905E-2</v>
      </c>
      <c r="O100" s="30">
        <v>3.4926098400485106E-3</v>
      </c>
      <c r="P100" s="30">
        <v>4.5999999999999999E-3</v>
      </c>
      <c r="R100" s="30">
        <v>0.151</v>
      </c>
      <c r="S100" s="30">
        <v>7.7199999999999991E-2</v>
      </c>
      <c r="U100" s="30">
        <v>3.2500000000000001E-2</v>
      </c>
    </row>
    <row r="101" spans="2:21" x14ac:dyDescent="0.25">
      <c r="B101" s="99">
        <v>39832</v>
      </c>
      <c r="D101" s="107">
        <v>5195.5498049999997</v>
      </c>
      <c r="E101" s="27"/>
      <c r="F101" s="30"/>
      <c r="G101" s="30">
        <f t="shared" si="5"/>
        <v>0</v>
      </c>
      <c r="K101" s="38">
        <v>41791</v>
      </c>
      <c r="M101" s="30">
        <v>3.15E-2</v>
      </c>
      <c r="N101" s="30">
        <v>2.0604761904761904E-2</v>
      </c>
      <c r="O101" s="30">
        <v>1.8621269440941557E-3</v>
      </c>
      <c r="P101" s="30">
        <v>4.0000000000000001E-3</v>
      </c>
      <c r="R101" s="30">
        <v>0.152</v>
      </c>
      <c r="S101" s="30">
        <v>6.9699999999999998E-2</v>
      </c>
      <c r="U101" s="30">
        <v>3.2500000000000001E-2</v>
      </c>
    </row>
    <row r="102" spans="2:21" x14ac:dyDescent="0.25">
      <c r="B102" s="99">
        <v>39839</v>
      </c>
      <c r="D102" s="107">
        <v>5195.7900390000004</v>
      </c>
      <c r="E102" s="27"/>
      <c r="F102" s="30"/>
      <c r="G102" s="30">
        <f t="shared" si="5"/>
        <v>0</v>
      </c>
      <c r="K102" s="38">
        <v>41821</v>
      </c>
      <c r="M102" s="30">
        <v>3.0699999999999998E-2</v>
      </c>
      <c r="N102" s="30">
        <v>2.0981818181818181E-2</v>
      </c>
      <c r="O102" s="30">
        <v>-3.901939641608454E-4</v>
      </c>
      <c r="P102" s="30">
        <v>1E-4</v>
      </c>
      <c r="R102" s="30">
        <v>0.152</v>
      </c>
      <c r="S102" s="30">
        <v>7.2099999999999997E-2</v>
      </c>
      <c r="U102" s="30">
        <v>3.2500000000000001E-2</v>
      </c>
    </row>
    <row r="103" spans="2:21" x14ac:dyDescent="0.25">
      <c r="B103" s="99">
        <v>39846</v>
      </c>
      <c r="D103" s="107">
        <v>5475.2797849999997</v>
      </c>
      <c r="E103" s="27"/>
      <c r="F103" s="30"/>
      <c r="G103" s="30">
        <f t="shared" si="5"/>
        <v>0</v>
      </c>
      <c r="K103" s="38">
        <v>41852</v>
      </c>
      <c r="M103" s="30">
        <v>2.9399999999999999E-2</v>
      </c>
      <c r="N103" s="30">
        <v>2.1961904761904762E-2</v>
      </c>
      <c r="O103" s="30">
        <v>-1.6705141657922251E-3</v>
      </c>
      <c r="P103" s="30">
        <v>2.5000000000000001E-3</v>
      </c>
      <c r="R103" s="30">
        <v>0.153</v>
      </c>
      <c r="S103" s="30">
        <v>7.1800000000000003E-2</v>
      </c>
      <c r="U103" s="30">
        <v>3.2500000000000001E-2</v>
      </c>
    </row>
    <row r="104" spans="2:21" x14ac:dyDescent="0.25">
      <c r="B104" s="99">
        <v>39853</v>
      </c>
      <c r="D104" s="107">
        <v>5206.7597660000001</v>
      </c>
      <c r="E104" s="27"/>
      <c r="F104" s="30"/>
      <c r="G104" s="30">
        <f t="shared" si="5"/>
        <v>0</v>
      </c>
      <c r="K104" s="38">
        <v>41883</v>
      </c>
      <c r="M104" s="30">
        <v>3.0099999999999998E-2</v>
      </c>
      <c r="N104" s="30">
        <v>2.1490476190476188E-2</v>
      </c>
      <c r="O104" s="30">
        <v>7.5256882431085081E-4</v>
      </c>
      <c r="P104" s="30">
        <v>5.6999999999999993E-3</v>
      </c>
      <c r="R104" s="30">
        <v>0.153</v>
      </c>
      <c r="S104" s="30">
        <v>7.5199999999999989E-2</v>
      </c>
      <c r="U104" s="30">
        <v>3.2500000000000001E-2</v>
      </c>
    </row>
    <row r="105" spans="2:21" x14ac:dyDescent="0.25">
      <c r="B105" s="99">
        <v>39860</v>
      </c>
      <c r="D105" s="107">
        <v>4804.5097660000001</v>
      </c>
      <c r="E105" s="27"/>
      <c r="F105" s="30"/>
      <c r="G105" s="30">
        <f t="shared" si="5"/>
        <v>0</v>
      </c>
      <c r="K105" s="38">
        <v>41913</v>
      </c>
      <c r="M105" s="30">
        <v>2.7699999999999999E-2</v>
      </c>
      <c r="N105" s="30">
        <v>2.400909090909091E-2</v>
      </c>
      <c r="O105" s="30">
        <v>-2.5122778125539202E-3</v>
      </c>
      <c r="P105" s="30">
        <v>4.1999999999999997E-3</v>
      </c>
      <c r="R105" s="30">
        <v>0.155</v>
      </c>
      <c r="S105" s="30">
        <v>7.0699999999999999E-2</v>
      </c>
      <c r="U105" s="30">
        <v>3.2500000000000001E-2</v>
      </c>
    </row>
    <row r="106" spans="2:21" x14ac:dyDescent="0.25">
      <c r="B106" s="99">
        <v>39867</v>
      </c>
      <c r="D106" s="107">
        <v>4617.0297849999997</v>
      </c>
      <c r="E106" s="27"/>
      <c r="F106" s="30"/>
      <c r="G106" s="30">
        <f t="shared" si="5"/>
        <v>0</v>
      </c>
      <c r="K106" s="38">
        <v>41944</v>
      </c>
      <c r="M106" s="30">
        <v>2.76E-2</v>
      </c>
      <c r="N106" s="30">
        <v>2.4799999999999999E-2</v>
      </c>
      <c r="O106" s="30">
        <v>-5.3994179410612464E-3</v>
      </c>
      <c r="P106" s="30">
        <v>5.1000000000000004E-3</v>
      </c>
      <c r="R106" s="30">
        <v>0.156</v>
      </c>
      <c r="S106" s="30">
        <v>7.1800000000000003E-2</v>
      </c>
      <c r="U106" s="30">
        <v>3.2500000000000001E-2</v>
      </c>
    </row>
    <row r="107" spans="2:21" x14ac:dyDescent="0.25">
      <c r="B107" s="99">
        <v>39874</v>
      </c>
      <c r="D107" s="107">
        <v>4284.4902339999999</v>
      </c>
      <c r="E107" s="27"/>
      <c r="F107" s="30"/>
      <c r="G107" s="30">
        <f t="shared" si="5"/>
        <v>0</v>
      </c>
      <c r="K107" s="38">
        <v>41974</v>
      </c>
      <c r="M107" s="30">
        <v>2.5499999999999998E-2</v>
      </c>
      <c r="N107" s="30">
        <v>2.657E-2</v>
      </c>
      <c r="O107" s="30">
        <v>-5.6701009100109667E-3</v>
      </c>
      <c r="P107" s="30">
        <v>7.8000000000000005E-3</v>
      </c>
      <c r="R107" s="30">
        <v>0.16</v>
      </c>
      <c r="S107" s="30">
        <v>7.0800000000000002E-2</v>
      </c>
      <c r="U107" s="30">
        <v>3.2500000000000001E-2</v>
      </c>
    </row>
    <row r="108" spans="2:21" x14ac:dyDescent="0.25">
      <c r="B108" s="99">
        <v>39881</v>
      </c>
      <c r="D108" s="107">
        <v>4721</v>
      </c>
      <c r="E108" s="27"/>
      <c r="F108" s="30"/>
      <c r="G108" s="30">
        <f t="shared" si="5"/>
        <v>0</v>
      </c>
      <c r="K108" s="38">
        <v>42005</v>
      </c>
      <c r="M108" s="30">
        <v>2.2000000000000002E-2</v>
      </c>
      <c r="N108" s="30">
        <v>2.887E-2</v>
      </c>
      <c r="O108" s="30">
        <v>-4.7058923734732971E-3</v>
      </c>
      <c r="P108" s="30">
        <v>1.24E-2</v>
      </c>
      <c r="R108" s="30">
        <v>0.16200000000000001</v>
      </c>
      <c r="S108" s="30">
        <v>8.14E-2</v>
      </c>
      <c r="U108" s="30">
        <v>3.2500000000000001E-2</v>
      </c>
    </row>
    <row r="109" spans="2:21" x14ac:dyDescent="0.25">
      <c r="B109" s="99">
        <v>39888</v>
      </c>
      <c r="D109" s="107">
        <v>4832.1298829999996</v>
      </c>
      <c r="E109" s="27"/>
      <c r="F109" s="30"/>
      <c r="G109" s="30">
        <f t="shared" si="5"/>
        <v>0</v>
      </c>
      <c r="K109" s="38">
        <v>42036</v>
      </c>
      <c r="M109" s="30">
        <v>2.3399999999999997E-2</v>
      </c>
      <c r="N109" s="30">
        <v>3.0915789473684209E-2</v>
      </c>
      <c r="O109" s="30">
        <v>4.3430449237722435E-3</v>
      </c>
      <c r="P109" s="30">
        <v>1.2199999999999999E-2</v>
      </c>
      <c r="R109" s="30">
        <v>0.16300000000000001</v>
      </c>
      <c r="S109" s="30">
        <v>8.6099999999999996E-2</v>
      </c>
      <c r="U109" s="30">
        <v>3.2500000000000001E-2</v>
      </c>
    </row>
    <row r="110" spans="2:21" x14ac:dyDescent="0.25">
      <c r="B110" s="99">
        <v>39895</v>
      </c>
      <c r="D110" s="107">
        <v>5096.6401370000003</v>
      </c>
      <c r="E110" s="27"/>
      <c r="F110" s="30"/>
      <c r="G110" s="30">
        <f t="shared" si="5"/>
        <v>0</v>
      </c>
      <c r="K110" s="38">
        <v>42064</v>
      </c>
      <c r="M110" s="30">
        <v>2.41E-2</v>
      </c>
      <c r="N110" s="30">
        <v>3.2813636363636364E-2</v>
      </c>
      <c r="O110" s="30">
        <v>5.9517216110973603E-3</v>
      </c>
      <c r="P110" s="30">
        <v>1.32E-2</v>
      </c>
      <c r="R110" s="30">
        <v>0.16</v>
      </c>
      <c r="S110" s="30">
        <v>8.0399999999999985E-2</v>
      </c>
      <c r="U110" s="30">
        <v>3.2500000000000001E-2</v>
      </c>
    </row>
    <row r="111" spans="2:21" x14ac:dyDescent="0.25">
      <c r="B111" s="99">
        <v>39902</v>
      </c>
      <c r="D111" s="107">
        <v>5318.75</v>
      </c>
      <c r="E111" s="27"/>
      <c r="F111" s="30"/>
      <c r="G111" s="30">
        <f t="shared" si="5"/>
        <v>0</v>
      </c>
      <c r="K111" s="38">
        <v>42095</v>
      </c>
      <c r="M111" s="30">
        <v>2.3300000000000001E-2</v>
      </c>
      <c r="N111" s="30">
        <v>2.9727272727272724E-2</v>
      </c>
      <c r="O111" s="30">
        <v>2.0328732545877859E-3</v>
      </c>
      <c r="P111" s="30">
        <v>7.0999999999999995E-3</v>
      </c>
      <c r="R111" s="30">
        <v>0.16500000000000001</v>
      </c>
      <c r="S111" s="30">
        <v>8.8100000000000012E-2</v>
      </c>
      <c r="U111" s="30">
        <v>3.2500000000000001E-2</v>
      </c>
    </row>
    <row r="112" spans="2:21" x14ac:dyDescent="0.25">
      <c r="B112" s="39">
        <v>39909</v>
      </c>
      <c r="D112" s="28">
        <v>5376.4399409999996</v>
      </c>
      <c r="E112" s="27"/>
      <c r="F112" s="30"/>
      <c r="G112" s="30">
        <f t="shared" si="5"/>
        <v>0</v>
      </c>
      <c r="K112" s="38">
        <v>42125</v>
      </c>
      <c r="M112" s="30">
        <v>2.69E-2</v>
      </c>
      <c r="N112" s="30">
        <v>2.8055E-2</v>
      </c>
      <c r="O112" s="30">
        <v>5.0972320254947245E-3</v>
      </c>
      <c r="P112" s="30">
        <v>7.4000000000000003E-3</v>
      </c>
      <c r="R112" s="30">
        <v>0.17</v>
      </c>
      <c r="S112" s="30">
        <v>8.9399999999999993E-2</v>
      </c>
      <c r="U112" s="30">
        <v>3.2500000000000001E-2</v>
      </c>
    </row>
    <row r="113" spans="2:21" x14ac:dyDescent="0.25">
      <c r="B113" s="39">
        <v>39916</v>
      </c>
      <c r="D113" s="28">
        <v>5480.6000979999999</v>
      </c>
      <c r="E113" s="27">
        <f>D113/D112-1</f>
        <v>1.937344379236694E-2</v>
      </c>
      <c r="F113" s="30">
        <f t="shared" si="4"/>
        <v>1.937344379236694E-2</v>
      </c>
      <c r="G113" s="30">
        <f t="shared" si="5"/>
        <v>1.937344379236694E-2</v>
      </c>
      <c r="K113" s="38">
        <v>42156</v>
      </c>
      <c r="M113" s="30">
        <v>2.8500000000000001E-2</v>
      </c>
      <c r="N113" s="30">
        <v>2.918181818181818E-2</v>
      </c>
      <c r="O113" s="30">
        <v>3.5028699985282241E-3</v>
      </c>
      <c r="P113" s="30">
        <v>7.9000000000000008E-3</v>
      </c>
      <c r="R113" s="30">
        <v>0.17699999999999999</v>
      </c>
      <c r="S113" s="30">
        <v>9.0200000000000002E-2</v>
      </c>
      <c r="U113" s="30">
        <v>3.2500000000000001E-2</v>
      </c>
    </row>
    <row r="114" spans="2:21" x14ac:dyDescent="0.25">
      <c r="B114" s="39">
        <v>39923</v>
      </c>
      <c r="D114" s="28">
        <v>5468.4101559999999</v>
      </c>
      <c r="E114" s="27">
        <f t="shared" ref="E114:E177" si="6">D114/D113-1</f>
        <v>-2.224198405654243E-3</v>
      </c>
      <c r="F114" s="30">
        <f t="shared" si="4"/>
        <v>-2.224198405654243E-3</v>
      </c>
      <c r="G114" s="30">
        <f t="shared" si="5"/>
        <v>-2.224198405654243E-3</v>
      </c>
      <c r="K114" s="38">
        <v>42186</v>
      </c>
      <c r="M114" s="30">
        <v>2.7699999999999999E-2</v>
      </c>
      <c r="N114" s="30">
        <v>3.1845454545454545E-2</v>
      </c>
      <c r="O114" s="30">
        <v>6.7047159295618997E-5</v>
      </c>
      <c r="P114" s="30">
        <v>6.1999999999999998E-3</v>
      </c>
      <c r="R114" s="30">
        <v>0.183</v>
      </c>
      <c r="S114" s="30">
        <v>9.5299999999999996E-2</v>
      </c>
      <c r="U114" s="30">
        <v>3.2500000000000001E-2</v>
      </c>
    </row>
    <row r="115" spans="2:21" x14ac:dyDescent="0.25">
      <c r="B115" s="39">
        <v>39930</v>
      </c>
      <c r="D115" s="28">
        <v>5568.7597660000001</v>
      </c>
      <c r="E115" s="27">
        <f t="shared" si="6"/>
        <v>1.8350783342375276E-2</v>
      </c>
      <c r="F115" s="30">
        <f t="shared" si="4"/>
        <v>1.8350783342375276E-2</v>
      </c>
      <c r="G115" s="30">
        <f t="shared" si="5"/>
        <v>1.8350783342375276E-2</v>
      </c>
      <c r="K115" s="38">
        <v>42217</v>
      </c>
      <c r="M115" s="30">
        <v>2.5499999999999998E-2</v>
      </c>
      <c r="N115" s="30">
        <v>3.4004E-2</v>
      </c>
      <c r="O115" s="30">
        <v>-1.4162762828194841E-3</v>
      </c>
      <c r="P115" s="30">
        <v>2.2000000000000001E-3</v>
      </c>
      <c r="R115" s="30">
        <v>0.188</v>
      </c>
      <c r="S115" s="30">
        <v>9.7299999999999998E-2</v>
      </c>
      <c r="U115" s="30">
        <v>3.2500000000000001E-2</v>
      </c>
    </row>
    <row r="116" spans="2:21" x14ac:dyDescent="0.25">
      <c r="B116" s="39">
        <v>39937</v>
      </c>
      <c r="D116" s="28">
        <v>6000.3901370000003</v>
      </c>
      <c r="E116" s="27">
        <f t="shared" si="6"/>
        <v>7.7509246068633519E-2</v>
      </c>
      <c r="F116" s="30" t="str">
        <f t="shared" si="4"/>
        <v/>
      </c>
      <c r="G116" s="30" t="str">
        <f t="shared" si="5"/>
        <v/>
      </c>
      <c r="K116" s="38">
        <v>42248</v>
      </c>
      <c r="M116" s="30">
        <v>2.6200000000000001E-2</v>
      </c>
      <c r="N116" s="30">
        <v>4.2064285714285714E-2</v>
      </c>
      <c r="O116" s="30">
        <v>-1.5567565753034085E-3</v>
      </c>
      <c r="P116" s="30">
        <v>5.4000000000000003E-3</v>
      </c>
      <c r="R116" s="30">
        <v>0.192</v>
      </c>
      <c r="S116" s="30">
        <v>9.3599999999999989E-2</v>
      </c>
      <c r="U116" s="30">
        <v>3.2500000000000001E-2</v>
      </c>
    </row>
    <row r="117" spans="2:21" x14ac:dyDescent="0.25">
      <c r="B117" s="39">
        <v>39944</v>
      </c>
      <c r="D117" s="28">
        <v>5662.8901370000003</v>
      </c>
      <c r="E117" s="27">
        <f t="shared" si="6"/>
        <v>-5.6246342703432761E-2</v>
      </c>
      <c r="F117" s="30" t="str">
        <f t="shared" si="4"/>
        <v/>
      </c>
      <c r="G117" s="30" t="str">
        <f t="shared" si="5"/>
        <v/>
      </c>
      <c r="K117" s="38">
        <v>42278</v>
      </c>
      <c r="M117" s="30">
        <v>2.5000000000000001E-2</v>
      </c>
      <c r="N117" s="30">
        <v>4.1428571428571426E-2</v>
      </c>
      <c r="O117" s="30">
        <v>-4.4968375044651676E-4</v>
      </c>
      <c r="P117" s="30">
        <v>8.199999999999999E-3</v>
      </c>
      <c r="R117" s="30">
        <v>0.18899999999999997</v>
      </c>
      <c r="S117" s="30">
        <v>9.9900000000000003E-2</v>
      </c>
      <c r="U117" s="30">
        <v>3.2500000000000001E-2</v>
      </c>
    </row>
    <row r="118" spans="2:21" x14ac:dyDescent="0.25">
      <c r="B118" s="39">
        <v>39951</v>
      </c>
      <c r="D118" s="28">
        <v>5789.6201170000004</v>
      </c>
      <c r="E118" s="27">
        <f t="shared" si="6"/>
        <v>2.237902854091689E-2</v>
      </c>
      <c r="F118" s="30">
        <f t="shared" si="4"/>
        <v>2.237902854091689E-2</v>
      </c>
      <c r="G118" s="30">
        <f t="shared" si="5"/>
        <v>2.237902854091689E-2</v>
      </c>
      <c r="K118" s="38">
        <v>42309</v>
      </c>
      <c r="M118" s="30">
        <v>2.69E-2</v>
      </c>
      <c r="N118" s="30">
        <v>3.9750000000000001E-2</v>
      </c>
      <c r="O118" s="30">
        <v>-2.1106803790814643E-3</v>
      </c>
      <c r="P118" s="30">
        <v>1.01E-2</v>
      </c>
      <c r="R118" s="30">
        <v>0.188</v>
      </c>
      <c r="S118" s="30">
        <v>9.9000000000000005E-2</v>
      </c>
      <c r="U118" s="30">
        <v>3.2500000000000001E-2</v>
      </c>
    </row>
    <row r="119" spans="2:21" x14ac:dyDescent="0.25">
      <c r="B119" s="39">
        <v>39958</v>
      </c>
      <c r="D119" s="28">
        <v>6004.0698240000002</v>
      </c>
      <c r="E119" s="27">
        <f t="shared" si="6"/>
        <v>3.7040376167395417E-2</v>
      </c>
      <c r="F119" s="30">
        <f t="shared" si="4"/>
        <v>3.7040376167395417E-2</v>
      </c>
      <c r="G119" s="30">
        <f t="shared" si="5"/>
        <v>3.7040376167395417E-2</v>
      </c>
      <c r="K119" s="38">
        <v>42339</v>
      </c>
      <c r="M119" s="30">
        <v>2.6099999999999998E-2</v>
      </c>
      <c r="N119" s="30">
        <v>4.8430000000000001E-2</v>
      </c>
      <c r="O119" s="30">
        <v>-3.4170964371187385E-3</v>
      </c>
      <c r="P119" s="30">
        <v>9.5999999999999992E-3</v>
      </c>
      <c r="R119" s="30">
        <v>0.18100000000000002</v>
      </c>
      <c r="S119" s="30">
        <v>9.3399999999999997E-2</v>
      </c>
      <c r="U119" s="30">
        <v>3.3700000000000001E-2</v>
      </c>
    </row>
    <row r="120" spans="2:21" x14ac:dyDescent="0.25">
      <c r="B120" s="39">
        <v>39965</v>
      </c>
      <c r="D120" s="28">
        <v>6082.6401370000003</v>
      </c>
      <c r="E120" s="27">
        <f t="shared" si="6"/>
        <v>1.3086175761302998E-2</v>
      </c>
      <c r="F120" s="30">
        <f t="shared" si="4"/>
        <v>1.3086175761302998E-2</v>
      </c>
      <c r="G120" s="30">
        <f t="shared" si="5"/>
        <v>1.3086175761302998E-2</v>
      </c>
      <c r="K120" s="38">
        <v>42370</v>
      </c>
      <c r="M120" s="30">
        <v>2.4900000000000002E-2</v>
      </c>
      <c r="N120" s="30">
        <v>5.1594736842105263E-2</v>
      </c>
      <c r="O120" s="30">
        <v>1.6531022090686687E-3</v>
      </c>
      <c r="P120" s="30">
        <v>1.2699999999999999E-2</v>
      </c>
      <c r="R120" s="30">
        <v>0.17800000000000002</v>
      </c>
      <c r="S120" s="30">
        <v>0.1176</v>
      </c>
      <c r="U120" s="30">
        <v>3.5000000000000003E-2</v>
      </c>
    </row>
    <row r="121" spans="2:21" x14ac:dyDescent="0.25">
      <c r="B121" s="39">
        <v>39972</v>
      </c>
      <c r="D121" s="28">
        <v>6148.6098629999997</v>
      </c>
      <c r="E121" s="27">
        <f t="shared" si="6"/>
        <v>1.0845574374639178E-2</v>
      </c>
      <c r="F121" s="30">
        <f t="shared" si="4"/>
        <v>1.0845574374639178E-2</v>
      </c>
      <c r="G121" s="30">
        <f t="shared" si="5"/>
        <v>1.0845574374639178E-2</v>
      </c>
      <c r="K121" s="38">
        <v>42401</v>
      </c>
      <c r="M121" s="30">
        <v>2.2000000000000002E-2</v>
      </c>
      <c r="N121" s="30">
        <v>5.3052631578947365E-2</v>
      </c>
      <c r="O121" s="30">
        <v>8.2307653345492504E-4</v>
      </c>
      <c r="P121" s="30">
        <v>9.0000000000000011E-3</v>
      </c>
      <c r="R121" s="30">
        <v>0.17800000000000002</v>
      </c>
      <c r="S121" s="30">
        <v>0.11849999999999999</v>
      </c>
      <c r="U121" s="30">
        <v>3.5000000000000003E-2</v>
      </c>
    </row>
    <row r="122" spans="2:21" x14ac:dyDescent="0.25">
      <c r="B122" s="39">
        <v>39979</v>
      </c>
      <c r="D122" s="28">
        <v>5934.2402339999999</v>
      </c>
      <c r="E122" s="27">
        <f t="shared" si="6"/>
        <v>-3.4864731016679862E-2</v>
      </c>
      <c r="F122" s="30">
        <f t="shared" si="4"/>
        <v>-3.4864731016679862E-2</v>
      </c>
      <c r="G122" s="30">
        <f t="shared" si="5"/>
        <v>-3.4864731016679862E-2</v>
      </c>
      <c r="K122" s="38">
        <v>42430</v>
      </c>
      <c r="M122" s="30">
        <v>2.2799999999999997E-2</v>
      </c>
      <c r="N122" s="30">
        <v>4.3389999999999998E-2</v>
      </c>
      <c r="O122" s="30">
        <v>4.3060001433927741E-3</v>
      </c>
      <c r="P122" s="30">
        <v>4.3E-3</v>
      </c>
      <c r="R122" s="30">
        <v>0.182</v>
      </c>
      <c r="S122" s="30">
        <v>0.1201</v>
      </c>
      <c r="U122" s="30">
        <v>3.5000000000000003E-2</v>
      </c>
    </row>
    <row r="123" spans="2:21" x14ac:dyDescent="0.25">
      <c r="B123" s="39">
        <v>39986</v>
      </c>
      <c r="D123" s="28">
        <v>5906.9599609999996</v>
      </c>
      <c r="E123" s="27">
        <f t="shared" si="6"/>
        <v>-4.5970961613078787E-3</v>
      </c>
      <c r="F123" s="30">
        <f t="shared" si="4"/>
        <v>-4.5970961613078787E-3</v>
      </c>
      <c r="G123" s="30">
        <f t="shared" si="5"/>
        <v>-4.5970961613078787E-3</v>
      </c>
      <c r="K123" s="38">
        <v>42461</v>
      </c>
      <c r="M123" s="30">
        <v>2.2099999999999998E-2</v>
      </c>
      <c r="N123" s="30">
        <v>4.0304761904761906E-2</v>
      </c>
      <c r="O123" s="30">
        <v>4.7410679791040078E-3</v>
      </c>
      <c r="P123" s="30">
        <v>6.0999999999999995E-3</v>
      </c>
      <c r="R123" s="30">
        <v>0.188</v>
      </c>
      <c r="S123" s="30">
        <v>0.11560000000000001</v>
      </c>
      <c r="U123" s="30">
        <v>3.5000000000000003E-2</v>
      </c>
    </row>
    <row r="124" spans="2:21" x14ac:dyDescent="0.25">
      <c r="B124" s="39">
        <v>39993</v>
      </c>
      <c r="D124" s="28">
        <v>5775.2402339999999</v>
      </c>
      <c r="E124" s="27">
        <f t="shared" si="6"/>
        <v>-2.2299072258769925E-2</v>
      </c>
      <c r="F124" s="30">
        <f t="shared" si="4"/>
        <v>-2.2299072258769925E-2</v>
      </c>
      <c r="G124" s="30">
        <f t="shared" si="5"/>
        <v>-2.2299072258769925E-2</v>
      </c>
      <c r="K124" s="38">
        <v>42491</v>
      </c>
      <c r="M124" s="30">
        <v>2.2200000000000001E-2</v>
      </c>
      <c r="N124" s="30">
        <v>3.8890909090909094E-2</v>
      </c>
      <c r="O124" s="30">
        <v>4.0457909981150841E-3</v>
      </c>
      <c r="P124" s="30">
        <v>7.8000000000000005E-3</v>
      </c>
      <c r="R124" s="30">
        <v>0.19</v>
      </c>
      <c r="S124" s="30">
        <v>0.11990000000000001</v>
      </c>
      <c r="U124" s="30">
        <v>3.5000000000000003E-2</v>
      </c>
    </row>
    <row r="125" spans="2:21" x14ac:dyDescent="0.25">
      <c r="B125" s="39">
        <v>40000</v>
      </c>
      <c r="D125" s="28">
        <v>5627.5200199999999</v>
      </c>
      <c r="E125" s="27">
        <f t="shared" si="6"/>
        <v>-2.5578193809210115E-2</v>
      </c>
      <c r="F125" s="30">
        <f t="shared" si="4"/>
        <v>-2.5578193809210115E-2</v>
      </c>
      <c r="G125" s="30">
        <f t="shared" si="5"/>
        <v>-2.5578193809210115E-2</v>
      </c>
      <c r="K125" s="38">
        <v>42522</v>
      </c>
      <c r="M125" s="30">
        <v>2.0199999999999999E-2</v>
      </c>
      <c r="N125" s="30">
        <v>3.8289473684210526E-2</v>
      </c>
      <c r="O125" s="30">
        <v>3.2843661672818936E-3</v>
      </c>
      <c r="P125" s="30">
        <v>3.4999999999999996E-3</v>
      </c>
      <c r="R125" s="30">
        <v>0.18899999999999997</v>
      </c>
      <c r="S125" s="30">
        <v>0.11539999999999999</v>
      </c>
      <c r="U125" s="30">
        <v>3.5000000000000003E-2</v>
      </c>
    </row>
    <row r="126" spans="2:21" x14ac:dyDescent="0.25">
      <c r="B126" s="39">
        <v>40007</v>
      </c>
      <c r="D126" s="28">
        <v>6038.1098629999997</v>
      </c>
      <c r="E126" s="27">
        <f t="shared" si="6"/>
        <v>7.2961063051002695E-2</v>
      </c>
      <c r="F126" s="30" t="str">
        <f t="shared" si="4"/>
        <v/>
      </c>
      <c r="G126" s="30" t="str">
        <f t="shared" si="5"/>
        <v/>
      </c>
      <c r="K126" s="38">
        <v>42552</v>
      </c>
      <c r="M126" s="30">
        <v>1.8200000000000001E-2</v>
      </c>
      <c r="N126" s="30">
        <v>3.3985000000000001E-2</v>
      </c>
      <c r="O126" s="30">
        <v>-1.618136404749948E-3</v>
      </c>
      <c r="P126" s="30">
        <v>5.1999999999999998E-3</v>
      </c>
      <c r="R126" s="30">
        <v>0.19</v>
      </c>
      <c r="S126" s="30">
        <v>0.129</v>
      </c>
      <c r="U126" s="30">
        <v>3.5000000000000003E-2</v>
      </c>
    </row>
    <row r="127" spans="2:21" x14ac:dyDescent="0.25">
      <c r="B127" s="39">
        <v>40014</v>
      </c>
      <c r="D127" s="28">
        <v>6337.4599609999996</v>
      </c>
      <c r="E127" s="27">
        <f t="shared" si="6"/>
        <v>4.9576788894541535E-2</v>
      </c>
      <c r="F127" s="30">
        <f t="shared" si="4"/>
        <v>4.9576788894541535E-2</v>
      </c>
      <c r="G127" s="30">
        <f t="shared" si="5"/>
        <v>4.9576788894541535E-2</v>
      </c>
      <c r="K127" s="38">
        <v>42583</v>
      </c>
      <c r="M127" s="30">
        <v>1.89E-2</v>
      </c>
      <c r="N127" s="30">
        <v>3.096521739130435E-2</v>
      </c>
      <c r="O127" s="30">
        <v>9.1843010788439372E-4</v>
      </c>
      <c r="P127" s="30">
        <v>4.4000000000000003E-3</v>
      </c>
      <c r="R127" s="30">
        <v>0.191</v>
      </c>
      <c r="S127" s="30">
        <v>0.12570000000000001</v>
      </c>
      <c r="U127" s="30">
        <v>3.5000000000000003E-2</v>
      </c>
    </row>
    <row r="128" spans="2:21" x14ac:dyDescent="0.25">
      <c r="B128" s="39">
        <v>40021</v>
      </c>
      <c r="D128" s="28">
        <v>6424.2797849999997</v>
      </c>
      <c r="E128" s="27">
        <f t="shared" si="6"/>
        <v>1.3699467063189363E-2</v>
      </c>
      <c r="F128" s="30">
        <f t="shared" si="4"/>
        <v>1.3699467063189363E-2</v>
      </c>
      <c r="G128" s="30">
        <f t="shared" si="5"/>
        <v>1.3699467063189363E-2</v>
      </c>
      <c r="K128" s="38">
        <v>42614</v>
      </c>
      <c r="M128" s="30">
        <v>2.0199999999999999E-2</v>
      </c>
      <c r="N128" s="30">
        <v>3.1809523809523808E-2</v>
      </c>
      <c r="O128" s="30">
        <v>2.4039958646289161E-3</v>
      </c>
      <c r="P128" s="30">
        <v>8.0000000000000004E-4</v>
      </c>
      <c r="R128" s="30">
        <v>0.192</v>
      </c>
      <c r="S128" s="30">
        <v>0.1176</v>
      </c>
      <c r="U128" s="30">
        <v>3.5000000000000003E-2</v>
      </c>
    </row>
    <row r="129" spans="2:21" x14ac:dyDescent="0.25">
      <c r="B129" s="39">
        <v>40028</v>
      </c>
      <c r="D129" s="28">
        <v>6586.7099609999996</v>
      </c>
      <c r="E129" s="27">
        <f t="shared" si="6"/>
        <v>2.5283795450387503E-2</v>
      </c>
      <c r="F129" s="30">
        <f t="shared" si="4"/>
        <v>2.5283795450387503E-2</v>
      </c>
      <c r="G129" s="30">
        <f t="shared" si="5"/>
        <v>2.5283795450387503E-2</v>
      </c>
      <c r="K129" s="38">
        <v>42644</v>
      </c>
      <c r="M129" s="30">
        <v>2.1700000000000001E-2</v>
      </c>
      <c r="N129" s="30">
        <v>3.1252380952380955E-2</v>
      </c>
      <c r="O129" s="30">
        <v>1.2467485130143174E-3</v>
      </c>
      <c r="P129" s="30">
        <v>2.5999999999999999E-3</v>
      </c>
      <c r="R129" s="30">
        <v>0.18899999999999997</v>
      </c>
      <c r="S129" s="30">
        <v>0.11749999999999999</v>
      </c>
      <c r="U129" s="30">
        <v>3.5000000000000003E-2</v>
      </c>
    </row>
    <row r="130" spans="2:21" x14ac:dyDescent="0.25">
      <c r="B130" s="39">
        <v>40035</v>
      </c>
      <c r="D130" s="28">
        <v>6537.8198240000002</v>
      </c>
      <c r="E130" s="27">
        <f t="shared" si="6"/>
        <v>-7.4225428612278987E-3</v>
      </c>
      <c r="F130" s="30">
        <f t="shared" si="4"/>
        <v>-7.4225428612278987E-3</v>
      </c>
      <c r="G130" s="30">
        <f t="shared" si="5"/>
        <v>-7.4225428612278987E-3</v>
      </c>
      <c r="K130" s="38">
        <v>42675</v>
      </c>
      <c r="M130" s="30">
        <v>2.5399999999999999E-2</v>
      </c>
      <c r="N130" s="30">
        <v>3.3019047619047621E-2</v>
      </c>
      <c r="O130" s="30">
        <v>-1.5554608673349346E-3</v>
      </c>
      <c r="P130" s="30">
        <v>1.8E-3</v>
      </c>
      <c r="R130" s="30">
        <v>0.187</v>
      </c>
      <c r="S130" s="30">
        <v>0.1069</v>
      </c>
      <c r="U130" s="30">
        <v>3.5000000000000003E-2</v>
      </c>
    </row>
    <row r="131" spans="2:21" x14ac:dyDescent="0.25">
      <c r="B131" s="39">
        <v>40042</v>
      </c>
      <c r="D131" s="28">
        <v>6676.2597660000001</v>
      </c>
      <c r="E131" s="27">
        <f t="shared" si="6"/>
        <v>2.1175245835284962E-2</v>
      </c>
      <c r="F131" s="30">
        <f t="shared" si="4"/>
        <v>2.1175245835284962E-2</v>
      </c>
      <c r="G131" s="30">
        <f t="shared" si="5"/>
        <v>2.1175245835284962E-2</v>
      </c>
      <c r="K131" s="38">
        <v>42705</v>
      </c>
      <c r="M131" s="30">
        <v>2.8399999999999998E-2</v>
      </c>
      <c r="N131" s="30">
        <v>3.3068181818181816E-2</v>
      </c>
      <c r="O131" s="30">
        <v>3.2732139231739232E-4</v>
      </c>
      <c r="P131" s="30">
        <v>3.0000000000000001E-3</v>
      </c>
      <c r="R131" s="30">
        <v>0.184</v>
      </c>
      <c r="S131" s="30">
        <v>0.1051</v>
      </c>
      <c r="U131" s="30">
        <v>3.6400000000000002E-2</v>
      </c>
    </row>
    <row r="132" spans="2:21" x14ac:dyDescent="0.25">
      <c r="B132" s="39">
        <v>40049</v>
      </c>
      <c r="D132" s="28">
        <v>6709.0400390000004</v>
      </c>
      <c r="E132" s="27">
        <f t="shared" si="6"/>
        <v>4.9099756673549599E-3</v>
      </c>
      <c r="F132" s="30">
        <f t="shared" si="4"/>
        <v>4.9099756673549599E-3</v>
      </c>
      <c r="G132" s="30">
        <f t="shared" si="5"/>
        <v>4.9099756673549599E-3</v>
      </c>
      <c r="K132" s="38">
        <v>42736</v>
      </c>
      <c r="M132" s="30">
        <v>2.75E-2</v>
      </c>
      <c r="N132" s="30">
        <v>2.981818181818182E-2</v>
      </c>
      <c r="O132" s="30">
        <v>5.8277278902547636E-3</v>
      </c>
      <c r="P132" s="30">
        <v>3.8E-3</v>
      </c>
      <c r="R132" s="30">
        <v>0.17899999999999999</v>
      </c>
      <c r="S132" s="30">
        <v>0.12690000000000001</v>
      </c>
      <c r="U132" s="30">
        <v>3.7499999999999999E-2</v>
      </c>
    </row>
    <row r="133" spans="2:21" x14ac:dyDescent="0.25">
      <c r="B133" s="39">
        <v>40056</v>
      </c>
      <c r="D133" s="28">
        <v>6637.1298829999996</v>
      </c>
      <c r="E133" s="27">
        <f t="shared" si="6"/>
        <v>-1.0718397204664609E-2</v>
      </c>
      <c r="F133" s="30">
        <f t="shared" si="4"/>
        <v>-1.0718397204664609E-2</v>
      </c>
      <c r="G133" s="30">
        <f t="shared" si="5"/>
        <v>-1.0718397204664609E-2</v>
      </c>
      <c r="K133" s="38">
        <v>42767</v>
      </c>
      <c r="M133" s="30">
        <v>2.76E-2</v>
      </c>
      <c r="N133" s="30">
        <v>2.7795E-2</v>
      </c>
      <c r="O133" s="30">
        <v>3.1461173864164582E-3</v>
      </c>
      <c r="P133" s="30">
        <v>3.3E-3</v>
      </c>
      <c r="R133" s="30">
        <v>0.17199999999999999</v>
      </c>
      <c r="S133" s="30">
        <v>0.10929999999999999</v>
      </c>
      <c r="U133" s="30">
        <v>3.7499999999999999E-2</v>
      </c>
    </row>
    <row r="134" spans="2:21" x14ac:dyDescent="0.25">
      <c r="B134" s="39">
        <v>40063</v>
      </c>
      <c r="D134" s="28">
        <v>6843.8198240000002</v>
      </c>
      <c r="E134" s="27">
        <f t="shared" si="6"/>
        <v>3.1141463952574666E-2</v>
      </c>
      <c r="F134" s="30">
        <f t="shared" si="4"/>
        <v>3.1141463952574666E-2</v>
      </c>
      <c r="G134" s="30">
        <f t="shared" si="5"/>
        <v>3.1141463952574666E-2</v>
      </c>
      <c r="K134" s="38">
        <v>42795</v>
      </c>
      <c r="M134" s="30">
        <v>2.8299999999999999E-2</v>
      </c>
      <c r="N134" s="30">
        <v>2.7808695652173913E-2</v>
      </c>
      <c r="O134" s="30">
        <v>8.1279787194721287E-4</v>
      </c>
      <c r="P134" s="30">
        <v>2.5000000000000001E-3</v>
      </c>
      <c r="R134" s="30">
        <v>0.16700000000000001</v>
      </c>
      <c r="S134" s="30">
        <v>0.1176</v>
      </c>
      <c r="U134" s="30">
        <v>3.8800000000000001E-2</v>
      </c>
    </row>
    <row r="135" spans="2:21" x14ac:dyDescent="0.25">
      <c r="B135" s="39">
        <v>40070</v>
      </c>
      <c r="D135" s="28">
        <v>7016.919922</v>
      </c>
      <c r="E135" s="27">
        <f t="shared" si="6"/>
        <v>2.5292906951315475E-2</v>
      </c>
      <c r="F135" s="30">
        <f t="shared" si="4"/>
        <v>2.5292906951315475E-2</v>
      </c>
      <c r="G135" s="30">
        <f t="shared" si="5"/>
        <v>2.5292906951315475E-2</v>
      </c>
      <c r="K135" s="38">
        <v>42826</v>
      </c>
      <c r="M135" s="30">
        <v>2.6700000000000002E-2</v>
      </c>
      <c r="N135" s="30">
        <v>2.686842105263158E-2</v>
      </c>
      <c r="O135" s="30">
        <v>2.965533365326678E-3</v>
      </c>
      <c r="P135" s="30">
        <v>1.4E-3</v>
      </c>
      <c r="R135" s="30">
        <v>0.15620748299319701</v>
      </c>
      <c r="S135" s="30">
        <v>0.11</v>
      </c>
      <c r="U135" s="30">
        <v>0.04</v>
      </c>
    </row>
    <row r="136" spans="2:21" x14ac:dyDescent="0.25">
      <c r="B136" s="39">
        <v>40077</v>
      </c>
      <c r="D136" s="28">
        <v>6823.5097660000001</v>
      </c>
      <c r="E136" s="27">
        <f t="shared" si="6"/>
        <v>-2.7563397922442445E-2</v>
      </c>
      <c r="F136" s="30">
        <f t="shared" si="4"/>
        <v>-2.7563397922442445E-2</v>
      </c>
      <c r="G136" s="30">
        <f t="shared" si="5"/>
        <v>-2.7563397922442445E-2</v>
      </c>
      <c r="K136" s="38">
        <v>42856</v>
      </c>
      <c r="M136" s="30">
        <v>2.7000000000000003E-2</v>
      </c>
      <c r="N136" s="30">
        <v>2.6982608695652176E-2</v>
      </c>
      <c r="O136" s="30">
        <v>8.5472182689638743E-4</v>
      </c>
      <c r="P136" s="30">
        <v>3.0999999999999999E-3</v>
      </c>
      <c r="Q136" s="30"/>
      <c r="R136" s="30">
        <v>0.159</v>
      </c>
      <c r="S136" s="30">
        <v>0.1157</v>
      </c>
      <c r="T136" s="30"/>
      <c r="U136" s="30">
        <v>0.04</v>
      </c>
    </row>
    <row r="137" spans="2:21" x14ac:dyDescent="0.25">
      <c r="B137" s="39">
        <v>40084</v>
      </c>
      <c r="D137" s="28">
        <v>6674.5698240000002</v>
      </c>
      <c r="E137" s="27">
        <f t="shared" si="6"/>
        <v>-2.1827468137018524E-2</v>
      </c>
      <c r="F137" s="30">
        <f t="shared" si="4"/>
        <v>-2.1827468137018524E-2</v>
      </c>
      <c r="G137" s="30">
        <f t="shared" si="5"/>
        <v>-2.1827468137018524E-2</v>
      </c>
      <c r="K137" s="38">
        <v>42887</v>
      </c>
      <c r="M137" s="30">
        <v>2.5399999999999999E-2</v>
      </c>
      <c r="N137" s="30">
        <v>2.8895454545454544E-2</v>
      </c>
      <c r="O137" s="30">
        <v>9.0711101486107282E-4</v>
      </c>
      <c r="P137" s="30">
        <v>-2.3E-3</v>
      </c>
      <c r="Q137" s="30"/>
      <c r="R137" s="30">
        <v>0.155</v>
      </c>
      <c r="S137" s="30">
        <v>0.12210000000000001</v>
      </c>
      <c r="T137" s="30"/>
      <c r="U137" s="30">
        <v>4.1299999999999996E-2</v>
      </c>
    </row>
    <row r="138" spans="2:21" x14ac:dyDescent="0.25">
      <c r="B138" s="39">
        <v>40091</v>
      </c>
      <c r="D138" s="28">
        <v>7015.5400390000004</v>
      </c>
      <c r="E138" s="27">
        <f t="shared" si="6"/>
        <v>5.1084972363905967E-2</v>
      </c>
      <c r="F138" s="30">
        <f t="shared" si="4"/>
        <v>5.1084972363905967E-2</v>
      </c>
      <c r="G138" s="30">
        <f t="shared" si="5"/>
        <v>5.1084972363905967E-2</v>
      </c>
      <c r="K138" s="38">
        <v>42917</v>
      </c>
      <c r="M138" s="30">
        <v>2.6499999999999999E-2</v>
      </c>
      <c r="N138" s="30">
        <v>2.7639999999999998E-2</v>
      </c>
      <c r="O138" s="30">
        <v>-6.8992263885203631E-4</v>
      </c>
      <c r="P138" s="30">
        <v>2.3999999999999998E-3</v>
      </c>
      <c r="Q138" s="30"/>
      <c r="R138" s="30">
        <v>0.154</v>
      </c>
      <c r="S138" s="30">
        <v>0.1206</v>
      </c>
      <c r="T138" s="30"/>
      <c r="U138" s="30">
        <v>4.2500000000000003E-2</v>
      </c>
    </row>
    <row r="139" spans="2:21" x14ac:dyDescent="0.25">
      <c r="B139" s="39">
        <v>40098</v>
      </c>
      <c r="D139" s="28">
        <v>7133.9599609999996</v>
      </c>
      <c r="E139" s="27">
        <f t="shared" si="6"/>
        <v>1.6879658777755102E-2</v>
      </c>
      <c r="F139" s="30">
        <f t="shared" si="4"/>
        <v>1.6879658777755102E-2</v>
      </c>
      <c r="G139" s="30">
        <f t="shared" si="5"/>
        <v>1.6879658777755102E-2</v>
      </c>
      <c r="K139" s="38">
        <v>42948</v>
      </c>
      <c r="M139" s="30">
        <v>2.5499999999999998E-2</v>
      </c>
      <c r="N139" s="30">
        <v>2.7165217391304348E-2</v>
      </c>
      <c r="O139" s="30">
        <v>2.9944522971085963E-3</v>
      </c>
      <c r="P139" s="30">
        <v>1.9E-3</v>
      </c>
      <c r="Q139" s="30"/>
      <c r="R139" s="30">
        <v>0.152</v>
      </c>
      <c r="S139" s="30">
        <v>0.1298</v>
      </c>
      <c r="T139" s="30"/>
      <c r="U139" s="30">
        <v>4.2500000000000003E-2</v>
      </c>
    </row>
    <row r="140" spans="2:21" x14ac:dyDescent="0.25">
      <c r="B140" s="39">
        <v>40105</v>
      </c>
      <c r="D140" s="28">
        <v>7066.7998049999997</v>
      </c>
      <c r="E140" s="27">
        <f t="shared" si="6"/>
        <v>-9.4141481543422723E-3</v>
      </c>
      <c r="F140" s="30">
        <f t="shared" si="4"/>
        <v>-9.4141481543422723E-3</v>
      </c>
      <c r="G140" s="30">
        <f t="shared" si="5"/>
        <v>-9.4141481543422723E-3</v>
      </c>
      <c r="K140" s="38">
        <v>42979</v>
      </c>
      <c r="M140" s="30">
        <v>2.53E-2</v>
      </c>
      <c r="N140" s="30">
        <v>2.5790476190476194E-2</v>
      </c>
      <c r="O140" s="30">
        <v>5.2949058932301174E-3</v>
      </c>
      <c r="P140" s="30">
        <v>1.6000000000000001E-3</v>
      </c>
      <c r="Q140" s="30"/>
      <c r="R140" s="30">
        <v>0.14599999999999999</v>
      </c>
      <c r="S140" s="30">
        <v>0.1115</v>
      </c>
      <c r="T140" s="30"/>
      <c r="U140" s="30">
        <v>4.2500000000000003E-2</v>
      </c>
    </row>
    <row r="141" spans="2:21" x14ac:dyDescent="0.25">
      <c r="B141" s="39">
        <v>40112</v>
      </c>
      <c r="D141" s="28">
        <v>6739.4501950000003</v>
      </c>
      <c r="E141" s="27">
        <f t="shared" si="6"/>
        <v>-4.6322185293601881E-2</v>
      </c>
      <c r="F141" s="30">
        <f t="shared" si="4"/>
        <v>-4.6322185293601881E-2</v>
      </c>
      <c r="G141" s="30">
        <f t="shared" si="5"/>
        <v>-4.6322185293601881E-2</v>
      </c>
      <c r="K141" s="38">
        <v>43009</v>
      </c>
      <c r="M141" s="30">
        <v>2.6499999999999999E-2</v>
      </c>
      <c r="N141" s="30">
        <v>2.4086363636363638E-2</v>
      </c>
      <c r="O141" s="30">
        <v>-6.3204210372769243E-4</v>
      </c>
      <c r="P141" s="30">
        <v>4.1999999999999997E-3</v>
      </c>
      <c r="Q141" s="30"/>
      <c r="R141" s="30">
        <v>0.13900000000000001</v>
      </c>
      <c r="S141" s="30">
        <v>0.13059999999999999</v>
      </c>
      <c r="T141" s="30"/>
      <c r="U141" s="30">
        <v>4.2500000000000003E-2</v>
      </c>
    </row>
    <row r="142" spans="2:21" x14ac:dyDescent="0.25">
      <c r="B142" s="39">
        <v>40119</v>
      </c>
      <c r="D142" s="28">
        <v>6958.2900390000004</v>
      </c>
      <c r="E142" s="27">
        <f t="shared" si="6"/>
        <v>3.2471468394017933E-2</v>
      </c>
      <c r="F142" s="30">
        <f t="shared" ref="F142:F205" si="7">IF(OR(E142&gt;($I$21+$I$22*$I$20),E142&lt;($I$21-$I$22*$I$20)),"",E142)</f>
        <v>3.2471468394017933E-2</v>
      </c>
      <c r="G142" s="30">
        <f t="shared" ref="G142:G205" si="8">IF(OR(E142&gt;($I$27+$I$28*$I$26),E142&lt;($I$27-$I$28*$I$26)),"",E142)</f>
        <v>3.2471468394017933E-2</v>
      </c>
      <c r="K142" s="38">
        <v>43040</v>
      </c>
      <c r="M142" s="30">
        <v>2.6000000000000002E-2</v>
      </c>
      <c r="N142" s="30">
        <v>2.4795454545454548E-2</v>
      </c>
      <c r="O142" s="30">
        <v>2.4324685907517463E-5</v>
      </c>
      <c r="P142" s="30">
        <v>2.8000000000000004E-3</v>
      </c>
      <c r="Q142" s="30"/>
      <c r="R142" s="30">
        <v>0.13100000000000001</v>
      </c>
      <c r="S142" s="30">
        <v>0.1225</v>
      </c>
      <c r="T142" s="30"/>
      <c r="U142" s="30">
        <v>4.2500000000000003E-2</v>
      </c>
    </row>
    <row r="143" spans="2:21" x14ac:dyDescent="0.25">
      <c r="B143" s="39">
        <v>40126</v>
      </c>
      <c r="D143" s="28">
        <v>7119.8901370000003</v>
      </c>
      <c r="E143" s="27">
        <f t="shared" si="6"/>
        <v>2.3224110678666587E-2</v>
      </c>
      <c r="F143" s="30">
        <f t="shared" si="7"/>
        <v>2.3224110678666587E-2</v>
      </c>
      <c r="G143" s="30">
        <f t="shared" si="8"/>
        <v>2.3224110678666587E-2</v>
      </c>
      <c r="K143" s="38">
        <v>43070</v>
      </c>
      <c r="M143" s="30">
        <v>2.6000000000000002E-2</v>
      </c>
      <c r="N143" s="30">
        <v>2.3895E-2</v>
      </c>
      <c r="O143" s="30">
        <v>-5.8783227726233456E-4</v>
      </c>
      <c r="P143" s="30">
        <v>4.4000000000000003E-3</v>
      </c>
      <c r="Q143" s="30"/>
      <c r="R143" s="30">
        <v>0.128</v>
      </c>
      <c r="S143" s="30">
        <v>0.11349999999999999</v>
      </c>
      <c r="T143" s="30"/>
      <c r="U143" s="30">
        <v>4.4000000000000004E-2</v>
      </c>
    </row>
    <row r="144" spans="2:21" x14ac:dyDescent="0.25">
      <c r="B144" s="39">
        <v>40133</v>
      </c>
      <c r="D144" s="28">
        <v>7084.4702150000003</v>
      </c>
      <c r="E144" s="27">
        <f t="shared" si="6"/>
        <v>-4.9747849079767592E-3</v>
      </c>
      <c r="F144" s="30">
        <f t="shared" si="7"/>
        <v>-4.9747849079767592E-3</v>
      </c>
      <c r="G144" s="30">
        <f t="shared" si="8"/>
        <v>-4.9747849079767592E-3</v>
      </c>
      <c r="K144" s="38">
        <v>43101</v>
      </c>
      <c r="M144" s="30">
        <v>2.7300000000000001E-2</v>
      </c>
      <c r="N144" s="30">
        <v>2.2595454545454547E-2</v>
      </c>
      <c r="O144" s="30">
        <v>5.4477454527752656E-3</v>
      </c>
      <c r="P144" s="30">
        <v>2.8999999999999998E-3</v>
      </c>
      <c r="Q144" s="30"/>
      <c r="R144" s="30">
        <v>0.12300000000000001</v>
      </c>
      <c r="S144" s="30">
        <v>0.1295</v>
      </c>
      <c r="T144" s="30"/>
      <c r="U144" s="30">
        <v>4.4999999999999998E-2</v>
      </c>
    </row>
    <row r="145" spans="2:21" x14ac:dyDescent="0.25">
      <c r="B145" s="39">
        <v>40140</v>
      </c>
      <c r="D145" s="28">
        <v>7070.0898440000001</v>
      </c>
      <c r="E145" s="27">
        <f t="shared" si="6"/>
        <v>-2.0298442316197818E-3</v>
      </c>
      <c r="F145" s="30">
        <f t="shared" si="7"/>
        <v>-2.0298442316197818E-3</v>
      </c>
      <c r="G145" s="30">
        <f t="shared" si="8"/>
        <v>-2.0298442316197818E-3</v>
      </c>
      <c r="K145" s="38">
        <v>43132</v>
      </c>
      <c r="M145" s="30">
        <v>3.0200000000000001E-2</v>
      </c>
      <c r="N145" s="30">
        <v>2.3710526315789474E-2</v>
      </c>
      <c r="O145" s="30">
        <v>4.5346899748657243E-3</v>
      </c>
      <c r="P145" s="30">
        <v>3.2000000000000002E-3</v>
      </c>
      <c r="Q145" s="30"/>
      <c r="R145" s="30">
        <v>0.12</v>
      </c>
      <c r="S145" s="30">
        <v>0.13600000000000001</v>
      </c>
      <c r="T145" s="30"/>
      <c r="U145" s="30">
        <v>4.4999999999999998E-2</v>
      </c>
    </row>
    <row r="146" spans="2:21" x14ac:dyDescent="0.25">
      <c r="B146" s="39">
        <v>40147</v>
      </c>
      <c r="D146" s="28">
        <v>7182.7099609999996</v>
      </c>
      <c r="E146" s="27">
        <f t="shared" si="6"/>
        <v>1.59290927675515E-2</v>
      </c>
      <c r="F146" s="30">
        <f t="shared" si="7"/>
        <v>1.59290927675515E-2</v>
      </c>
      <c r="G146" s="30">
        <f t="shared" si="8"/>
        <v>1.59290927675515E-2</v>
      </c>
      <c r="K146" s="38">
        <v>43160</v>
      </c>
      <c r="M146" s="30">
        <v>2.9700000000000001E-2</v>
      </c>
      <c r="N146" s="30">
        <v>2.4395238095238095E-2</v>
      </c>
      <c r="O146" s="30">
        <v>2.2611259041491749E-3</v>
      </c>
      <c r="P146" s="30">
        <v>8.9999999999999998E-4</v>
      </c>
      <c r="Q146" s="30"/>
      <c r="R146" s="30">
        <v>0.11599999999999999</v>
      </c>
      <c r="S146" s="30">
        <v>0.11230000000000001</v>
      </c>
      <c r="T146" s="30"/>
      <c r="U146" s="30">
        <v>4.58E-2</v>
      </c>
    </row>
    <row r="147" spans="2:21" x14ac:dyDescent="0.25">
      <c r="B147" s="39">
        <v>40154</v>
      </c>
      <c r="D147" s="28">
        <v>7125.1201170000004</v>
      </c>
      <c r="E147" s="27">
        <f t="shared" si="6"/>
        <v>-8.0178434480433491E-3</v>
      </c>
      <c r="F147" s="30">
        <f t="shared" si="7"/>
        <v>-8.0178434480433491E-3</v>
      </c>
      <c r="G147" s="30">
        <f t="shared" si="8"/>
        <v>-8.0178434480433491E-3</v>
      </c>
      <c r="K147" s="38">
        <v>43191</v>
      </c>
      <c r="M147" s="30">
        <v>2.9600000000000001E-2</v>
      </c>
      <c r="N147" s="30">
        <v>2.4523809523809524E-2</v>
      </c>
      <c r="O147" s="30">
        <v>3.9750915633489647E-3</v>
      </c>
      <c r="P147" s="30">
        <v>2.2000000000000001E-3</v>
      </c>
      <c r="Q147" s="30"/>
      <c r="R147" s="30">
        <v>0.107</v>
      </c>
      <c r="S147" s="30">
        <v>0.1002</v>
      </c>
      <c r="T147" s="30"/>
      <c r="U147" s="30">
        <v>4.7500000000000001E-2</v>
      </c>
    </row>
    <row r="148" spans="2:21" x14ac:dyDescent="0.25">
      <c r="B148" s="39">
        <v>40161</v>
      </c>
      <c r="D148" s="28">
        <v>7086.1899409999996</v>
      </c>
      <c r="E148" s="27">
        <f t="shared" si="6"/>
        <v>-5.4637922393920846E-3</v>
      </c>
      <c r="F148" s="30">
        <f t="shared" si="7"/>
        <v>-5.4637922393920846E-3</v>
      </c>
      <c r="G148" s="30">
        <f t="shared" si="8"/>
        <v>-5.4637922393920846E-3</v>
      </c>
      <c r="K148" s="38">
        <v>43221</v>
      </c>
      <c r="M148" s="30">
        <v>3.0499999999999999E-2</v>
      </c>
      <c r="N148" s="30">
        <v>2.6726086956521736E-2</v>
      </c>
      <c r="O148" s="30">
        <v>4.1589169254347969E-3</v>
      </c>
      <c r="P148" s="30">
        <v>4.0000000000000001E-3</v>
      </c>
      <c r="Q148" s="30"/>
      <c r="R148" s="30">
        <v>0.105</v>
      </c>
      <c r="S148" s="30">
        <v>9.3000000000000013E-2</v>
      </c>
      <c r="T148" s="30"/>
      <c r="U148" s="30">
        <v>4.7500000000000001E-2</v>
      </c>
    </row>
    <row r="149" spans="2:21" x14ac:dyDescent="0.25">
      <c r="B149" s="39">
        <v>40168</v>
      </c>
      <c r="D149" s="28">
        <v>7255</v>
      </c>
      <c r="E149" s="27">
        <f t="shared" si="6"/>
        <v>2.3822401093609225E-2</v>
      </c>
      <c r="F149" s="30">
        <f t="shared" si="7"/>
        <v>2.3822401093609225E-2</v>
      </c>
      <c r="G149" s="30">
        <f t="shared" si="8"/>
        <v>2.3822401093609225E-2</v>
      </c>
      <c r="K149" s="38">
        <v>43252</v>
      </c>
      <c r="M149" s="30">
        <v>2.98E-2</v>
      </c>
      <c r="N149" s="30">
        <v>3.2576190476190474E-2</v>
      </c>
      <c r="O149" s="30">
        <v>1.5938757015439009E-3</v>
      </c>
      <c r="P149" s="30">
        <v>1.26E-2</v>
      </c>
      <c r="Q149" s="30"/>
      <c r="R149" s="30">
        <v>0.10300000000000001</v>
      </c>
      <c r="S149" s="30">
        <v>9.1300000000000006E-2</v>
      </c>
      <c r="T149" s="30"/>
      <c r="U149" s="30">
        <v>4.8899999999999999E-2</v>
      </c>
    </row>
    <row r="150" spans="2:21" x14ac:dyDescent="0.25">
      <c r="B150" s="39">
        <v>40175</v>
      </c>
      <c r="D150" s="28">
        <v>7184.9599609999996</v>
      </c>
      <c r="E150" s="27">
        <f t="shared" si="6"/>
        <v>-9.6540370778773754E-3</v>
      </c>
      <c r="F150" s="30">
        <f t="shared" si="7"/>
        <v>-9.6540370778773754E-3</v>
      </c>
      <c r="G150" s="30">
        <f t="shared" si="8"/>
        <v>-9.6540370778773754E-3</v>
      </c>
      <c r="K150" s="38">
        <v>43282</v>
      </c>
      <c r="M150" s="30">
        <v>2.9399999999999999E-2</v>
      </c>
      <c r="N150" s="30">
        <v>2.9363636363636363E-2</v>
      </c>
      <c r="O150" s="30">
        <v>6.7463262285238912E-5</v>
      </c>
      <c r="P150" s="30">
        <v>3.3E-3</v>
      </c>
      <c r="Q150" s="30"/>
      <c r="R150" s="30">
        <v>0.111</v>
      </c>
      <c r="S150" s="30">
        <v>9.35E-2</v>
      </c>
      <c r="T150" s="30"/>
      <c r="U150" s="30">
        <v>0.05</v>
      </c>
    </row>
    <row r="151" spans="2:21" x14ac:dyDescent="0.25">
      <c r="B151" s="39">
        <v>40182</v>
      </c>
      <c r="D151" s="28">
        <v>7425.3500979999999</v>
      </c>
      <c r="E151" s="27">
        <f t="shared" si="6"/>
        <v>3.3457408016862811E-2</v>
      </c>
      <c r="F151" s="30">
        <f t="shared" si="7"/>
        <v>3.3457408016862811E-2</v>
      </c>
      <c r="G151" s="30">
        <f t="shared" si="8"/>
        <v>3.3457408016862811E-2</v>
      </c>
      <c r="K151" s="38">
        <v>43313</v>
      </c>
      <c r="M151" s="30">
        <v>2.9700000000000001E-2</v>
      </c>
      <c r="N151" s="30">
        <v>3.0569565217391306E-2</v>
      </c>
      <c r="O151" s="30">
        <v>5.5554232835719475E-4</v>
      </c>
      <c r="P151" s="30">
        <v>-8.9999999999999998E-4</v>
      </c>
      <c r="Q151" s="30"/>
      <c r="R151" s="30">
        <v>0.11199999999999999</v>
      </c>
      <c r="S151" s="30">
        <v>9.8000000000000004E-2</v>
      </c>
      <c r="T151" s="30"/>
      <c r="U151" s="30">
        <v>0.05</v>
      </c>
    </row>
    <row r="152" spans="2:21" x14ac:dyDescent="0.25">
      <c r="B152" s="39">
        <v>40189</v>
      </c>
      <c r="D152" s="28">
        <v>7356.7900390000004</v>
      </c>
      <c r="E152" s="27">
        <f t="shared" si="6"/>
        <v>-9.2332426209056351E-3</v>
      </c>
      <c r="F152" s="30">
        <f t="shared" si="7"/>
        <v>-9.2332426209056351E-3</v>
      </c>
      <c r="G152" s="30">
        <f t="shared" si="8"/>
        <v>-9.2332426209056351E-3</v>
      </c>
      <c r="K152" s="38">
        <v>43344</v>
      </c>
      <c r="M152" s="30">
        <v>3.0800000000000001E-2</v>
      </c>
      <c r="N152" s="30">
        <v>3.2070000000000001E-2</v>
      </c>
      <c r="O152" s="30">
        <v>1.1620251758901468E-3</v>
      </c>
      <c r="P152" s="30">
        <v>4.7999999999999996E-3</v>
      </c>
      <c r="Q152" s="30"/>
      <c r="R152" s="30">
        <v>0.113</v>
      </c>
      <c r="S152" s="30">
        <v>8.9800000000000005E-2</v>
      </c>
      <c r="T152" s="30"/>
      <c r="U152" s="30">
        <v>5.0300000000000004E-2</v>
      </c>
    </row>
    <row r="153" spans="2:21" x14ac:dyDescent="0.25">
      <c r="B153" s="39">
        <v>40196</v>
      </c>
      <c r="D153" s="28">
        <v>7030.6098629999997</v>
      </c>
      <c r="E153" s="27">
        <f t="shared" si="6"/>
        <v>-4.4337295786728514E-2</v>
      </c>
      <c r="F153" s="30">
        <f t="shared" si="7"/>
        <v>-4.4337295786728514E-2</v>
      </c>
      <c r="G153" s="30">
        <f t="shared" si="8"/>
        <v>-4.4337295786728514E-2</v>
      </c>
      <c r="K153" s="38">
        <v>43374</v>
      </c>
      <c r="M153" s="30">
        <v>3.27E-2</v>
      </c>
      <c r="N153" s="30">
        <v>2.6734782608695652E-2</v>
      </c>
      <c r="O153" s="30">
        <v>1.766763455725906E-3</v>
      </c>
      <c r="P153" s="30">
        <v>4.5000000000000005E-3</v>
      </c>
      <c r="Q153" s="30"/>
      <c r="R153" s="30">
        <v>0.11</v>
      </c>
      <c r="S153" s="30">
        <v>0.1</v>
      </c>
      <c r="T153" s="30"/>
      <c r="U153" s="30">
        <v>5.2499999999999998E-2</v>
      </c>
    </row>
    <row r="154" spans="2:21" x14ac:dyDescent="0.25">
      <c r="B154" s="39">
        <v>40203</v>
      </c>
      <c r="D154" s="28">
        <v>6883.7797849999997</v>
      </c>
      <c r="E154" s="27">
        <f t="shared" si="6"/>
        <v>-2.0884401333762348E-2</v>
      </c>
      <c r="F154" s="30">
        <f t="shared" si="7"/>
        <v>-2.0884401333762348E-2</v>
      </c>
      <c r="G154" s="30">
        <f t="shared" si="8"/>
        <v>-2.0884401333762348E-2</v>
      </c>
      <c r="K154" s="38">
        <v>43405</v>
      </c>
      <c r="M154" s="30">
        <v>3.27E-2</v>
      </c>
      <c r="N154" s="30">
        <v>2.6268181818181819E-2</v>
      </c>
      <c r="O154" s="30">
        <v>-3.3493485181009808E-3</v>
      </c>
      <c r="P154" s="30">
        <v>-2.0999999999999999E-3</v>
      </c>
      <c r="Q154" s="30"/>
      <c r="R154" s="30">
        <v>0.106</v>
      </c>
      <c r="S154" s="30">
        <v>9.4399999999999998E-2</v>
      </c>
      <c r="T154" s="30"/>
      <c r="U154" s="30">
        <v>5.2499999999999998E-2</v>
      </c>
    </row>
    <row r="155" spans="2:21" x14ac:dyDescent="0.25">
      <c r="B155" s="39">
        <v>40210</v>
      </c>
      <c r="D155" s="28">
        <v>6782.75</v>
      </c>
      <c r="E155" s="27">
        <f t="shared" si="6"/>
        <v>-1.4676498690464723E-2</v>
      </c>
      <c r="F155" s="30">
        <f t="shared" si="7"/>
        <v>-1.4676498690464723E-2</v>
      </c>
      <c r="G155" s="30">
        <f t="shared" si="8"/>
        <v>-1.4676498690464723E-2</v>
      </c>
      <c r="K155" s="38">
        <v>43435</v>
      </c>
      <c r="M155" s="30">
        <v>2.98E-2</v>
      </c>
      <c r="N155" s="30">
        <v>2.6994999999999998E-2</v>
      </c>
      <c r="O155" s="30">
        <v>-3.1939628151310684E-3</v>
      </c>
      <c r="P155" s="30">
        <v>1.5E-3</v>
      </c>
      <c r="Q155" s="30"/>
      <c r="R155" s="30">
        <v>0.105</v>
      </c>
      <c r="S155" s="30">
        <v>8.4100000000000008E-2</v>
      </c>
      <c r="T155" s="30"/>
      <c r="U155" s="30">
        <v>5.3499999999999999E-2</v>
      </c>
    </row>
    <row r="156" spans="2:21" x14ac:dyDescent="0.25">
      <c r="B156" s="39">
        <v>40217</v>
      </c>
      <c r="D156" s="28">
        <v>6874.5600590000004</v>
      </c>
      <c r="E156" s="27">
        <f t="shared" si="6"/>
        <v>1.3535816446131888E-2</v>
      </c>
      <c r="F156" s="30">
        <f t="shared" si="7"/>
        <v>1.3535816446131888E-2</v>
      </c>
      <c r="G156" s="30">
        <f t="shared" si="8"/>
        <v>1.3535816446131888E-2</v>
      </c>
      <c r="K156" s="38">
        <v>43466</v>
      </c>
      <c r="M156" s="30">
        <v>2.8900000000000002E-2</v>
      </c>
      <c r="N156" s="30">
        <v>2.521818181818182E-2</v>
      </c>
      <c r="O156" s="30">
        <v>1.9065966652469513E-3</v>
      </c>
      <c r="P156" s="30">
        <v>3.2000000000000002E-3</v>
      </c>
      <c r="Q156" s="30"/>
      <c r="R156" s="30">
        <v>0.105</v>
      </c>
      <c r="S156" s="30">
        <v>0.1038</v>
      </c>
      <c r="T156" s="30"/>
      <c r="U156" s="30">
        <v>5.5E-2</v>
      </c>
    </row>
    <row r="157" spans="2:21" x14ac:dyDescent="0.25">
      <c r="B157" s="39">
        <v>40224</v>
      </c>
      <c r="D157" s="28">
        <v>7083.25</v>
      </c>
      <c r="E157" s="27">
        <f t="shared" si="6"/>
        <v>3.0356843086531526E-2</v>
      </c>
      <c r="F157" s="30">
        <f t="shared" si="7"/>
        <v>3.0356843086531526E-2</v>
      </c>
      <c r="G157" s="30">
        <f t="shared" si="8"/>
        <v>3.0356843086531526E-2</v>
      </c>
      <c r="K157" s="38">
        <v>43497</v>
      </c>
      <c r="M157" s="30">
        <v>2.87E-2</v>
      </c>
      <c r="N157" s="30">
        <v>2.4045E-2</v>
      </c>
      <c r="O157" s="30">
        <v>4.2270531400967482E-3</v>
      </c>
      <c r="P157" s="30">
        <v>4.3E-3</v>
      </c>
      <c r="Q157" s="30"/>
      <c r="R157" s="30">
        <v>0.109</v>
      </c>
      <c r="S157" s="30">
        <v>0.10529999999999999</v>
      </c>
      <c r="T157" s="30"/>
      <c r="U157" s="30">
        <v>5.5E-2</v>
      </c>
    </row>
    <row r="158" spans="2:21" x14ac:dyDescent="0.25">
      <c r="B158" s="39">
        <v>40231</v>
      </c>
      <c r="D158" s="28">
        <v>7035.0400390000004</v>
      </c>
      <c r="E158" s="27">
        <f t="shared" si="6"/>
        <v>-6.8061922140260078E-3</v>
      </c>
      <c r="F158" s="30">
        <f t="shared" si="7"/>
        <v>-6.8061922140260078E-3</v>
      </c>
      <c r="G158" s="30">
        <f t="shared" si="8"/>
        <v>-6.8061922140260078E-3</v>
      </c>
      <c r="K158" s="38">
        <v>43525</v>
      </c>
      <c r="M158" s="30">
        <v>2.7999999999999997E-2</v>
      </c>
      <c r="N158" s="30">
        <v>2.4714285714285713E-2</v>
      </c>
      <c r="O158" s="30">
        <v>5.6413583568060144E-3</v>
      </c>
      <c r="P158" s="30">
        <v>7.4999999999999997E-3</v>
      </c>
      <c r="Q158" s="30"/>
      <c r="R158" s="30">
        <v>0.10800000000000001</v>
      </c>
      <c r="S158" s="30">
        <v>0.1045</v>
      </c>
      <c r="T158" s="30"/>
      <c r="U158" s="30">
        <v>5.5E-2</v>
      </c>
    </row>
    <row r="159" spans="2:21" x14ac:dyDescent="0.25">
      <c r="B159" s="39">
        <v>40238</v>
      </c>
      <c r="D159" s="28">
        <v>7291.3100590000004</v>
      </c>
      <c r="E159" s="27">
        <f t="shared" si="6"/>
        <v>3.6427656215077819E-2</v>
      </c>
      <c r="F159" s="30">
        <f t="shared" si="7"/>
        <v>3.6427656215077819E-2</v>
      </c>
      <c r="G159" s="30">
        <f t="shared" si="8"/>
        <v>3.6427656215077819E-2</v>
      </c>
      <c r="K159" s="38">
        <v>43556</v>
      </c>
      <c r="M159" s="30">
        <v>2.76E-2</v>
      </c>
      <c r="N159" s="30">
        <v>2.5081818181818181E-2</v>
      </c>
      <c r="O159" s="30">
        <v>5.2950016128905375E-3</v>
      </c>
      <c r="P159" s="30">
        <v>5.6999999999999993E-3</v>
      </c>
      <c r="Q159" s="30"/>
      <c r="R159" s="30">
        <v>0.10800000000000001</v>
      </c>
      <c r="S159" s="30">
        <v>9.9900000000000003E-2</v>
      </c>
      <c r="T159" s="30"/>
      <c r="U159" s="30">
        <v>5.5E-2</v>
      </c>
    </row>
    <row r="160" spans="2:21" x14ac:dyDescent="0.25">
      <c r="B160" s="39">
        <v>40245</v>
      </c>
      <c r="D160" s="28">
        <v>7362.8500979999999</v>
      </c>
      <c r="E160" s="27">
        <f t="shared" si="6"/>
        <v>9.81168520075415E-3</v>
      </c>
      <c r="F160" s="30">
        <f t="shared" si="7"/>
        <v>9.81168520075415E-3</v>
      </c>
      <c r="G160" s="30">
        <f t="shared" si="8"/>
        <v>9.81168520075415E-3</v>
      </c>
      <c r="K160" s="38">
        <v>43586</v>
      </c>
      <c r="M160" s="30">
        <v>2.63E-2</v>
      </c>
      <c r="N160" s="30">
        <v>2.5908695652173911E-2</v>
      </c>
      <c r="O160" s="30">
        <v>2.1287585893843275E-3</v>
      </c>
      <c r="P160" s="30">
        <v>1.2999999999999999E-3</v>
      </c>
      <c r="Q160" s="30"/>
      <c r="R160" s="30">
        <v>0.109</v>
      </c>
      <c r="S160" s="30">
        <v>0.1009</v>
      </c>
      <c r="T160" s="30"/>
      <c r="U160" s="30">
        <v>5.5E-2</v>
      </c>
    </row>
    <row r="161" spans="2:22" x14ac:dyDescent="0.25">
      <c r="B161" s="39">
        <v>40252</v>
      </c>
      <c r="D161" s="28">
        <v>7386.8500979999999</v>
      </c>
      <c r="E161" s="27">
        <f t="shared" si="6"/>
        <v>3.2596073097452827E-3</v>
      </c>
      <c r="F161" s="30">
        <f t="shared" si="7"/>
        <v>3.2596073097452827E-3</v>
      </c>
      <c r="G161" s="30">
        <f t="shared" si="8"/>
        <v>3.2596073097452827E-3</v>
      </c>
      <c r="K161" s="38">
        <v>43617</v>
      </c>
      <c r="M161" s="30">
        <v>2.3599999999999999E-2</v>
      </c>
      <c r="N161" s="30">
        <v>2.4830000000000001E-2</v>
      </c>
      <c r="O161" s="30">
        <v>1.9914718148150712E-4</v>
      </c>
      <c r="P161" s="30">
        <v>1E-4</v>
      </c>
      <c r="Q161" s="30"/>
      <c r="R161" s="30">
        <v>0.11</v>
      </c>
      <c r="S161" s="30">
        <v>9.3399999999999997E-2</v>
      </c>
      <c r="T161" s="30"/>
      <c r="U161" s="30">
        <v>5.5E-2</v>
      </c>
    </row>
    <row r="162" spans="2:22" x14ac:dyDescent="0.25">
      <c r="B162" s="39">
        <v>40259</v>
      </c>
      <c r="D162" s="28">
        <v>7403.580078</v>
      </c>
      <c r="E162" s="27">
        <f t="shared" si="6"/>
        <v>2.264832747117751E-3</v>
      </c>
      <c r="F162" s="30">
        <f t="shared" si="7"/>
        <v>2.264832747117751E-3</v>
      </c>
      <c r="G162" s="30">
        <f t="shared" si="8"/>
        <v>2.264832747117751E-3</v>
      </c>
      <c r="K162" s="38">
        <v>43647</v>
      </c>
      <c r="M162" s="30">
        <v>2.3599999999999999E-2</v>
      </c>
      <c r="N162" s="30">
        <v>2.2086956521739132E-2</v>
      </c>
      <c r="O162" s="30">
        <v>1.6709416224534035E-3</v>
      </c>
      <c r="P162" s="30">
        <v>1.9E-3</v>
      </c>
      <c r="Q162" s="30"/>
      <c r="R162" s="30">
        <v>0.11</v>
      </c>
      <c r="S162" s="30">
        <v>8.5099999999999995E-2</v>
      </c>
      <c r="T162" s="30"/>
      <c r="U162" s="30">
        <v>5.5E-2</v>
      </c>
    </row>
    <row r="163" spans="2:22" x14ac:dyDescent="0.25">
      <c r="B163" s="39">
        <v>40266</v>
      </c>
      <c r="D163" s="28">
        <v>7539.0498049999997</v>
      </c>
      <c r="E163" s="27">
        <f t="shared" si="6"/>
        <v>1.8297867460440154E-2</v>
      </c>
      <c r="F163" s="30">
        <f t="shared" si="7"/>
        <v>1.8297867460440154E-2</v>
      </c>
      <c r="G163" s="30">
        <f t="shared" si="8"/>
        <v>1.8297867460440154E-2</v>
      </c>
      <c r="K163" s="38">
        <v>43678</v>
      </c>
      <c r="M163" s="30">
        <v>1.9099999999999999E-2</v>
      </c>
      <c r="N163" s="30">
        <v>2.3990909090909091E-2</v>
      </c>
      <c r="O163" s="30">
        <v>-5.0668236082906937E-5</v>
      </c>
      <c r="P163" s="30">
        <v>1.1000000000000001E-3</v>
      </c>
      <c r="Q163" s="30"/>
      <c r="R163" s="30">
        <v>0.10300000000000001</v>
      </c>
      <c r="S163" s="30">
        <v>8.8499999999999995E-2</v>
      </c>
      <c r="T163" s="30"/>
      <c r="U163" s="30">
        <v>5.2499999999999998E-2</v>
      </c>
    </row>
    <row r="164" spans="2:22" x14ac:dyDescent="0.25">
      <c r="B164" s="39">
        <v>40273</v>
      </c>
      <c r="D164" s="28">
        <v>7629.0498049999997</v>
      </c>
      <c r="E164" s="27">
        <f t="shared" si="6"/>
        <v>1.1937843936288939E-2</v>
      </c>
      <c r="F164" s="30">
        <f t="shared" si="7"/>
        <v>1.1937843936288939E-2</v>
      </c>
      <c r="G164" s="30">
        <f t="shared" si="8"/>
        <v>1.1937843936288939E-2</v>
      </c>
      <c r="K164" s="38">
        <v>43709</v>
      </c>
      <c r="M164" s="30">
        <v>1.9699999999999999E-2</v>
      </c>
      <c r="N164" s="30">
        <v>2.3533333333333333E-2</v>
      </c>
      <c r="O164" s="30">
        <v>7.8344857693002368E-4</v>
      </c>
      <c r="P164" s="30">
        <v>-4.0000000000000002E-4</v>
      </c>
      <c r="Q164" s="30"/>
      <c r="R164" s="231">
        <f>R163</f>
        <v>0.10300000000000001</v>
      </c>
      <c r="S164" s="231">
        <v>8.5800000000000001E-2</v>
      </c>
      <c r="T164" s="30"/>
      <c r="U164" s="30">
        <v>5.1500000000000004E-2</v>
      </c>
      <c r="V164" s="30"/>
    </row>
    <row r="165" spans="2:22" x14ac:dyDescent="0.25">
      <c r="B165" s="39">
        <v>40280</v>
      </c>
      <c r="D165" s="28">
        <v>7584.6201170000004</v>
      </c>
      <c r="E165" s="27">
        <f t="shared" si="6"/>
        <v>-5.823751205671801E-3</v>
      </c>
      <c r="F165" s="30">
        <f t="shared" si="7"/>
        <v>-5.823751205671801E-3</v>
      </c>
      <c r="G165" s="30">
        <f t="shared" si="8"/>
        <v>-5.823751205671801E-3</v>
      </c>
      <c r="K165" s="38">
        <v>43739</v>
      </c>
      <c r="M165" s="30">
        <v>0.02</v>
      </c>
      <c r="N165" s="30">
        <v>2.4352173913043479E-2</v>
      </c>
      <c r="O165" s="30">
        <v>2.2861905522297832E-3</v>
      </c>
      <c r="P165" s="30">
        <v>1E-3</v>
      </c>
      <c r="Q165" s="30"/>
      <c r="R165" s="231">
        <f>R164</f>
        <v>0.10300000000000001</v>
      </c>
      <c r="S165" s="231">
        <f>S164</f>
        <v>8.5800000000000001E-2</v>
      </c>
      <c r="T165" s="30"/>
      <c r="U165" s="30">
        <v>4.99E-2</v>
      </c>
      <c r="V165" s="30"/>
    </row>
    <row r="166" spans="2:22" x14ac:dyDescent="0.25">
      <c r="B166" s="39">
        <v>40287</v>
      </c>
      <c r="D166" s="28">
        <v>7701.6098629999997</v>
      </c>
      <c r="E166" s="27">
        <f t="shared" si="6"/>
        <v>1.54246019174753E-2</v>
      </c>
      <c r="F166" s="30">
        <f t="shared" si="7"/>
        <v>1.54246019174753E-2</v>
      </c>
      <c r="G166" s="30">
        <f t="shared" si="8"/>
        <v>1.54246019174753E-2</v>
      </c>
      <c r="K166" s="38">
        <v>43770</v>
      </c>
      <c r="M166" s="30"/>
      <c r="N166" s="30"/>
      <c r="O166" s="30"/>
      <c r="P166" s="30"/>
      <c r="Q166" s="30"/>
      <c r="R166" s="30"/>
      <c r="S166" s="30"/>
      <c r="T166" s="30"/>
      <c r="U166" s="30"/>
      <c r="V166" s="30"/>
    </row>
    <row r="167" spans="2:22" x14ac:dyDescent="0.25">
      <c r="B167" s="39">
        <v>40294</v>
      </c>
      <c r="D167" s="28">
        <v>7474.3999020000001</v>
      </c>
      <c r="E167" s="27">
        <f t="shared" si="6"/>
        <v>-2.9501619147388802E-2</v>
      </c>
      <c r="F167" s="30">
        <f t="shared" si="7"/>
        <v>-2.9501619147388802E-2</v>
      </c>
      <c r="G167" s="30">
        <f t="shared" si="8"/>
        <v>-2.9501619147388802E-2</v>
      </c>
      <c r="K167" s="38">
        <v>43800</v>
      </c>
      <c r="M167" s="30"/>
      <c r="N167" s="30"/>
      <c r="O167" s="30"/>
      <c r="P167" s="30"/>
      <c r="Q167" s="30"/>
      <c r="R167" s="30"/>
      <c r="S167" s="30"/>
      <c r="T167" s="30"/>
      <c r="U167" s="30"/>
      <c r="V167" s="30"/>
    </row>
    <row r="168" spans="2:22" x14ac:dyDescent="0.25">
      <c r="B168" s="39">
        <v>40301</v>
      </c>
      <c r="D168" s="28">
        <v>6916.1801759999998</v>
      </c>
      <c r="E168" s="27">
        <f t="shared" si="6"/>
        <v>-7.468421991317753E-2</v>
      </c>
      <c r="F168" s="30" t="str">
        <f t="shared" si="7"/>
        <v/>
      </c>
      <c r="G168" s="30" t="str">
        <f t="shared" si="8"/>
        <v/>
      </c>
      <c r="K168" s="38"/>
      <c r="M168" s="30"/>
      <c r="N168" s="30"/>
      <c r="O168" s="30"/>
      <c r="P168" s="30"/>
      <c r="Q168" s="30"/>
      <c r="R168" s="30"/>
      <c r="S168" s="30"/>
      <c r="T168" s="30"/>
      <c r="U168" s="30"/>
      <c r="V168" s="30"/>
    </row>
    <row r="169" spans="2:22" x14ac:dyDescent="0.25">
      <c r="B169" s="39">
        <v>40308</v>
      </c>
      <c r="D169" s="28">
        <v>7077.6401370000003</v>
      </c>
      <c r="E169" s="27">
        <f t="shared" si="6"/>
        <v>2.3345250830839603E-2</v>
      </c>
      <c r="F169" s="30">
        <f t="shared" si="7"/>
        <v>2.3345250830839603E-2</v>
      </c>
      <c r="G169" s="30">
        <f t="shared" si="8"/>
        <v>2.3345250830839603E-2</v>
      </c>
      <c r="K169" s="38"/>
    </row>
    <row r="170" spans="2:22" x14ac:dyDescent="0.25">
      <c r="B170" s="39">
        <v>40315</v>
      </c>
      <c r="D170" s="28">
        <v>6775.4501950000003</v>
      </c>
      <c r="E170" s="27">
        <f t="shared" si="6"/>
        <v>-4.2696426513723407E-2</v>
      </c>
      <c r="F170" s="30">
        <f t="shared" si="7"/>
        <v>-4.2696426513723407E-2</v>
      </c>
      <c r="G170" s="30">
        <f t="shared" si="8"/>
        <v>-4.2696426513723407E-2</v>
      </c>
      <c r="K170" s="38"/>
    </row>
    <row r="171" spans="2:22" x14ac:dyDescent="0.25">
      <c r="B171" s="39">
        <v>40322</v>
      </c>
      <c r="D171" s="28">
        <v>6791.5698240000002</v>
      </c>
      <c r="E171" s="27">
        <f t="shared" si="6"/>
        <v>2.3791229418077542E-3</v>
      </c>
      <c r="F171" s="30">
        <f t="shared" si="7"/>
        <v>2.3791229418077542E-3</v>
      </c>
      <c r="G171" s="30">
        <f t="shared" si="8"/>
        <v>2.3791229418077542E-3</v>
      </c>
      <c r="K171" s="26"/>
    </row>
    <row r="172" spans="2:22" x14ac:dyDescent="0.25">
      <c r="B172" s="39">
        <v>40329</v>
      </c>
      <c r="D172" s="28">
        <v>6600.2700199999999</v>
      </c>
      <c r="E172" s="27">
        <f t="shared" si="6"/>
        <v>-2.8167243944689502E-2</v>
      </c>
      <c r="F172" s="30">
        <f t="shared" si="7"/>
        <v>-2.8167243944689502E-2</v>
      </c>
      <c r="G172" s="30">
        <f t="shared" si="8"/>
        <v>-2.8167243944689502E-2</v>
      </c>
      <c r="K172" s="26"/>
    </row>
    <row r="173" spans="2:22" x14ac:dyDescent="0.25">
      <c r="B173" s="39">
        <v>40336</v>
      </c>
      <c r="D173" s="28">
        <v>6814.7597660000001</v>
      </c>
      <c r="E173" s="27">
        <f t="shared" si="6"/>
        <v>3.2497116837653328E-2</v>
      </c>
      <c r="F173" s="30">
        <f t="shared" si="7"/>
        <v>3.2497116837653328E-2</v>
      </c>
      <c r="G173" s="30">
        <f t="shared" si="8"/>
        <v>3.2497116837653328E-2</v>
      </c>
      <c r="K173" s="26"/>
    </row>
    <row r="174" spans="2:22" x14ac:dyDescent="0.25">
      <c r="B174" s="39">
        <v>40343</v>
      </c>
      <c r="D174" s="28">
        <v>6988.25</v>
      </c>
      <c r="E174" s="27">
        <f t="shared" si="6"/>
        <v>2.5458011721201323E-2</v>
      </c>
      <c r="F174" s="30">
        <f t="shared" si="7"/>
        <v>2.5458011721201323E-2</v>
      </c>
      <c r="G174" s="30">
        <f t="shared" si="8"/>
        <v>2.5458011721201323E-2</v>
      </c>
      <c r="K174" s="26"/>
    </row>
    <row r="175" spans="2:22" x14ac:dyDescent="0.25">
      <c r="B175" s="39">
        <v>40350</v>
      </c>
      <c r="D175" s="28">
        <v>6763.9301759999998</v>
      </c>
      <c r="E175" s="27">
        <f t="shared" si="6"/>
        <v>-3.2099570564876778E-2</v>
      </c>
      <c r="F175" s="30">
        <f t="shared" si="7"/>
        <v>-3.2099570564876778E-2</v>
      </c>
      <c r="G175" s="30">
        <f t="shared" si="8"/>
        <v>-3.2099570564876778E-2</v>
      </c>
      <c r="K175" s="26"/>
    </row>
    <row r="176" spans="2:22" x14ac:dyDescent="0.25">
      <c r="B176" s="39">
        <v>40357</v>
      </c>
      <c r="D176" s="28">
        <v>6434.8100590000004</v>
      </c>
      <c r="E176" s="27">
        <f t="shared" si="6"/>
        <v>-4.8658118643476578E-2</v>
      </c>
      <c r="F176" s="30">
        <f t="shared" si="7"/>
        <v>-4.8658118643476578E-2</v>
      </c>
      <c r="G176" s="30">
        <f t="shared" si="8"/>
        <v>-4.8658118643476578E-2</v>
      </c>
      <c r="K176" s="26"/>
    </row>
    <row r="177" spans="2:11" x14ac:dyDescent="0.25">
      <c r="B177" s="39">
        <v>40364</v>
      </c>
      <c r="D177" s="28">
        <v>6808.7099609999996</v>
      </c>
      <c r="E177" s="27">
        <f t="shared" si="6"/>
        <v>5.8105817976250362E-2</v>
      </c>
      <c r="F177" s="30" t="str">
        <f t="shared" si="7"/>
        <v/>
      </c>
      <c r="G177" s="30" t="str">
        <f t="shared" si="8"/>
        <v/>
      </c>
      <c r="K177" s="26"/>
    </row>
    <row r="178" spans="2:11" x14ac:dyDescent="0.25">
      <c r="B178" s="39">
        <v>40371</v>
      </c>
      <c r="D178" s="28">
        <v>6709.5097660000001</v>
      </c>
      <c r="E178" s="27">
        <f t="shared" ref="E178:E241" si="9">D178/D177-1</f>
        <v>-1.4569602107919688E-2</v>
      </c>
      <c r="F178" s="30">
        <f t="shared" si="7"/>
        <v>-1.4569602107919688E-2</v>
      </c>
      <c r="G178" s="30">
        <f t="shared" si="8"/>
        <v>-1.4569602107919688E-2</v>
      </c>
      <c r="K178" s="26"/>
    </row>
    <row r="179" spans="2:11" x14ac:dyDescent="0.25">
      <c r="B179" s="39">
        <v>40378</v>
      </c>
      <c r="D179" s="28">
        <v>6965.1098629999997</v>
      </c>
      <c r="E179" s="27">
        <f t="shared" si="9"/>
        <v>3.8095197102959277E-2</v>
      </c>
      <c r="F179" s="30">
        <f t="shared" si="7"/>
        <v>3.8095197102959277E-2</v>
      </c>
      <c r="G179" s="30">
        <f t="shared" si="8"/>
        <v>3.8095197102959277E-2</v>
      </c>
      <c r="K179" s="26"/>
    </row>
    <row r="180" spans="2:11" x14ac:dyDescent="0.25">
      <c r="B180" s="39">
        <v>40385</v>
      </c>
      <c r="D180" s="28">
        <v>6998.9902339999999</v>
      </c>
      <c r="E180" s="27">
        <f t="shared" si="9"/>
        <v>4.8642981469653179E-3</v>
      </c>
      <c r="F180" s="30">
        <f t="shared" si="7"/>
        <v>4.8642981469653179E-3</v>
      </c>
      <c r="G180" s="30">
        <f t="shared" si="8"/>
        <v>4.8642981469653179E-3</v>
      </c>
      <c r="K180" s="26"/>
    </row>
    <row r="181" spans="2:11" x14ac:dyDescent="0.25">
      <c r="B181" s="39">
        <v>40392</v>
      </c>
      <c r="D181" s="28">
        <v>7153.7202150000003</v>
      </c>
      <c r="E181" s="27">
        <f t="shared" si="9"/>
        <v>2.2107472053375155E-2</v>
      </c>
      <c r="F181" s="30">
        <f t="shared" si="7"/>
        <v>2.2107472053375155E-2</v>
      </c>
      <c r="G181" s="30">
        <f t="shared" si="8"/>
        <v>2.2107472053375155E-2</v>
      </c>
      <c r="K181" s="26"/>
    </row>
    <row r="182" spans="2:11" x14ac:dyDescent="0.25">
      <c r="B182" s="39">
        <v>40399</v>
      </c>
      <c r="D182" s="28">
        <v>6861.0400390000004</v>
      </c>
      <c r="E182" s="27">
        <f t="shared" si="9"/>
        <v>-4.0913002913687491E-2</v>
      </c>
      <c r="F182" s="30">
        <f t="shared" si="7"/>
        <v>-4.0913002913687491E-2</v>
      </c>
      <c r="G182" s="30">
        <f t="shared" si="8"/>
        <v>-4.0913002913687491E-2</v>
      </c>
      <c r="K182" s="26"/>
    </row>
    <row r="183" spans="2:11" x14ac:dyDescent="0.25">
      <c r="B183" s="39">
        <v>40406</v>
      </c>
      <c r="D183" s="28">
        <v>6813.1499020000001</v>
      </c>
      <c r="E183" s="27">
        <f t="shared" si="9"/>
        <v>-6.9800112997125963E-3</v>
      </c>
      <c r="F183" s="30">
        <f t="shared" si="7"/>
        <v>-6.9800112997125963E-3</v>
      </c>
      <c r="G183" s="30">
        <f t="shared" si="8"/>
        <v>-6.9800112997125963E-3</v>
      </c>
      <c r="K183" s="26"/>
    </row>
    <row r="184" spans="2:11" x14ac:dyDescent="0.25">
      <c r="B184" s="39">
        <v>40413</v>
      </c>
      <c r="D184" s="28">
        <v>6794.9101559999999</v>
      </c>
      <c r="E184" s="27">
        <f t="shared" si="9"/>
        <v>-2.6771385133689263E-3</v>
      </c>
      <c r="F184" s="30">
        <f t="shared" si="7"/>
        <v>-2.6771385133689263E-3</v>
      </c>
      <c r="G184" s="30">
        <f t="shared" si="8"/>
        <v>-2.6771385133689263E-3</v>
      </c>
      <c r="K184" s="26"/>
    </row>
    <row r="185" spans="2:11" x14ac:dyDescent="0.25">
      <c r="B185" s="39">
        <v>40420</v>
      </c>
      <c r="D185" s="28">
        <v>7055.0297849999997</v>
      </c>
      <c r="E185" s="27">
        <f t="shared" si="9"/>
        <v>3.8281540598489094E-2</v>
      </c>
      <c r="F185" s="30">
        <f t="shared" si="7"/>
        <v>3.8281540598489094E-2</v>
      </c>
      <c r="G185" s="30">
        <f t="shared" si="8"/>
        <v>3.8281540598489094E-2</v>
      </c>
      <c r="K185" s="26"/>
    </row>
    <row r="186" spans="2:11" x14ac:dyDescent="0.25">
      <c r="B186" s="39">
        <v>40427</v>
      </c>
      <c r="D186" s="28">
        <v>7067.5097660000001</v>
      </c>
      <c r="E186" s="27">
        <f t="shared" si="9"/>
        <v>1.7689480243634481E-3</v>
      </c>
      <c r="F186" s="30">
        <f t="shared" si="7"/>
        <v>1.7689480243634481E-3</v>
      </c>
      <c r="G186" s="30">
        <f t="shared" si="8"/>
        <v>1.7689480243634481E-3</v>
      </c>
      <c r="K186" s="26"/>
    </row>
    <row r="187" spans="2:11" x14ac:dyDescent="0.25">
      <c r="B187" s="39">
        <v>40434</v>
      </c>
      <c r="D187" s="28">
        <v>7154.6499020000001</v>
      </c>
      <c r="E187" s="27">
        <f t="shared" si="9"/>
        <v>1.2329680309634439E-2</v>
      </c>
      <c r="F187" s="30">
        <f t="shared" si="7"/>
        <v>1.2329680309634439E-2</v>
      </c>
      <c r="G187" s="30">
        <f t="shared" si="8"/>
        <v>1.2329680309634439E-2</v>
      </c>
      <c r="K187" s="26"/>
    </row>
    <row r="188" spans="2:11" x14ac:dyDescent="0.25">
      <c r="B188" s="39">
        <v>40441</v>
      </c>
      <c r="D188" s="28">
        <v>7301.0400390000004</v>
      </c>
      <c r="E188" s="27">
        <f t="shared" si="9"/>
        <v>2.0460838616167543E-2</v>
      </c>
      <c r="F188" s="30">
        <f t="shared" si="7"/>
        <v>2.0460838616167543E-2</v>
      </c>
      <c r="G188" s="30">
        <f t="shared" si="8"/>
        <v>2.0460838616167543E-2</v>
      </c>
      <c r="K188" s="26"/>
    </row>
    <row r="189" spans="2:11" x14ac:dyDescent="0.25">
      <c r="B189" s="39">
        <v>40448</v>
      </c>
      <c r="D189" s="28">
        <v>7335.9101559999999</v>
      </c>
      <c r="E189" s="27">
        <f t="shared" si="9"/>
        <v>4.7760479073848394E-3</v>
      </c>
      <c r="F189" s="30">
        <f t="shared" si="7"/>
        <v>4.7760479073848394E-3</v>
      </c>
      <c r="G189" s="30">
        <f t="shared" si="8"/>
        <v>4.7760479073848394E-3</v>
      </c>
      <c r="K189" s="26"/>
    </row>
    <row r="190" spans="2:11" x14ac:dyDescent="0.25">
      <c r="B190" s="39">
        <v>40455</v>
      </c>
      <c r="D190" s="28">
        <v>7478.419922</v>
      </c>
      <c r="E190" s="27">
        <f t="shared" si="9"/>
        <v>1.9426323792071321E-2</v>
      </c>
      <c r="F190" s="30">
        <f t="shared" si="7"/>
        <v>1.9426323792071321E-2</v>
      </c>
      <c r="G190" s="30">
        <f t="shared" si="8"/>
        <v>1.9426323792071321E-2</v>
      </c>
      <c r="K190" s="26"/>
    </row>
    <row r="191" spans="2:11" x14ac:dyDescent="0.25">
      <c r="B191" s="39">
        <v>40462</v>
      </c>
      <c r="D191" s="28">
        <v>7520.6000979999999</v>
      </c>
      <c r="E191" s="27">
        <f t="shared" si="9"/>
        <v>5.6402524115974906E-3</v>
      </c>
      <c r="F191" s="30">
        <f t="shared" si="7"/>
        <v>5.6402524115974906E-3</v>
      </c>
      <c r="G191" s="30">
        <f t="shared" si="8"/>
        <v>5.6402524115974906E-3</v>
      </c>
      <c r="K191" s="26"/>
    </row>
    <row r="192" spans="2:11" x14ac:dyDescent="0.25">
      <c r="B192" s="39">
        <v>40469</v>
      </c>
      <c r="D192" s="28">
        <v>7522.9101559999999</v>
      </c>
      <c r="E192" s="27">
        <f t="shared" si="9"/>
        <v>3.0716405205666319E-4</v>
      </c>
      <c r="F192" s="30">
        <f t="shared" si="7"/>
        <v>3.0716405205666319E-4</v>
      </c>
      <c r="G192" s="30">
        <f t="shared" si="8"/>
        <v>3.0716405205666319E-4</v>
      </c>
      <c r="K192" s="26"/>
    </row>
    <row r="193" spans="2:11" x14ac:dyDescent="0.25">
      <c r="B193" s="39">
        <v>40476</v>
      </c>
      <c r="D193" s="28">
        <v>7513.3500979999999</v>
      </c>
      <c r="E193" s="27">
        <f t="shared" si="9"/>
        <v>-1.2707925259981545E-3</v>
      </c>
      <c r="F193" s="30">
        <f t="shared" si="7"/>
        <v>-1.2707925259981545E-3</v>
      </c>
      <c r="G193" s="30">
        <f t="shared" si="8"/>
        <v>-1.2707925259981545E-3</v>
      </c>
      <c r="K193" s="26"/>
    </row>
    <row r="194" spans="2:11" x14ac:dyDescent="0.25">
      <c r="B194" s="39">
        <v>40483</v>
      </c>
      <c r="D194" s="28">
        <v>7800.6601559999999</v>
      </c>
      <c r="E194" s="27">
        <f t="shared" si="9"/>
        <v>3.8239940140215145E-2</v>
      </c>
      <c r="F194" s="30">
        <f t="shared" si="7"/>
        <v>3.8239940140215145E-2</v>
      </c>
      <c r="G194" s="30">
        <f t="shared" si="8"/>
        <v>3.8239940140215145E-2</v>
      </c>
      <c r="K194" s="26"/>
    </row>
    <row r="195" spans="2:11" x14ac:dyDescent="0.25">
      <c r="B195" s="39">
        <v>40490</v>
      </c>
      <c r="D195" s="28">
        <v>7623.2402339999999</v>
      </c>
      <c r="E195" s="27">
        <f t="shared" si="9"/>
        <v>-2.2744218880441092E-2</v>
      </c>
      <c r="F195" s="30">
        <f t="shared" si="7"/>
        <v>-2.2744218880441092E-2</v>
      </c>
      <c r="G195" s="30">
        <f t="shared" si="8"/>
        <v>-2.2744218880441092E-2</v>
      </c>
      <c r="K195" s="26"/>
    </row>
    <row r="196" spans="2:11" x14ac:dyDescent="0.25">
      <c r="B196" s="39">
        <v>40497</v>
      </c>
      <c r="D196" s="28">
        <v>7641.080078</v>
      </c>
      <c r="E196" s="27">
        <f t="shared" si="9"/>
        <v>2.3401917626095781E-3</v>
      </c>
      <c r="F196" s="30">
        <f t="shared" si="7"/>
        <v>2.3401917626095781E-3</v>
      </c>
      <c r="G196" s="30">
        <f t="shared" si="8"/>
        <v>2.3401917626095781E-3</v>
      </c>
      <c r="K196" s="26"/>
    </row>
    <row r="197" spans="2:11" x14ac:dyDescent="0.25">
      <c r="B197" s="39">
        <v>40504</v>
      </c>
      <c r="D197" s="28">
        <v>7500.5400390000004</v>
      </c>
      <c r="E197" s="27">
        <f t="shared" si="9"/>
        <v>-1.8392692860874305E-2</v>
      </c>
      <c r="F197" s="30">
        <f t="shared" si="7"/>
        <v>-1.8392692860874305E-2</v>
      </c>
      <c r="G197" s="30">
        <f t="shared" si="8"/>
        <v>-1.8392692860874305E-2</v>
      </c>
      <c r="K197" s="26"/>
    </row>
    <row r="198" spans="2:11" x14ac:dyDescent="0.25">
      <c r="B198" s="39">
        <v>40511</v>
      </c>
      <c r="D198" s="28">
        <v>7751.580078</v>
      </c>
      <c r="E198" s="27">
        <f t="shared" si="9"/>
        <v>3.346959521510251E-2</v>
      </c>
      <c r="F198" s="30">
        <f t="shared" si="7"/>
        <v>3.346959521510251E-2</v>
      </c>
      <c r="G198" s="30">
        <f t="shared" si="8"/>
        <v>3.346959521510251E-2</v>
      </c>
      <c r="K198" s="26"/>
    </row>
    <row r="199" spans="2:11" x14ac:dyDescent="0.25">
      <c r="B199" s="39">
        <v>40518</v>
      </c>
      <c r="D199" s="28">
        <v>7823.2998049999997</v>
      </c>
      <c r="E199" s="27">
        <f t="shared" si="9"/>
        <v>9.2522719598226999E-3</v>
      </c>
      <c r="F199" s="30">
        <f t="shared" si="7"/>
        <v>9.2522719598226999E-3</v>
      </c>
      <c r="G199" s="30">
        <f t="shared" si="8"/>
        <v>9.2522719598226999E-3</v>
      </c>
      <c r="K199" s="26"/>
    </row>
    <row r="200" spans="2:11" x14ac:dyDescent="0.25">
      <c r="B200" s="39">
        <v>40525</v>
      </c>
      <c r="D200" s="28">
        <v>7835.3100590000004</v>
      </c>
      <c r="E200" s="27">
        <f t="shared" si="9"/>
        <v>1.5351903032432279E-3</v>
      </c>
      <c r="F200" s="30">
        <f t="shared" si="7"/>
        <v>1.5351903032432279E-3</v>
      </c>
      <c r="G200" s="30">
        <f t="shared" si="8"/>
        <v>1.5351903032432279E-3</v>
      </c>
      <c r="K200" s="26"/>
    </row>
    <row r="201" spans="2:11" x14ac:dyDescent="0.25">
      <c r="B201" s="39">
        <v>40532</v>
      </c>
      <c r="D201" s="28">
        <v>7925.3598629999997</v>
      </c>
      <c r="E201" s="27">
        <f t="shared" si="9"/>
        <v>1.1492819470055871E-2</v>
      </c>
      <c r="F201" s="30">
        <f t="shared" si="7"/>
        <v>1.1492819470055871E-2</v>
      </c>
      <c r="G201" s="30">
        <f t="shared" si="8"/>
        <v>1.1492819470055871E-2</v>
      </c>
      <c r="K201" s="26"/>
    </row>
    <row r="202" spans="2:11" x14ac:dyDescent="0.25">
      <c r="B202" s="39">
        <v>40539</v>
      </c>
      <c r="D202" s="28">
        <v>7964.0200199999999</v>
      </c>
      <c r="E202" s="27">
        <f t="shared" si="9"/>
        <v>4.8780317447145727E-3</v>
      </c>
      <c r="F202" s="30">
        <f t="shared" si="7"/>
        <v>4.8780317447145727E-3</v>
      </c>
      <c r="G202" s="30">
        <f t="shared" si="8"/>
        <v>4.8780317447145727E-3</v>
      </c>
      <c r="K202" s="26"/>
    </row>
    <row r="203" spans="2:11" x14ac:dyDescent="0.25">
      <c r="B203" s="39">
        <v>40546</v>
      </c>
      <c r="D203" s="28">
        <v>7980.3198240000002</v>
      </c>
      <c r="E203" s="27">
        <f t="shared" si="9"/>
        <v>2.0466804401628735E-3</v>
      </c>
      <c r="F203" s="30">
        <f t="shared" si="7"/>
        <v>2.0466804401628735E-3</v>
      </c>
      <c r="G203" s="30">
        <f t="shared" si="8"/>
        <v>2.0466804401628735E-3</v>
      </c>
      <c r="K203" s="26"/>
    </row>
    <row r="204" spans="2:11" x14ac:dyDescent="0.25">
      <c r="B204" s="39">
        <v>40553</v>
      </c>
      <c r="D204" s="28">
        <v>8174.1201170000004</v>
      </c>
      <c r="E204" s="27">
        <f t="shared" si="9"/>
        <v>2.4284777712437755E-2</v>
      </c>
      <c r="F204" s="30">
        <f t="shared" si="7"/>
        <v>2.4284777712437755E-2</v>
      </c>
      <c r="G204" s="30">
        <f t="shared" si="8"/>
        <v>2.4284777712437755E-2</v>
      </c>
      <c r="K204" s="26"/>
    </row>
    <row r="205" spans="2:11" x14ac:dyDescent="0.25">
      <c r="B205" s="39">
        <v>40560</v>
      </c>
      <c r="D205" s="28">
        <v>8105.75</v>
      </c>
      <c r="E205" s="27">
        <f t="shared" si="9"/>
        <v>-8.3642173128589681E-3</v>
      </c>
      <c r="F205" s="30">
        <f t="shared" si="7"/>
        <v>-8.3642173128589681E-3</v>
      </c>
      <c r="G205" s="30">
        <f t="shared" si="8"/>
        <v>-8.3642173128589681E-3</v>
      </c>
      <c r="K205" s="26"/>
    </row>
    <row r="206" spans="2:11" x14ac:dyDescent="0.25">
      <c r="B206" s="39">
        <v>40567</v>
      </c>
      <c r="D206" s="28">
        <v>8062.6401370000003</v>
      </c>
      <c r="E206" s="27">
        <f t="shared" si="9"/>
        <v>-5.3184298800234009E-3</v>
      </c>
      <c r="F206" s="30">
        <f t="shared" ref="F206:F269" si="10">IF(OR(E206&gt;($I$21+$I$22*$I$20),E206&lt;($I$21-$I$22*$I$20)),"",E206)</f>
        <v>-5.3184298800234009E-3</v>
      </c>
      <c r="G206" s="30">
        <f t="shared" ref="G206:G269" si="11">IF(OR(E206&gt;($I$27+$I$28*$I$26),E206&lt;($I$27-$I$28*$I$26)),"",E206)</f>
        <v>-5.3184298800234009E-3</v>
      </c>
      <c r="K206" s="26"/>
    </row>
    <row r="207" spans="2:11" x14ac:dyDescent="0.25">
      <c r="B207" s="39">
        <v>40574</v>
      </c>
      <c r="D207" s="28">
        <v>8288.5</v>
      </c>
      <c r="E207" s="27">
        <f t="shared" si="9"/>
        <v>2.8013139512889085E-2</v>
      </c>
      <c r="F207" s="30">
        <f t="shared" si="10"/>
        <v>2.8013139512889085E-2</v>
      </c>
      <c r="G207" s="30">
        <f t="shared" si="11"/>
        <v>2.8013139512889085E-2</v>
      </c>
      <c r="K207" s="26"/>
    </row>
    <row r="208" spans="2:11" x14ac:dyDescent="0.25">
      <c r="B208" s="39">
        <v>40581</v>
      </c>
      <c r="D208" s="28">
        <v>8374.8896480000003</v>
      </c>
      <c r="E208" s="27">
        <f t="shared" si="9"/>
        <v>1.0422832599384702E-2</v>
      </c>
      <c r="F208" s="30">
        <f t="shared" si="10"/>
        <v>1.0422832599384702E-2</v>
      </c>
      <c r="G208" s="30">
        <f t="shared" si="11"/>
        <v>1.0422832599384702E-2</v>
      </c>
      <c r="K208" s="26"/>
    </row>
    <row r="209" spans="2:11" x14ac:dyDescent="0.25">
      <c r="B209" s="39">
        <v>40588</v>
      </c>
      <c r="D209" s="28">
        <v>8507.9003909999992</v>
      </c>
      <c r="E209" s="27">
        <f t="shared" si="9"/>
        <v>1.5882089029288116E-2</v>
      </c>
      <c r="F209" s="30">
        <f t="shared" si="10"/>
        <v>1.5882089029288116E-2</v>
      </c>
      <c r="G209" s="30">
        <f t="shared" si="11"/>
        <v>1.5882089029288116E-2</v>
      </c>
      <c r="K209" s="26"/>
    </row>
    <row r="210" spans="2:11" x14ac:dyDescent="0.25">
      <c r="B210" s="39">
        <v>40595</v>
      </c>
      <c r="D210" s="28">
        <v>8378.0400389999995</v>
      </c>
      <c r="E210" s="27">
        <f t="shared" si="9"/>
        <v>-1.5263501690425452E-2</v>
      </c>
      <c r="F210" s="30">
        <f t="shared" si="10"/>
        <v>-1.5263501690425452E-2</v>
      </c>
      <c r="G210" s="30">
        <f t="shared" si="11"/>
        <v>-1.5263501690425452E-2</v>
      </c>
      <c r="K210" s="26"/>
    </row>
    <row r="211" spans="2:11" x14ac:dyDescent="0.25">
      <c r="B211" s="39">
        <v>40602</v>
      </c>
      <c r="D211" s="28">
        <v>8413.0498050000006</v>
      </c>
      <c r="E211" s="27">
        <f t="shared" si="9"/>
        <v>4.1787537224733384E-3</v>
      </c>
      <c r="F211" s="30">
        <f t="shared" si="10"/>
        <v>4.1787537224733384E-3</v>
      </c>
      <c r="G211" s="30">
        <f t="shared" si="11"/>
        <v>4.1787537224733384E-3</v>
      </c>
      <c r="K211" s="26"/>
    </row>
    <row r="212" spans="2:11" x14ac:dyDescent="0.25">
      <c r="B212" s="39">
        <v>40609</v>
      </c>
      <c r="D212" s="28">
        <v>8248.5302730000003</v>
      </c>
      <c r="E212" s="27">
        <f t="shared" si="9"/>
        <v>-1.9555278503429752E-2</v>
      </c>
      <c r="F212" s="30">
        <f t="shared" si="10"/>
        <v>-1.9555278503429752E-2</v>
      </c>
      <c r="G212" s="30">
        <f t="shared" si="11"/>
        <v>-1.9555278503429752E-2</v>
      </c>
      <c r="K212" s="26"/>
    </row>
    <row r="213" spans="2:11" x14ac:dyDescent="0.25">
      <c r="B213" s="39">
        <v>40616</v>
      </c>
      <c r="D213" s="28">
        <v>8116.3999020000001</v>
      </c>
      <c r="E213" s="27">
        <f t="shared" si="9"/>
        <v>-1.6018656248677932E-2</v>
      </c>
      <c r="F213" s="30">
        <f t="shared" si="10"/>
        <v>-1.6018656248677932E-2</v>
      </c>
      <c r="G213" s="30">
        <f t="shared" si="11"/>
        <v>-1.6018656248677932E-2</v>
      </c>
      <c r="K213" s="26"/>
    </row>
    <row r="214" spans="2:11" x14ac:dyDescent="0.25">
      <c r="B214" s="39">
        <v>40623</v>
      </c>
      <c r="D214" s="28">
        <v>8321.7802730000003</v>
      </c>
      <c r="E214" s="27">
        <f t="shared" si="9"/>
        <v>2.5304368128705956E-2</v>
      </c>
      <c r="F214" s="30">
        <f t="shared" si="10"/>
        <v>2.5304368128705956E-2</v>
      </c>
      <c r="G214" s="30">
        <f t="shared" si="11"/>
        <v>2.5304368128705956E-2</v>
      </c>
      <c r="K214" s="26"/>
    </row>
    <row r="215" spans="2:11" x14ac:dyDescent="0.25">
      <c r="B215" s="39">
        <v>40630</v>
      </c>
      <c r="D215" s="28">
        <v>8469.3398440000001</v>
      </c>
      <c r="E215" s="27">
        <f t="shared" si="9"/>
        <v>1.7731731211259705E-2</v>
      </c>
      <c r="F215" s="30">
        <f t="shared" si="10"/>
        <v>1.7731731211259705E-2</v>
      </c>
      <c r="G215" s="30">
        <f t="shared" si="11"/>
        <v>1.7731731211259705E-2</v>
      </c>
      <c r="K215" s="26"/>
    </row>
    <row r="216" spans="2:11" x14ac:dyDescent="0.25">
      <c r="B216" s="39">
        <v>40637</v>
      </c>
      <c r="D216" s="28">
        <v>8483.9404300000006</v>
      </c>
      <c r="E216" s="27">
        <f t="shared" si="9"/>
        <v>1.7239343642991845E-3</v>
      </c>
      <c r="F216" s="30">
        <f t="shared" si="10"/>
        <v>1.7239343642991845E-3</v>
      </c>
      <c r="G216" s="30">
        <f t="shared" si="11"/>
        <v>1.7239343642991845E-3</v>
      </c>
      <c r="K216" s="26"/>
    </row>
    <row r="217" spans="2:11" x14ac:dyDescent="0.25">
      <c r="B217" s="39">
        <v>40644</v>
      </c>
      <c r="D217" s="28">
        <v>8400.3095699999994</v>
      </c>
      <c r="E217" s="27">
        <f t="shared" si="9"/>
        <v>-9.8575491765918732E-3</v>
      </c>
      <c r="F217" s="30">
        <f t="shared" si="10"/>
        <v>-9.8575491765918732E-3</v>
      </c>
      <c r="G217" s="30">
        <f t="shared" si="11"/>
        <v>-9.8575491765918732E-3</v>
      </c>
      <c r="K217" s="26"/>
    </row>
    <row r="218" spans="2:11" x14ac:dyDescent="0.25">
      <c r="B218" s="39">
        <v>40651</v>
      </c>
      <c r="D218" s="28">
        <v>8504.3603519999997</v>
      </c>
      <c r="E218" s="27">
        <f t="shared" si="9"/>
        <v>1.2386541368855752E-2</v>
      </c>
      <c r="F218" s="30">
        <f t="shared" si="10"/>
        <v>1.2386541368855752E-2</v>
      </c>
      <c r="G218" s="30">
        <f t="shared" si="11"/>
        <v>1.2386541368855752E-2</v>
      </c>
      <c r="K218" s="26"/>
    </row>
    <row r="219" spans="2:11" x14ac:dyDescent="0.25">
      <c r="B219" s="39">
        <v>40658</v>
      </c>
      <c r="D219" s="28">
        <v>8671.4101559999999</v>
      </c>
      <c r="E219" s="27">
        <f t="shared" si="9"/>
        <v>1.9642841681880796E-2</v>
      </c>
      <c r="F219" s="30">
        <f t="shared" si="10"/>
        <v>1.9642841681880796E-2</v>
      </c>
      <c r="G219" s="30">
        <f t="shared" si="11"/>
        <v>1.9642841681880796E-2</v>
      </c>
      <c r="K219" s="26"/>
    </row>
    <row r="220" spans="2:11" x14ac:dyDescent="0.25">
      <c r="B220" s="39">
        <v>40665</v>
      </c>
      <c r="D220" s="28">
        <v>8425.9003909999992</v>
      </c>
      <c r="E220" s="27">
        <f t="shared" si="9"/>
        <v>-2.8312553619681546E-2</v>
      </c>
      <c r="F220" s="30">
        <f t="shared" si="10"/>
        <v>-2.8312553619681546E-2</v>
      </c>
      <c r="G220" s="30">
        <f t="shared" si="11"/>
        <v>-2.8312553619681546E-2</v>
      </c>
      <c r="K220" s="26"/>
    </row>
    <row r="221" spans="2:11" x14ac:dyDescent="0.25">
      <c r="B221" s="39">
        <v>40672</v>
      </c>
      <c r="D221" s="28">
        <v>8371.6699219999991</v>
      </c>
      <c r="E221" s="27">
        <f t="shared" si="9"/>
        <v>-6.4361630785387813E-3</v>
      </c>
      <c r="F221" s="30">
        <f t="shared" si="10"/>
        <v>-6.4361630785387813E-3</v>
      </c>
      <c r="G221" s="30">
        <f t="shared" si="11"/>
        <v>-6.4361630785387813E-3</v>
      </c>
      <c r="K221" s="26"/>
    </row>
    <row r="222" spans="2:11" x14ac:dyDescent="0.25">
      <c r="B222" s="39">
        <v>40679</v>
      </c>
      <c r="D222" s="28">
        <v>8357.5302730000003</v>
      </c>
      <c r="E222" s="27">
        <f t="shared" si="9"/>
        <v>-1.6889878759841492E-3</v>
      </c>
      <c r="F222" s="30">
        <f t="shared" si="10"/>
        <v>-1.6889878759841492E-3</v>
      </c>
      <c r="G222" s="30">
        <f t="shared" si="11"/>
        <v>-1.6889878759841492E-3</v>
      </c>
      <c r="K222" s="26"/>
    </row>
    <row r="223" spans="2:11" x14ac:dyDescent="0.25">
      <c r="B223" s="39">
        <v>40686</v>
      </c>
      <c r="D223" s="28">
        <v>8386.3398440000001</v>
      </c>
      <c r="E223" s="27">
        <f t="shared" si="9"/>
        <v>3.4471392934192213E-3</v>
      </c>
      <c r="F223" s="30">
        <f t="shared" si="10"/>
        <v>3.4471392934192213E-3</v>
      </c>
      <c r="G223" s="30">
        <f t="shared" si="11"/>
        <v>3.4471392934192213E-3</v>
      </c>
      <c r="K223" s="26"/>
    </row>
    <row r="224" spans="2:11" x14ac:dyDescent="0.25">
      <c r="B224" s="39">
        <v>40693</v>
      </c>
      <c r="D224" s="28">
        <v>8222.1503909999992</v>
      </c>
      <c r="E224" s="27">
        <f t="shared" si="9"/>
        <v>-1.9578201701123565E-2</v>
      </c>
      <c r="F224" s="30">
        <f t="shared" si="10"/>
        <v>-1.9578201701123565E-2</v>
      </c>
      <c r="G224" s="30">
        <f t="shared" si="11"/>
        <v>-1.9578201701123565E-2</v>
      </c>
      <c r="K224" s="26"/>
    </row>
    <row r="225" spans="2:11" x14ac:dyDescent="0.25">
      <c r="B225" s="39">
        <v>40700</v>
      </c>
      <c r="D225" s="28">
        <v>8016.3901370000003</v>
      </c>
      <c r="E225" s="27">
        <f t="shared" si="9"/>
        <v>-2.5025114381904912E-2</v>
      </c>
      <c r="F225" s="30">
        <f t="shared" si="10"/>
        <v>-2.5025114381904912E-2</v>
      </c>
      <c r="G225" s="30">
        <f t="shared" si="11"/>
        <v>-2.5025114381904912E-2</v>
      </c>
      <c r="K225" s="26"/>
    </row>
    <row r="226" spans="2:11" x14ac:dyDescent="0.25">
      <c r="B226" s="39">
        <v>40707</v>
      </c>
      <c r="D226" s="28">
        <v>8000.1098629999997</v>
      </c>
      <c r="E226" s="27">
        <f t="shared" si="9"/>
        <v>-2.0308734632136227E-3</v>
      </c>
      <c r="F226" s="30">
        <f t="shared" si="10"/>
        <v>-2.0308734632136227E-3</v>
      </c>
      <c r="G226" s="30">
        <f t="shared" si="11"/>
        <v>-2.0308734632136227E-3</v>
      </c>
      <c r="K226" s="26"/>
    </row>
    <row r="227" spans="2:11" x14ac:dyDescent="0.25">
      <c r="B227" s="39">
        <v>40714</v>
      </c>
      <c r="D227" s="28">
        <v>7974.7202150000003</v>
      </c>
      <c r="E227" s="27">
        <f t="shared" si="9"/>
        <v>-3.1736624164906413E-3</v>
      </c>
      <c r="F227" s="30">
        <f t="shared" si="10"/>
        <v>-3.1736624164906413E-3</v>
      </c>
      <c r="G227" s="30">
        <f t="shared" si="11"/>
        <v>-3.1736624164906413E-3</v>
      </c>
      <c r="K227" s="26"/>
    </row>
    <row r="228" spans="2:11" x14ac:dyDescent="0.25">
      <c r="B228" s="39">
        <v>40721</v>
      </c>
      <c r="D228" s="28">
        <v>8425.4804690000001</v>
      </c>
      <c r="E228" s="27">
        <f t="shared" si="9"/>
        <v>5.6523644948965668E-2</v>
      </c>
      <c r="F228" s="30" t="str">
        <f t="shared" si="10"/>
        <v/>
      </c>
      <c r="G228" s="30" t="str">
        <f t="shared" si="11"/>
        <v/>
      </c>
      <c r="K228" s="26"/>
    </row>
    <row r="229" spans="2:11" x14ac:dyDescent="0.25">
      <c r="B229" s="39">
        <v>40728</v>
      </c>
      <c r="D229" s="28">
        <v>8410.1904300000006</v>
      </c>
      <c r="E229" s="27">
        <f t="shared" si="9"/>
        <v>-1.8147379317128287E-3</v>
      </c>
      <c r="F229" s="30">
        <f t="shared" si="10"/>
        <v>-1.8147379317128287E-3</v>
      </c>
      <c r="G229" s="30">
        <f t="shared" si="11"/>
        <v>-1.8147379317128287E-3</v>
      </c>
      <c r="K229" s="26"/>
    </row>
    <row r="230" spans="2:11" x14ac:dyDescent="0.25">
      <c r="B230" s="39">
        <v>40735</v>
      </c>
      <c r="D230" s="28">
        <v>8227.0400389999995</v>
      </c>
      <c r="E230" s="27">
        <f t="shared" si="9"/>
        <v>-2.1777199044944906E-2</v>
      </c>
      <c r="F230" s="30">
        <f t="shared" si="10"/>
        <v>-2.1777199044944906E-2</v>
      </c>
      <c r="G230" s="30">
        <f t="shared" si="11"/>
        <v>-2.1777199044944906E-2</v>
      </c>
      <c r="K230" s="26"/>
    </row>
    <row r="231" spans="2:11" x14ac:dyDescent="0.25">
      <c r="B231" s="39">
        <v>40742</v>
      </c>
      <c r="D231" s="28">
        <v>8408.2001949999994</v>
      </c>
      <c r="E231" s="27">
        <f t="shared" si="9"/>
        <v>2.2020089259468412E-2</v>
      </c>
      <c r="F231" s="30">
        <f t="shared" si="10"/>
        <v>2.2020089259468412E-2</v>
      </c>
      <c r="G231" s="30">
        <f t="shared" si="11"/>
        <v>2.2020089259468412E-2</v>
      </c>
      <c r="K231" s="26"/>
    </row>
    <row r="232" spans="2:11" x14ac:dyDescent="0.25">
      <c r="B232" s="39">
        <v>40749</v>
      </c>
      <c r="D232" s="28">
        <v>8079.4399409999996</v>
      </c>
      <c r="E232" s="27">
        <f t="shared" si="9"/>
        <v>-3.9099955564271593E-2</v>
      </c>
      <c r="F232" s="30">
        <f t="shared" si="10"/>
        <v>-3.9099955564271593E-2</v>
      </c>
      <c r="G232" s="30">
        <f t="shared" si="11"/>
        <v>-3.9099955564271593E-2</v>
      </c>
      <c r="K232" s="26"/>
    </row>
    <row r="233" spans="2:11" x14ac:dyDescent="0.25">
      <c r="B233" s="39">
        <v>40756</v>
      </c>
      <c r="D233" s="28">
        <v>7419.0698240000002</v>
      </c>
      <c r="E233" s="27">
        <f t="shared" si="9"/>
        <v>-8.1734640250109347E-2</v>
      </c>
      <c r="F233" s="30" t="str">
        <f t="shared" si="10"/>
        <v/>
      </c>
      <c r="G233" s="30" t="str">
        <f t="shared" si="11"/>
        <v/>
      </c>
      <c r="K233" s="26"/>
    </row>
    <row r="234" spans="2:11" x14ac:dyDescent="0.25">
      <c r="B234" s="39">
        <v>40763</v>
      </c>
      <c r="D234" s="28">
        <v>7303.8798829999996</v>
      </c>
      <c r="E234" s="27">
        <f t="shared" si="9"/>
        <v>-1.5526197182748169E-2</v>
      </c>
      <c r="F234" s="30">
        <f t="shared" si="10"/>
        <v>-1.5526197182748169E-2</v>
      </c>
      <c r="G234" s="30">
        <f t="shared" si="11"/>
        <v>-1.5526197182748169E-2</v>
      </c>
      <c r="K234" s="26"/>
    </row>
    <row r="235" spans="2:11" x14ac:dyDescent="0.25">
      <c r="B235" s="39">
        <v>40770</v>
      </c>
      <c r="D235" s="28">
        <v>6970.1000979999999</v>
      </c>
      <c r="E235" s="27">
        <f t="shared" si="9"/>
        <v>-4.5698969636245312E-2</v>
      </c>
      <c r="F235" s="30">
        <f t="shared" si="10"/>
        <v>-4.5698969636245312E-2</v>
      </c>
      <c r="G235" s="30">
        <f t="shared" si="11"/>
        <v>-4.5698969636245312E-2</v>
      </c>
      <c r="K235" s="26"/>
    </row>
    <row r="236" spans="2:11" x14ac:dyDescent="0.25">
      <c r="B236" s="39">
        <v>40777</v>
      </c>
      <c r="D236" s="28">
        <v>7245.8198240000002</v>
      </c>
      <c r="E236" s="27">
        <f t="shared" si="9"/>
        <v>3.9557498762337051E-2</v>
      </c>
      <c r="F236" s="30">
        <f t="shared" si="10"/>
        <v>3.9557498762337051E-2</v>
      </c>
      <c r="G236" s="30">
        <f t="shared" si="11"/>
        <v>3.9557498762337051E-2</v>
      </c>
      <c r="K236" s="26"/>
    </row>
    <row r="237" spans="2:11" x14ac:dyDescent="0.25">
      <c r="B237" s="39">
        <v>40784</v>
      </c>
      <c r="D237" s="28">
        <v>7250.7299800000001</v>
      </c>
      <c r="E237" s="27">
        <f t="shared" si="9"/>
        <v>6.7765361536253899E-4</v>
      </c>
      <c r="F237" s="30">
        <f t="shared" si="10"/>
        <v>6.7765361536253899E-4</v>
      </c>
      <c r="G237" s="30">
        <f t="shared" si="11"/>
        <v>6.7765361536253899E-4</v>
      </c>
      <c r="K237" s="26"/>
    </row>
    <row r="238" spans="2:11" x14ac:dyDescent="0.25">
      <c r="B238" s="39">
        <v>40791</v>
      </c>
      <c r="D238" s="28">
        <v>7045.0097660000001</v>
      </c>
      <c r="E238" s="27">
        <f t="shared" si="9"/>
        <v>-2.8372345207647642E-2</v>
      </c>
      <c r="F238" s="30">
        <f t="shared" si="10"/>
        <v>-2.8372345207647642E-2</v>
      </c>
      <c r="G238" s="30">
        <f t="shared" si="11"/>
        <v>-2.8372345207647642E-2</v>
      </c>
      <c r="K238" s="26"/>
    </row>
    <row r="239" spans="2:11" x14ac:dyDescent="0.25">
      <c r="B239" s="39">
        <v>40798</v>
      </c>
      <c r="D239" s="28">
        <v>7348.1801759999998</v>
      </c>
      <c r="E239" s="27">
        <f t="shared" si="9"/>
        <v>4.3033355533889317E-2</v>
      </c>
      <c r="F239" s="30">
        <f t="shared" si="10"/>
        <v>4.3033355533889317E-2</v>
      </c>
      <c r="G239" s="30">
        <f t="shared" si="11"/>
        <v>4.3033355533889317E-2</v>
      </c>
      <c r="K239" s="26"/>
    </row>
    <row r="240" spans="2:11" x14ac:dyDescent="0.25">
      <c r="B240" s="39">
        <v>40805</v>
      </c>
      <c r="D240" s="28">
        <v>6770.7299800000001</v>
      </c>
      <c r="E240" s="27">
        <f t="shared" si="9"/>
        <v>-7.858410955763151E-2</v>
      </c>
      <c r="F240" s="30" t="str">
        <f t="shared" si="10"/>
        <v/>
      </c>
      <c r="G240" s="30" t="str">
        <f t="shared" si="11"/>
        <v/>
      </c>
      <c r="K240" s="26"/>
    </row>
    <row r="241" spans="2:11" x14ac:dyDescent="0.25">
      <c r="B241" s="39">
        <v>40812</v>
      </c>
      <c r="D241" s="28">
        <v>6791.6499020000001</v>
      </c>
      <c r="E241" s="27">
        <f t="shared" si="9"/>
        <v>3.0897587205211963E-3</v>
      </c>
      <c r="F241" s="30">
        <f t="shared" si="10"/>
        <v>3.0897587205211963E-3</v>
      </c>
      <c r="G241" s="30">
        <f t="shared" si="11"/>
        <v>3.0897587205211963E-3</v>
      </c>
      <c r="K241" s="26"/>
    </row>
    <row r="242" spans="2:11" x14ac:dyDescent="0.25">
      <c r="B242" s="39">
        <v>40819</v>
      </c>
      <c r="D242" s="28">
        <v>6925.7998049999997</v>
      </c>
      <c r="E242" s="27">
        <f t="shared" ref="E242:E305" si="12">D242/D241-1</f>
        <v>1.9752181713679873E-2</v>
      </c>
      <c r="F242" s="30">
        <f t="shared" si="10"/>
        <v>1.9752181713679873E-2</v>
      </c>
      <c r="G242" s="30">
        <f t="shared" si="11"/>
        <v>1.9752181713679873E-2</v>
      </c>
      <c r="K242" s="26"/>
    </row>
    <row r="243" spans="2:11" x14ac:dyDescent="0.25">
      <c r="B243" s="39">
        <v>40826</v>
      </c>
      <c r="D243" s="28">
        <v>7350.4599609999996</v>
      </c>
      <c r="E243" s="27">
        <f t="shared" si="12"/>
        <v>6.1315684535585557E-2</v>
      </c>
      <c r="F243" s="30" t="str">
        <f t="shared" si="10"/>
        <v/>
      </c>
      <c r="G243" s="30" t="str">
        <f t="shared" si="11"/>
        <v/>
      </c>
      <c r="K243" s="26"/>
    </row>
    <row r="244" spans="2:11" x14ac:dyDescent="0.25">
      <c r="B244" s="39">
        <v>40833</v>
      </c>
      <c r="D244" s="28">
        <v>7431.1000979999999</v>
      </c>
      <c r="E244" s="27">
        <f t="shared" si="12"/>
        <v>1.0970760663667312E-2</v>
      </c>
      <c r="F244" s="30">
        <f t="shared" si="10"/>
        <v>1.0970760663667312E-2</v>
      </c>
      <c r="G244" s="30">
        <f t="shared" si="11"/>
        <v>1.0970760663667312E-2</v>
      </c>
      <c r="K244" s="26"/>
    </row>
    <row r="245" spans="2:11" x14ac:dyDescent="0.25">
      <c r="B245" s="39">
        <v>40840</v>
      </c>
      <c r="D245" s="28">
        <v>7803.9399409999996</v>
      </c>
      <c r="E245" s="27">
        <f t="shared" si="12"/>
        <v>5.0172900120178054E-2</v>
      </c>
      <c r="F245" s="30">
        <f t="shared" si="10"/>
        <v>5.0172900120178054E-2</v>
      </c>
      <c r="G245" s="30">
        <f t="shared" si="11"/>
        <v>5.0172900120178054E-2</v>
      </c>
      <c r="K245" s="26"/>
    </row>
    <row r="246" spans="2:11" x14ac:dyDescent="0.25">
      <c r="B246" s="39">
        <v>40847</v>
      </c>
      <c r="D246" s="28">
        <v>7552.2299800000001</v>
      </c>
      <c r="E246" s="27">
        <f t="shared" si="12"/>
        <v>-3.2254215550478138E-2</v>
      </c>
      <c r="F246" s="30">
        <f t="shared" si="10"/>
        <v>-3.2254215550478138E-2</v>
      </c>
      <c r="G246" s="30">
        <f t="shared" si="11"/>
        <v>-3.2254215550478138E-2</v>
      </c>
      <c r="K246" s="26"/>
    </row>
    <row r="247" spans="2:11" x14ac:dyDescent="0.25">
      <c r="B247" s="39">
        <v>40854</v>
      </c>
      <c r="D247" s="28">
        <v>7576.1801759999998</v>
      </c>
      <c r="E247" s="27">
        <f t="shared" si="12"/>
        <v>3.1712747179872824E-3</v>
      </c>
      <c r="F247" s="30">
        <f t="shared" si="10"/>
        <v>3.1712747179872824E-3</v>
      </c>
      <c r="G247" s="30">
        <f t="shared" si="11"/>
        <v>3.1712747179872824E-3</v>
      </c>
      <c r="K247" s="26"/>
    </row>
    <row r="248" spans="2:11" x14ac:dyDescent="0.25">
      <c r="B248" s="39">
        <v>40861</v>
      </c>
      <c r="D248" s="28">
        <v>7282.4702150000003</v>
      </c>
      <c r="E248" s="27">
        <f t="shared" si="12"/>
        <v>-3.8767552272637396E-2</v>
      </c>
      <c r="F248" s="30">
        <f t="shared" si="10"/>
        <v>-3.8767552272637396E-2</v>
      </c>
      <c r="G248" s="30">
        <f t="shared" si="11"/>
        <v>-3.8767552272637396E-2</v>
      </c>
      <c r="K248" s="26"/>
    </row>
    <row r="249" spans="2:11" x14ac:dyDescent="0.25">
      <c r="B249" s="39">
        <v>40868</v>
      </c>
      <c r="D249" s="28">
        <v>6898.1801759999998</v>
      </c>
      <c r="E249" s="27">
        <f t="shared" si="12"/>
        <v>-5.2769187879198265E-2</v>
      </c>
      <c r="F249" s="30" t="str">
        <f t="shared" si="10"/>
        <v/>
      </c>
      <c r="G249" s="30" t="str">
        <f t="shared" si="11"/>
        <v/>
      </c>
      <c r="K249" s="26"/>
    </row>
    <row r="250" spans="2:11" x14ac:dyDescent="0.25">
      <c r="B250" s="39">
        <v>40875</v>
      </c>
      <c r="D250" s="28">
        <v>7453.5498049999997</v>
      </c>
      <c r="E250" s="27">
        <f t="shared" si="12"/>
        <v>8.0509585837179154E-2</v>
      </c>
      <c r="F250" s="30" t="str">
        <f t="shared" si="10"/>
        <v/>
      </c>
      <c r="G250" s="30" t="str">
        <f t="shared" si="11"/>
        <v/>
      </c>
      <c r="K250" s="26"/>
    </row>
    <row r="251" spans="2:11" x14ac:dyDescent="0.25">
      <c r="B251" s="39">
        <v>40882</v>
      </c>
      <c r="D251" s="28">
        <v>7502.8798829999996</v>
      </c>
      <c r="E251" s="27">
        <f t="shared" si="12"/>
        <v>6.6183334505804936E-3</v>
      </c>
      <c r="F251" s="30">
        <f t="shared" si="10"/>
        <v>6.6183334505804936E-3</v>
      </c>
      <c r="G251" s="30">
        <f t="shared" si="11"/>
        <v>6.6183334505804936E-3</v>
      </c>
      <c r="K251" s="26"/>
    </row>
    <row r="252" spans="2:11" x14ac:dyDescent="0.25">
      <c r="B252" s="39">
        <v>40889</v>
      </c>
      <c r="D252" s="28">
        <v>7237.6601559999999</v>
      </c>
      <c r="E252" s="27">
        <f t="shared" si="12"/>
        <v>-3.5349056780308308E-2</v>
      </c>
      <c r="F252" s="30">
        <f t="shared" si="10"/>
        <v>-3.5349056780308308E-2</v>
      </c>
      <c r="G252" s="30">
        <f t="shared" si="11"/>
        <v>-3.5349056780308308E-2</v>
      </c>
      <c r="K252" s="26"/>
    </row>
    <row r="253" spans="2:11" x14ac:dyDescent="0.25">
      <c r="B253" s="39">
        <v>40896</v>
      </c>
      <c r="D253" s="28">
        <v>7518.6601559999999</v>
      </c>
      <c r="E253" s="27">
        <f t="shared" si="12"/>
        <v>3.8824702174922177E-2</v>
      </c>
      <c r="F253" s="30">
        <f t="shared" si="10"/>
        <v>3.8824702174922177E-2</v>
      </c>
      <c r="G253" s="30">
        <f t="shared" si="11"/>
        <v>3.8824702174922177E-2</v>
      </c>
      <c r="K253" s="26"/>
    </row>
    <row r="254" spans="2:11" x14ac:dyDescent="0.25">
      <c r="B254" s="39">
        <v>40903</v>
      </c>
      <c r="D254" s="28">
        <v>7477.0297849999997</v>
      </c>
      <c r="E254" s="27">
        <f t="shared" si="12"/>
        <v>-5.5369401111684535E-3</v>
      </c>
      <c r="F254" s="30">
        <f t="shared" si="10"/>
        <v>-5.5369401111684535E-3</v>
      </c>
      <c r="G254" s="30">
        <f t="shared" si="11"/>
        <v>-5.5369401111684535E-3</v>
      </c>
      <c r="K254" s="26"/>
    </row>
    <row r="255" spans="2:11" x14ac:dyDescent="0.25">
      <c r="B255" s="39">
        <v>40910</v>
      </c>
      <c r="D255" s="28">
        <v>7557.6801759999998</v>
      </c>
      <c r="E255" s="27">
        <f t="shared" si="12"/>
        <v>1.0786420987889622E-2</v>
      </c>
      <c r="F255" s="30">
        <f t="shared" si="10"/>
        <v>1.0786420987889622E-2</v>
      </c>
      <c r="G255" s="30">
        <f t="shared" si="11"/>
        <v>1.0786420987889622E-2</v>
      </c>
      <c r="K255" s="26"/>
    </row>
    <row r="256" spans="2:11" x14ac:dyDescent="0.25">
      <c r="B256" s="39">
        <v>40917</v>
      </c>
      <c r="D256" s="28">
        <v>7632.0297849999997</v>
      </c>
      <c r="E256" s="27">
        <f t="shared" si="12"/>
        <v>9.8376230891725758E-3</v>
      </c>
      <c r="F256" s="30">
        <f t="shared" si="10"/>
        <v>9.8376230891725758E-3</v>
      </c>
      <c r="G256" s="30">
        <f t="shared" si="11"/>
        <v>9.8376230891725758E-3</v>
      </c>
      <c r="K256" s="26"/>
    </row>
    <row r="257" spans="2:11" x14ac:dyDescent="0.25">
      <c r="B257" s="39">
        <v>40924</v>
      </c>
      <c r="D257" s="28">
        <v>7829.3398440000001</v>
      </c>
      <c r="E257" s="27">
        <f t="shared" si="12"/>
        <v>2.5852894257277992E-2</v>
      </c>
      <c r="F257" s="30">
        <f t="shared" si="10"/>
        <v>2.5852894257277992E-2</v>
      </c>
      <c r="G257" s="30">
        <f t="shared" si="11"/>
        <v>2.5852894257277992E-2</v>
      </c>
      <c r="K257" s="26"/>
    </row>
    <row r="258" spans="2:11" x14ac:dyDescent="0.25">
      <c r="B258" s="39">
        <v>40931</v>
      </c>
      <c r="D258" s="28">
        <v>7876.6098629999997</v>
      </c>
      <c r="E258" s="27">
        <f t="shared" si="12"/>
        <v>6.0375484960235593E-3</v>
      </c>
      <c r="F258" s="30">
        <f t="shared" si="10"/>
        <v>6.0375484960235593E-3</v>
      </c>
      <c r="G258" s="30">
        <f t="shared" si="11"/>
        <v>6.0375484960235593E-3</v>
      </c>
      <c r="K258" s="26"/>
    </row>
    <row r="259" spans="2:11" x14ac:dyDescent="0.25">
      <c r="B259" s="39">
        <v>40938</v>
      </c>
      <c r="D259" s="28">
        <v>8060.4301759999998</v>
      </c>
      <c r="E259" s="27">
        <f t="shared" si="12"/>
        <v>2.3337491153838652E-2</v>
      </c>
      <c r="F259" s="30">
        <f t="shared" si="10"/>
        <v>2.3337491153838652E-2</v>
      </c>
      <c r="G259" s="30">
        <f t="shared" si="11"/>
        <v>2.3337491153838652E-2</v>
      </c>
      <c r="K259" s="26"/>
    </row>
    <row r="260" spans="2:11" x14ac:dyDescent="0.25">
      <c r="B260" s="39">
        <v>40945</v>
      </c>
      <c r="D260" s="28">
        <v>7992.0498049999997</v>
      </c>
      <c r="E260" s="27">
        <f t="shared" si="12"/>
        <v>-8.4834642205081634E-3</v>
      </c>
      <c r="F260" s="30">
        <f t="shared" si="10"/>
        <v>-8.4834642205081634E-3</v>
      </c>
      <c r="G260" s="30">
        <f t="shared" si="11"/>
        <v>-8.4834642205081634E-3</v>
      </c>
      <c r="K260" s="26"/>
    </row>
    <row r="261" spans="2:11" x14ac:dyDescent="0.25">
      <c r="B261" s="39">
        <v>40952</v>
      </c>
      <c r="D261" s="28">
        <v>8114.5097660000001</v>
      </c>
      <c r="E261" s="27">
        <f t="shared" si="12"/>
        <v>1.5322722453930071E-2</v>
      </c>
      <c r="F261" s="30">
        <f t="shared" si="10"/>
        <v>1.5322722453930071E-2</v>
      </c>
      <c r="G261" s="30">
        <f t="shared" si="11"/>
        <v>1.5322722453930071E-2</v>
      </c>
      <c r="K261" s="26"/>
    </row>
    <row r="262" spans="2:11" x14ac:dyDescent="0.25">
      <c r="B262" s="39">
        <v>40959</v>
      </c>
      <c r="D262" s="28">
        <v>8151.9702150000003</v>
      </c>
      <c r="E262" s="27">
        <f t="shared" si="12"/>
        <v>4.6164771600818444E-3</v>
      </c>
      <c r="F262" s="30">
        <f t="shared" si="10"/>
        <v>4.6164771600818444E-3</v>
      </c>
      <c r="G262" s="30">
        <f t="shared" si="11"/>
        <v>4.6164771600818444E-3</v>
      </c>
      <c r="K262" s="26"/>
    </row>
    <row r="263" spans="2:11" x14ac:dyDescent="0.25">
      <c r="B263" s="39">
        <v>40966</v>
      </c>
      <c r="D263" s="28">
        <v>8125.169922</v>
      </c>
      <c r="E263" s="27">
        <f t="shared" si="12"/>
        <v>-3.2875847547487735E-3</v>
      </c>
      <c r="F263" s="30">
        <f t="shared" si="10"/>
        <v>-3.2875847547487735E-3</v>
      </c>
      <c r="G263" s="30">
        <f t="shared" si="11"/>
        <v>-3.2875847547487735E-3</v>
      </c>
      <c r="K263" s="26"/>
    </row>
    <row r="264" spans="2:11" x14ac:dyDescent="0.25">
      <c r="B264" s="39">
        <v>40973</v>
      </c>
      <c r="D264" s="28">
        <v>8102.1000979999999</v>
      </c>
      <c r="E264" s="27">
        <f t="shared" si="12"/>
        <v>-2.8393035741364203E-3</v>
      </c>
      <c r="F264" s="30">
        <f t="shared" si="10"/>
        <v>-2.8393035741364203E-3</v>
      </c>
      <c r="G264" s="30">
        <f t="shared" si="11"/>
        <v>-2.8393035741364203E-3</v>
      </c>
      <c r="K264" s="26"/>
    </row>
    <row r="265" spans="2:11" x14ac:dyDescent="0.25">
      <c r="B265" s="39">
        <v>40980</v>
      </c>
      <c r="D265" s="28">
        <v>8270.4003909999992</v>
      </c>
      <c r="E265" s="27">
        <f t="shared" si="12"/>
        <v>2.0772428254933972E-2</v>
      </c>
      <c r="F265" s="30">
        <f t="shared" si="10"/>
        <v>2.0772428254933972E-2</v>
      </c>
      <c r="G265" s="30">
        <f t="shared" si="11"/>
        <v>2.0772428254933972E-2</v>
      </c>
      <c r="K265" s="26"/>
    </row>
    <row r="266" spans="2:11" x14ac:dyDescent="0.25">
      <c r="B266" s="39">
        <v>40987</v>
      </c>
      <c r="D266" s="28">
        <v>8180.0498049999997</v>
      </c>
      <c r="E266" s="27">
        <f t="shared" si="12"/>
        <v>-1.0924572176495895E-2</v>
      </c>
      <c r="F266" s="30">
        <f t="shared" si="10"/>
        <v>-1.0924572176495895E-2</v>
      </c>
      <c r="G266" s="30">
        <f t="shared" si="11"/>
        <v>-1.0924572176495895E-2</v>
      </c>
      <c r="K266" s="26"/>
    </row>
    <row r="267" spans="2:11" x14ac:dyDescent="0.25">
      <c r="B267" s="39">
        <v>40994</v>
      </c>
      <c r="D267" s="28">
        <v>8206.9296880000002</v>
      </c>
      <c r="E267" s="27">
        <f t="shared" si="12"/>
        <v>3.2860292590848328E-3</v>
      </c>
      <c r="F267" s="30">
        <f t="shared" si="10"/>
        <v>3.2860292590848328E-3</v>
      </c>
      <c r="G267" s="30">
        <f t="shared" si="11"/>
        <v>3.2860292590848328E-3</v>
      </c>
      <c r="K267" s="26"/>
    </row>
    <row r="268" spans="2:11" x14ac:dyDescent="0.25">
      <c r="B268" s="39">
        <v>41001</v>
      </c>
      <c r="D268" s="28">
        <v>8081.3500979999999</v>
      </c>
      <c r="E268" s="27">
        <f t="shared" si="12"/>
        <v>-1.5301652965739487E-2</v>
      </c>
      <c r="F268" s="30">
        <f t="shared" si="10"/>
        <v>-1.5301652965739487E-2</v>
      </c>
      <c r="G268" s="30">
        <f t="shared" si="11"/>
        <v>-1.5301652965739487E-2</v>
      </c>
      <c r="K268" s="26"/>
    </row>
    <row r="269" spans="2:11" x14ac:dyDescent="0.25">
      <c r="B269" s="39">
        <v>41008</v>
      </c>
      <c r="D269" s="28">
        <v>7931.0898440000001</v>
      </c>
      <c r="E269" s="27">
        <f t="shared" si="12"/>
        <v>-1.8593459283144598E-2</v>
      </c>
      <c r="F269" s="30">
        <f t="shared" si="10"/>
        <v>-1.8593459283144598E-2</v>
      </c>
      <c r="G269" s="30">
        <f t="shared" si="11"/>
        <v>-1.8593459283144598E-2</v>
      </c>
      <c r="K269" s="26"/>
    </row>
    <row r="270" spans="2:11" x14ac:dyDescent="0.25">
      <c r="B270" s="39">
        <v>41015</v>
      </c>
      <c r="D270" s="28">
        <v>8025.4399409999996</v>
      </c>
      <c r="E270" s="27">
        <f t="shared" si="12"/>
        <v>1.1896233538619683E-2</v>
      </c>
      <c r="F270" s="30">
        <f t="shared" ref="F270:F333" si="13">IF(OR(E270&gt;($I$21+$I$22*$I$20),E270&lt;($I$21-$I$22*$I$20)),"",E270)</f>
        <v>1.1896233538619683E-2</v>
      </c>
      <c r="G270" s="30">
        <f t="shared" ref="G270:G333" si="14">IF(OR(E270&gt;($I$27+$I$28*$I$26),E270&lt;($I$27-$I$28*$I$26)),"",E270)</f>
        <v>1.1896233538619683E-2</v>
      </c>
      <c r="K270" s="26"/>
    </row>
    <row r="271" spans="2:11" x14ac:dyDescent="0.25">
      <c r="B271" s="39">
        <v>41022</v>
      </c>
      <c r="D271" s="28">
        <v>8151.9101559999999</v>
      </c>
      <c r="E271" s="27">
        <f t="shared" si="12"/>
        <v>1.5758664438306313E-2</v>
      </c>
      <c r="F271" s="30">
        <f t="shared" si="13"/>
        <v>1.5758664438306313E-2</v>
      </c>
      <c r="G271" s="30">
        <f t="shared" si="14"/>
        <v>1.5758664438306313E-2</v>
      </c>
      <c r="K271" s="26"/>
    </row>
    <row r="272" spans="2:11" x14ac:dyDescent="0.25">
      <c r="B272" s="39">
        <v>41029</v>
      </c>
      <c r="D272" s="28">
        <v>7933.2900390000004</v>
      </c>
      <c r="E272" s="27">
        <f t="shared" si="12"/>
        <v>-2.6818268702224368E-2</v>
      </c>
      <c r="F272" s="30">
        <f t="shared" si="13"/>
        <v>-2.6818268702224368E-2</v>
      </c>
      <c r="G272" s="30">
        <f t="shared" si="14"/>
        <v>-2.6818268702224368E-2</v>
      </c>
      <c r="K272" s="26"/>
    </row>
    <row r="273" spans="2:11" x14ac:dyDescent="0.25">
      <c r="B273" s="39">
        <v>41036</v>
      </c>
      <c r="D273" s="28">
        <v>7815.8798829999996</v>
      </c>
      <c r="E273" s="27">
        <f t="shared" si="12"/>
        <v>-1.4799680261633363E-2</v>
      </c>
      <c r="F273" s="30">
        <f t="shared" si="13"/>
        <v>-1.4799680261633363E-2</v>
      </c>
      <c r="G273" s="30">
        <f t="shared" si="14"/>
        <v>-1.4799680261633363E-2</v>
      </c>
      <c r="K273" s="26"/>
    </row>
    <row r="274" spans="2:11" x14ac:dyDescent="0.25">
      <c r="B274" s="39">
        <v>41043</v>
      </c>
      <c r="D274" s="28">
        <v>7427.7402339999999</v>
      </c>
      <c r="E274" s="27">
        <f t="shared" si="12"/>
        <v>-4.9660390744262428E-2</v>
      </c>
      <c r="F274" s="30">
        <f t="shared" si="13"/>
        <v>-4.9660390744262428E-2</v>
      </c>
      <c r="G274" s="30" t="str">
        <f t="shared" si="14"/>
        <v/>
      </c>
      <c r="K274" s="26"/>
    </row>
    <row r="275" spans="2:11" x14ac:dyDescent="0.25">
      <c r="B275" s="39">
        <v>41050</v>
      </c>
      <c r="D275" s="28">
        <v>7534.330078</v>
      </c>
      <c r="E275" s="27">
        <f t="shared" si="12"/>
        <v>1.4350238516970704E-2</v>
      </c>
      <c r="F275" s="30">
        <f t="shared" si="13"/>
        <v>1.4350238516970704E-2</v>
      </c>
      <c r="G275" s="30">
        <f t="shared" si="14"/>
        <v>1.4350238516970704E-2</v>
      </c>
      <c r="K275" s="26"/>
    </row>
    <row r="276" spans="2:11" x14ac:dyDescent="0.25">
      <c r="B276" s="39">
        <v>41057</v>
      </c>
      <c r="D276" s="28">
        <v>7292.2299800000001</v>
      </c>
      <c r="E276" s="27">
        <f t="shared" si="12"/>
        <v>-3.2132929602715965E-2</v>
      </c>
      <c r="F276" s="30">
        <f t="shared" si="13"/>
        <v>-3.2132929602715965E-2</v>
      </c>
      <c r="G276" s="30">
        <f t="shared" si="14"/>
        <v>-3.2132929602715965E-2</v>
      </c>
      <c r="K276" s="26"/>
    </row>
    <row r="277" spans="2:11" x14ac:dyDescent="0.25">
      <c r="B277" s="39">
        <v>41064</v>
      </c>
      <c r="D277" s="28">
        <v>7553.7700199999999</v>
      </c>
      <c r="E277" s="27">
        <f t="shared" si="12"/>
        <v>3.5865577569181406E-2</v>
      </c>
      <c r="F277" s="30">
        <f t="shared" si="13"/>
        <v>3.5865577569181406E-2</v>
      </c>
      <c r="G277" s="30">
        <f t="shared" si="14"/>
        <v>3.5865577569181406E-2</v>
      </c>
      <c r="K277" s="26"/>
    </row>
    <row r="278" spans="2:11" x14ac:dyDescent="0.25">
      <c r="B278" s="39">
        <v>41071</v>
      </c>
      <c r="D278" s="28">
        <v>7664.2597660000001</v>
      </c>
      <c r="E278" s="27">
        <f t="shared" si="12"/>
        <v>1.4627099542011246E-2</v>
      </c>
      <c r="F278" s="30">
        <f t="shared" si="13"/>
        <v>1.4627099542011246E-2</v>
      </c>
      <c r="G278" s="30">
        <f t="shared" si="14"/>
        <v>1.4627099542011246E-2</v>
      </c>
      <c r="K278" s="26"/>
    </row>
    <row r="279" spans="2:11" x14ac:dyDescent="0.25">
      <c r="B279" s="39">
        <v>41078</v>
      </c>
      <c r="D279" s="28">
        <v>7616.5898440000001</v>
      </c>
      <c r="E279" s="27">
        <f t="shared" si="12"/>
        <v>-6.2197685693630156E-3</v>
      </c>
      <c r="F279" s="30">
        <f t="shared" si="13"/>
        <v>-6.2197685693630156E-3</v>
      </c>
      <c r="G279" s="30">
        <f t="shared" si="14"/>
        <v>-6.2197685693630156E-3</v>
      </c>
      <c r="K279" s="26"/>
    </row>
    <row r="280" spans="2:11" x14ac:dyDescent="0.25">
      <c r="B280" s="39">
        <v>41085</v>
      </c>
      <c r="D280" s="28">
        <v>7801.8398440000001</v>
      </c>
      <c r="E280" s="27">
        <f t="shared" si="12"/>
        <v>2.432190833354797E-2</v>
      </c>
      <c r="F280" s="30">
        <f t="shared" si="13"/>
        <v>2.432190833354797E-2</v>
      </c>
      <c r="G280" s="30">
        <f t="shared" si="14"/>
        <v>2.432190833354797E-2</v>
      </c>
      <c r="K280" s="26"/>
    </row>
    <row r="281" spans="2:11" x14ac:dyDescent="0.25">
      <c r="B281" s="39">
        <v>41092</v>
      </c>
      <c r="D281" s="28">
        <v>7756.6098629999997</v>
      </c>
      <c r="E281" s="27">
        <f t="shared" si="12"/>
        <v>-5.797348049227713E-3</v>
      </c>
      <c r="F281" s="30">
        <f t="shared" si="13"/>
        <v>-5.797348049227713E-3</v>
      </c>
      <c r="G281" s="30">
        <f t="shared" si="14"/>
        <v>-5.797348049227713E-3</v>
      </c>
      <c r="K281" s="26"/>
    </row>
    <row r="282" spans="2:11" x14ac:dyDescent="0.25">
      <c r="B282" s="39">
        <v>41099</v>
      </c>
      <c r="D282" s="28">
        <v>7758.2998049999997</v>
      </c>
      <c r="E282" s="27">
        <f t="shared" si="12"/>
        <v>2.1787121304894796E-4</v>
      </c>
      <c r="F282" s="30">
        <f t="shared" si="13"/>
        <v>2.1787121304894796E-4</v>
      </c>
      <c r="G282" s="30">
        <f t="shared" si="14"/>
        <v>2.1787121304894796E-4</v>
      </c>
      <c r="K282" s="26"/>
    </row>
    <row r="283" spans="2:11" x14ac:dyDescent="0.25">
      <c r="B283" s="39">
        <v>41106</v>
      </c>
      <c r="D283" s="28">
        <v>7759.5898440000001</v>
      </c>
      <c r="E283" s="27">
        <f t="shared" si="12"/>
        <v>1.6627857036000115E-4</v>
      </c>
      <c r="F283" s="30">
        <f t="shared" si="13"/>
        <v>1.6627857036000115E-4</v>
      </c>
      <c r="G283" s="30">
        <f t="shared" si="14"/>
        <v>1.6627857036000115E-4</v>
      </c>
      <c r="K283" s="26"/>
    </row>
    <row r="284" spans="2:11" x14ac:dyDescent="0.25">
      <c r="B284" s="39">
        <v>41113</v>
      </c>
      <c r="D284" s="28">
        <v>7912.1601559999999</v>
      </c>
      <c r="E284" s="27">
        <f t="shared" si="12"/>
        <v>1.9662161927021637E-2</v>
      </c>
      <c r="F284" s="30">
        <f t="shared" si="13"/>
        <v>1.9662161927021637E-2</v>
      </c>
      <c r="G284" s="30">
        <f t="shared" si="14"/>
        <v>1.9662161927021637E-2</v>
      </c>
      <c r="K284" s="26"/>
    </row>
    <row r="285" spans="2:11" x14ac:dyDescent="0.25">
      <c r="B285" s="39">
        <v>41120</v>
      </c>
      <c r="D285" s="28">
        <v>7939.5498049999997</v>
      </c>
      <c r="E285" s="27">
        <f t="shared" si="12"/>
        <v>3.4617156958367534E-3</v>
      </c>
      <c r="F285" s="30">
        <f t="shared" si="13"/>
        <v>3.4617156958367534E-3</v>
      </c>
      <c r="G285" s="30">
        <f t="shared" si="14"/>
        <v>3.4617156958367534E-3</v>
      </c>
      <c r="K285" s="26"/>
    </row>
    <row r="286" spans="2:11" x14ac:dyDescent="0.25">
      <c r="B286" s="39">
        <v>41127</v>
      </c>
      <c r="D286" s="28">
        <v>8044.7597660000001</v>
      </c>
      <c r="E286" s="27">
        <f t="shared" si="12"/>
        <v>1.3251376159104655E-2</v>
      </c>
      <c r="F286" s="30">
        <f t="shared" si="13"/>
        <v>1.3251376159104655E-2</v>
      </c>
      <c r="G286" s="30">
        <f t="shared" si="14"/>
        <v>1.3251376159104655E-2</v>
      </c>
      <c r="K286" s="26"/>
    </row>
    <row r="287" spans="2:11" x14ac:dyDescent="0.25">
      <c r="B287" s="39">
        <v>41134</v>
      </c>
      <c r="D287" s="28">
        <v>8102.0698240000002</v>
      </c>
      <c r="E287" s="27">
        <f t="shared" si="12"/>
        <v>7.1238992421143177E-3</v>
      </c>
      <c r="F287" s="30">
        <f t="shared" si="13"/>
        <v>7.1238992421143177E-3</v>
      </c>
      <c r="G287" s="30">
        <f t="shared" si="14"/>
        <v>7.1238992421143177E-3</v>
      </c>
      <c r="K287" s="26"/>
    </row>
    <row r="288" spans="2:11" x14ac:dyDescent="0.25">
      <c r="B288" s="39">
        <v>41141</v>
      </c>
      <c r="D288" s="28">
        <v>8047.8701170000004</v>
      </c>
      <c r="E288" s="27">
        <f t="shared" si="12"/>
        <v>-6.6896124295854342E-3</v>
      </c>
      <c r="F288" s="30">
        <f t="shared" si="13"/>
        <v>-6.6896124295854342E-3</v>
      </c>
      <c r="G288" s="30">
        <f t="shared" si="14"/>
        <v>-6.6896124295854342E-3</v>
      </c>
      <c r="K288" s="26"/>
    </row>
    <row r="289" spans="2:11" x14ac:dyDescent="0.25">
      <c r="B289" s="39">
        <v>41148</v>
      </c>
      <c r="D289" s="28">
        <v>8014.9301759999998</v>
      </c>
      <c r="E289" s="27">
        <f t="shared" si="12"/>
        <v>-4.0930010699874453E-3</v>
      </c>
      <c r="F289" s="30">
        <f t="shared" si="13"/>
        <v>-4.0930010699874453E-3</v>
      </c>
      <c r="G289" s="30">
        <f t="shared" si="14"/>
        <v>-4.0930010699874453E-3</v>
      </c>
      <c r="K289" s="26"/>
    </row>
    <row r="290" spans="2:11" x14ac:dyDescent="0.25">
      <c r="B290" s="39">
        <v>41155</v>
      </c>
      <c r="D290" s="28">
        <v>8234.5097659999992</v>
      </c>
      <c r="E290" s="27">
        <f t="shared" si="12"/>
        <v>2.7396319765518484E-2</v>
      </c>
      <c r="F290" s="30">
        <f t="shared" si="13"/>
        <v>2.7396319765518484E-2</v>
      </c>
      <c r="G290" s="30">
        <f t="shared" si="14"/>
        <v>2.7396319765518484E-2</v>
      </c>
      <c r="K290" s="26"/>
    </row>
    <row r="291" spans="2:11" x14ac:dyDescent="0.25">
      <c r="B291" s="39">
        <v>41162</v>
      </c>
      <c r="D291" s="28">
        <v>8458.8701170000004</v>
      </c>
      <c r="E291" s="27">
        <f t="shared" si="12"/>
        <v>2.72463519232653E-2</v>
      </c>
      <c r="F291" s="30">
        <f t="shared" si="13"/>
        <v>2.72463519232653E-2</v>
      </c>
      <c r="G291" s="30">
        <f t="shared" si="14"/>
        <v>2.72463519232653E-2</v>
      </c>
      <c r="K291" s="26"/>
    </row>
    <row r="292" spans="2:11" x14ac:dyDescent="0.25">
      <c r="B292" s="39">
        <v>41169</v>
      </c>
      <c r="D292" s="28">
        <v>8377.5097659999992</v>
      </c>
      <c r="E292" s="27">
        <f t="shared" si="12"/>
        <v>-9.6183473530926378E-3</v>
      </c>
      <c r="F292" s="30">
        <f t="shared" si="13"/>
        <v>-9.6183473530926378E-3</v>
      </c>
      <c r="G292" s="30">
        <f t="shared" si="14"/>
        <v>-9.6183473530926378E-3</v>
      </c>
      <c r="K292" s="26"/>
    </row>
    <row r="293" spans="2:11" x14ac:dyDescent="0.25">
      <c r="B293" s="39">
        <v>41176</v>
      </c>
      <c r="D293" s="28">
        <v>8251</v>
      </c>
      <c r="E293" s="27">
        <f t="shared" si="12"/>
        <v>-1.5101118295730021E-2</v>
      </c>
      <c r="F293" s="30">
        <f t="shared" si="13"/>
        <v>-1.5101118295730021E-2</v>
      </c>
      <c r="G293" s="30">
        <f t="shared" si="14"/>
        <v>-1.5101118295730021E-2</v>
      </c>
      <c r="K293" s="26"/>
    </row>
    <row r="294" spans="2:11" x14ac:dyDescent="0.25">
      <c r="B294" s="39">
        <v>41183</v>
      </c>
      <c r="D294" s="28">
        <v>8384.0703130000002</v>
      </c>
      <c r="E294" s="27">
        <f t="shared" si="12"/>
        <v>1.6127780026663485E-2</v>
      </c>
      <c r="F294" s="30">
        <f t="shared" si="13"/>
        <v>1.6127780026663485E-2</v>
      </c>
      <c r="G294" s="30">
        <f t="shared" si="14"/>
        <v>1.6127780026663485E-2</v>
      </c>
      <c r="K294" s="26"/>
    </row>
    <row r="295" spans="2:11" x14ac:dyDescent="0.25">
      <c r="B295" s="39">
        <v>41190</v>
      </c>
      <c r="D295" s="28">
        <v>8227.0800780000009</v>
      </c>
      <c r="E295" s="27">
        <f t="shared" si="12"/>
        <v>-1.8724823282621594E-2</v>
      </c>
      <c r="F295" s="30">
        <f t="shared" si="13"/>
        <v>-1.8724823282621594E-2</v>
      </c>
      <c r="G295" s="30">
        <f t="shared" si="14"/>
        <v>-1.8724823282621594E-2</v>
      </c>
      <c r="K295" s="26"/>
    </row>
    <row r="296" spans="2:11" x14ac:dyDescent="0.25">
      <c r="B296" s="39">
        <v>41197</v>
      </c>
      <c r="D296" s="28">
        <v>8324.1396480000003</v>
      </c>
      <c r="E296" s="27">
        <f t="shared" si="12"/>
        <v>1.1797572052269834E-2</v>
      </c>
      <c r="F296" s="30">
        <f t="shared" si="13"/>
        <v>1.1797572052269834E-2</v>
      </c>
      <c r="G296" s="30">
        <f t="shared" si="14"/>
        <v>1.1797572052269834E-2</v>
      </c>
      <c r="K296" s="26"/>
    </row>
    <row r="297" spans="2:11" x14ac:dyDescent="0.25">
      <c r="B297" s="39">
        <v>41204</v>
      </c>
      <c r="D297" s="28">
        <v>8190.2001950000003</v>
      </c>
      <c r="E297" s="27">
        <f t="shared" si="12"/>
        <v>-1.6090486063887854E-2</v>
      </c>
      <c r="F297" s="30">
        <f t="shared" si="13"/>
        <v>-1.6090486063887854E-2</v>
      </c>
      <c r="G297" s="30">
        <f t="shared" si="14"/>
        <v>-1.6090486063887854E-2</v>
      </c>
      <c r="K297" s="26"/>
    </row>
    <row r="298" spans="2:11" x14ac:dyDescent="0.25">
      <c r="B298" s="39">
        <v>41211</v>
      </c>
      <c r="D298" s="28">
        <v>8234.9101559999999</v>
      </c>
      <c r="E298" s="27">
        <f t="shared" si="12"/>
        <v>5.4589582593225217E-3</v>
      </c>
      <c r="F298" s="30">
        <f t="shared" si="13"/>
        <v>5.4589582593225217E-3</v>
      </c>
      <c r="G298" s="30">
        <f t="shared" si="14"/>
        <v>5.4589582593225217E-3</v>
      </c>
      <c r="K298" s="26"/>
    </row>
    <row r="299" spans="2:11" x14ac:dyDescent="0.25">
      <c r="B299" s="39">
        <v>41218</v>
      </c>
      <c r="D299" s="28">
        <v>8053.5600590000004</v>
      </c>
      <c r="E299" s="27">
        <f t="shared" si="12"/>
        <v>-2.2022109964110137E-2</v>
      </c>
      <c r="F299" s="30">
        <f t="shared" si="13"/>
        <v>-2.2022109964110137E-2</v>
      </c>
      <c r="G299" s="30">
        <f t="shared" si="14"/>
        <v>-2.2022109964110137E-2</v>
      </c>
      <c r="K299" s="26"/>
    </row>
    <row r="300" spans="2:11" x14ac:dyDescent="0.25">
      <c r="B300" s="39">
        <v>41225</v>
      </c>
      <c r="D300" s="28">
        <v>7931.5498049999997</v>
      </c>
      <c r="E300" s="27">
        <f t="shared" si="12"/>
        <v>-1.5149853369958E-2</v>
      </c>
      <c r="F300" s="30">
        <f t="shared" si="13"/>
        <v>-1.5149853369958E-2</v>
      </c>
      <c r="G300" s="30">
        <f t="shared" si="14"/>
        <v>-1.5149853369958E-2</v>
      </c>
      <c r="K300" s="26"/>
    </row>
    <row r="301" spans="2:11" x14ac:dyDescent="0.25">
      <c r="B301" s="39">
        <v>41232</v>
      </c>
      <c r="D301" s="28">
        <v>8225.5097659999992</v>
      </c>
      <c r="E301" s="27">
        <f t="shared" si="12"/>
        <v>3.7062108695918194E-2</v>
      </c>
      <c r="F301" s="30">
        <f t="shared" si="13"/>
        <v>3.7062108695918194E-2</v>
      </c>
      <c r="G301" s="30">
        <f t="shared" si="14"/>
        <v>3.7062108695918194E-2</v>
      </c>
      <c r="K301" s="26"/>
    </row>
    <row r="302" spans="2:11" x14ac:dyDescent="0.25">
      <c r="B302" s="39">
        <v>41239</v>
      </c>
      <c r="D302" s="28">
        <v>8260.4296880000002</v>
      </c>
      <c r="E302" s="27">
        <f t="shared" si="12"/>
        <v>4.2453201070091762E-3</v>
      </c>
      <c r="F302" s="30">
        <f t="shared" si="13"/>
        <v>4.2453201070091762E-3</v>
      </c>
      <c r="G302" s="30">
        <f t="shared" si="14"/>
        <v>4.2453201070091762E-3</v>
      </c>
      <c r="K302" s="26"/>
    </row>
    <row r="303" spans="2:11" x14ac:dyDescent="0.25">
      <c r="B303" s="39">
        <v>41246</v>
      </c>
      <c r="D303" s="28">
        <v>8314.2998050000006</v>
      </c>
      <c r="E303" s="27">
        <f t="shared" si="12"/>
        <v>6.5214666832960067E-3</v>
      </c>
      <c r="F303" s="30">
        <f t="shared" si="13"/>
        <v>6.5214666832960067E-3</v>
      </c>
      <c r="G303" s="30">
        <f t="shared" si="14"/>
        <v>6.5214666832960067E-3</v>
      </c>
      <c r="K303" s="26"/>
    </row>
    <row r="304" spans="2:11" x14ac:dyDescent="0.25">
      <c r="B304" s="39">
        <v>41253</v>
      </c>
      <c r="D304" s="28">
        <v>8333.75</v>
      </c>
      <c r="E304" s="27">
        <f t="shared" si="12"/>
        <v>2.3393665679822817E-3</v>
      </c>
      <c r="F304" s="30">
        <f t="shared" si="13"/>
        <v>2.3393665679822817E-3</v>
      </c>
      <c r="G304" s="30">
        <f t="shared" si="14"/>
        <v>2.3393665679822817E-3</v>
      </c>
      <c r="K304" s="26"/>
    </row>
    <row r="305" spans="2:11" x14ac:dyDescent="0.25">
      <c r="B305" s="39">
        <v>41260</v>
      </c>
      <c r="D305" s="28">
        <v>8443.1503909999992</v>
      </c>
      <c r="E305" s="27">
        <f t="shared" si="12"/>
        <v>1.3127390550472295E-2</v>
      </c>
      <c r="F305" s="30">
        <f t="shared" si="13"/>
        <v>1.3127390550472295E-2</v>
      </c>
      <c r="G305" s="30">
        <f t="shared" si="14"/>
        <v>1.3127390550472295E-2</v>
      </c>
      <c r="K305" s="26"/>
    </row>
    <row r="306" spans="2:11" x14ac:dyDescent="0.25">
      <c r="B306" s="39">
        <v>41267</v>
      </c>
      <c r="D306" s="28">
        <v>8316.1601559999999</v>
      </c>
      <c r="E306" s="27">
        <f t="shared" ref="E306:E369" si="15">D306/D305-1</f>
        <v>-1.5040622175268248E-2</v>
      </c>
      <c r="F306" s="30">
        <f t="shared" si="13"/>
        <v>-1.5040622175268248E-2</v>
      </c>
      <c r="G306" s="30">
        <f t="shared" si="14"/>
        <v>-1.5040622175268248E-2</v>
      </c>
      <c r="K306" s="26"/>
    </row>
    <row r="307" spans="2:11" x14ac:dyDescent="0.25">
      <c r="B307" s="39">
        <v>41274</v>
      </c>
      <c r="D307" s="28">
        <v>8667.6796880000002</v>
      </c>
      <c r="E307" s="27">
        <f t="shared" si="15"/>
        <v>4.2269451935263991E-2</v>
      </c>
      <c r="F307" s="30">
        <f t="shared" si="13"/>
        <v>4.2269451935263991E-2</v>
      </c>
      <c r="G307" s="30">
        <f t="shared" si="14"/>
        <v>4.2269451935263991E-2</v>
      </c>
      <c r="K307" s="26"/>
    </row>
    <row r="308" spans="2:11" x14ac:dyDescent="0.25">
      <c r="B308" s="39">
        <v>41281</v>
      </c>
      <c r="D308" s="28">
        <v>8712.4003909999992</v>
      </c>
      <c r="E308" s="27">
        <f t="shared" si="15"/>
        <v>5.1594780390780137E-3</v>
      </c>
      <c r="F308" s="30">
        <f t="shared" si="13"/>
        <v>5.1594780390780137E-3</v>
      </c>
      <c r="G308" s="30">
        <f t="shared" si="14"/>
        <v>5.1594780390780137E-3</v>
      </c>
      <c r="K308" s="26"/>
    </row>
    <row r="309" spans="2:11" x14ac:dyDescent="0.25">
      <c r="B309" s="39">
        <v>41288</v>
      </c>
      <c r="D309" s="28">
        <v>8792.6298829999996</v>
      </c>
      <c r="E309" s="27">
        <f t="shared" si="15"/>
        <v>9.2086552958330348E-3</v>
      </c>
      <c r="F309" s="30">
        <f t="shared" si="13"/>
        <v>9.2086552958330348E-3</v>
      </c>
      <c r="G309" s="30">
        <f t="shared" si="14"/>
        <v>9.2086552958330348E-3</v>
      </c>
      <c r="K309" s="26"/>
    </row>
    <row r="310" spans="2:11" x14ac:dyDescent="0.25">
      <c r="B310" s="39">
        <v>41295</v>
      </c>
      <c r="D310" s="28">
        <v>8904.5302730000003</v>
      </c>
      <c r="E310" s="27">
        <f t="shared" si="15"/>
        <v>1.2726612115944169E-2</v>
      </c>
      <c r="F310" s="30">
        <f t="shared" si="13"/>
        <v>1.2726612115944169E-2</v>
      </c>
      <c r="G310" s="30">
        <f t="shared" si="14"/>
        <v>1.2726612115944169E-2</v>
      </c>
      <c r="K310" s="26"/>
    </row>
    <row r="311" spans="2:11" x14ac:dyDescent="0.25">
      <c r="B311" s="39">
        <v>41302</v>
      </c>
      <c r="D311" s="28">
        <v>8965.1201170000004</v>
      </c>
      <c r="E311" s="27">
        <f t="shared" si="15"/>
        <v>6.8043840766893737E-3</v>
      </c>
      <c r="F311" s="30">
        <f t="shared" si="13"/>
        <v>6.8043840766893737E-3</v>
      </c>
      <c r="G311" s="30">
        <f t="shared" si="14"/>
        <v>6.8043840766893737E-3</v>
      </c>
      <c r="K311" s="26"/>
    </row>
    <row r="312" spans="2:11" x14ac:dyDescent="0.25">
      <c r="B312" s="39">
        <v>41309</v>
      </c>
      <c r="D312" s="28">
        <v>8935.2304690000001</v>
      </c>
      <c r="E312" s="27">
        <f t="shared" si="15"/>
        <v>-3.3339930318749822E-3</v>
      </c>
      <c r="F312" s="30">
        <f t="shared" si="13"/>
        <v>-3.3339930318749822E-3</v>
      </c>
      <c r="G312" s="30">
        <f t="shared" si="14"/>
        <v>-3.3339930318749822E-3</v>
      </c>
      <c r="K312" s="26"/>
    </row>
    <row r="313" spans="2:11" x14ac:dyDescent="0.25">
      <c r="B313" s="39">
        <v>41316</v>
      </c>
      <c r="D313" s="28">
        <v>8933.2197269999997</v>
      </c>
      <c r="E313" s="27">
        <f t="shared" si="15"/>
        <v>-2.2503526987649458E-4</v>
      </c>
      <c r="F313" s="30">
        <f t="shared" si="13"/>
        <v>-2.2503526987649458E-4</v>
      </c>
      <c r="G313" s="30">
        <f t="shared" si="14"/>
        <v>-2.2503526987649458E-4</v>
      </c>
      <c r="K313" s="26"/>
    </row>
    <row r="314" spans="2:11" x14ac:dyDescent="0.25">
      <c r="B314" s="39">
        <v>41323</v>
      </c>
      <c r="D314" s="28">
        <v>8894.6298829999996</v>
      </c>
      <c r="E314" s="27">
        <f t="shared" si="15"/>
        <v>-4.3198135923339098E-3</v>
      </c>
      <c r="F314" s="30">
        <f t="shared" si="13"/>
        <v>-4.3198135923339098E-3</v>
      </c>
      <c r="G314" s="30">
        <f t="shared" si="14"/>
        <v>-4.3198135923339098E-3</v>
      </c>
      <c r="K314" s="26"/>
    </row>
    <row r="315" spans="2:11" x14ac:dyDescent="0.25">
      <c r="B315" s="39">
        <v>41330</v>
      </c>
      <c r="D315" s="28">
        <v>8874.1904300000006</v>
      </c>
      <c r="E315" s="27">
        <f t="shared" si="15"/>
        <v>-2.2979543015122506E-3</v>
      </c>
      <c r="F315" s="30">
        <f t="shared" si="13"/>
        <v>-2.2979543015122506E-3</v>
      </c>
      <c r="G315" s="30">
        <f t="shared" si="14"/>
        <v>-2.2979543015122506E-3</v>
      </c>
      <c r="K315" s="26"/>
    </row>
    <row r="316" spans="2:11" x14ac:dyDescent="0.25">
      <c r="B316" s="39">
        <v>41337</v>
      </c>
      <c r="D316" s="28">
        <v>9054.4404300000006</v>
      </c>
      <c r="E316" s="27">
        <f t="shared" si="15"/>
        <v>2.0311711972130775E-2</v>
      </c>
      <c r="F316" s="30">
        <f t="shared" si="13"/>
        <v>2.0311711972130775E-2</v>
      </c>
      <c r="G316" s="30">
        <f t="shared" si="14"/>
        <v>2.0311711972130775E-2</v>
      </c>
      <c r="K316" s="26"/>
    </row>
    <row r="317" spans="2:11" x14ac:dyDescent="0.25">
      <c r="B317" s="39">
        <v>41344</v>
      </c>
      <c r="D317" s="28">
        <v>9116.6201170000004</v>
      </c>
      <c r="E317" s="27">
        <f t="shared" si="15"/>
        <v>6.8673141626709455E-3</v>
      </c>
      <c r="F317" s="30">
        <f t="shared" si="13"/>
        <v>6.8673141626709455E-3</v>
      </c>
      <c r="G317" s="30">
        <f t="shared" si="14"/>
        <v>6.8673141626709455E-3</v>
      </c>
      <c r="K317" s="26"/>
    </row>
    <row r="318" spans="2:11" x14ac:dyDescent="0.25">
      <c r="B318" s="39">
        <v>41351</v>
      </c>
      <c r="D318" s="28">
        <v>9065.7802730000003</v>
      </c>
      <c r="E318" s="27">
        <f t="shared" si="15"/>
        <v>-5.5766109970072364E-3</v>
      </c>
      <c r="F318" s="30">
        <f t="shared" si="13"/>
        <v>-5.5766109970072364E-3</v>
      </c>
      <c r="G318" s="30">
        <f t="shared" si="14"/>
        <v>-5.5766109970072364E-3</v>
      </c>
      <c r="K318" s="26"/>
    </row>
    <row r="319" spans="2:11" x14ac:dyDescent="0.25">
      <c r="B319" s="39">
        <v>41358</v>
      </c>
      <c r="D319" s="28">
        <v>9107.0400389999995</v>
      </c>
      <c r="E319" s="27">
        <f t="shared" si="15"/>
        <v>4.5511544243885815E-3</v>
      </c>
      <c r="F319" s="30">
        <f t="shared" si="13"/>
        <v>4.5511544243885815E-3</v>
      </c>
      <c r="G319" s="30">
        <f t="shared" si="14"/>
        <v>4.5511544243885815E-3</v>
      </c>
      <c r="K319" s="26"/>
    </row>
    <row r="320" spans="2:11" x14ac:dyDescent="0.25">
      <c r="B320" s="39">
        <v>41365</v>
      </c>
      <c r="D320" s="28">
        <v>9000.2402340000008</v>
      </c>
      <c r="E320" s="27">
        <f t="shared" si="15"/>
        <v>-1.1727169809580218E-2</v>
      </c>
      <c r="F320" s="30">
        <f t="shared" si="13"/>
        <v>-1.1727169809580218E-2</v>
      </c>
      <c r="G320" s="30">
        <f t="shared" si="14"/>
        <v>-1.1727169809580218E-2</v>
      </c>
      <c r="K320" s="26"/>
    </row>
    <row r="321" spans="2:11" x14ac:dyDescent="0.25">
      <c r="B321" s="39">
        <v>41372</v>
      </c>
      <c r="D321" s="28">
        <v>9188.25</v>
      </c>
      <c r="E321" s="27">
        <f t="shared" si="15"/>
        <v>2.0889416405770911E-2</v>
      </c>
      <c r="F321" s="30">
        <f t="shared" si="13"/>
        <v>2.0889416405770911E-2</v>
      </c>
      <c r="G321" s="30">
        <f t="shared" si="14"/>
        <v>2.0889416405770911E-2</v>
      </c>
      <c r="K321" s="26"/>
    </row>
    <row r="322" spans="2:11" x14ac:dyDescent="0.25">
      <c r="B322" s="39">
        <v>41379</v>
      </c>
      <c r="D322" s="28">
        <v>8994.1201170000004</v>
      </c>
      <c r="E322" s="27">
        <f t="shared" si="15"/>
        <v>-2.1128058444208619E-2</v>
      </c>
      <c r="F322" s="30">
        <f t="shared" si="13"/>
        <v>-2.1128058444208619E-2</v>
      </c>
      <c r="G322" s="30">
        <f t="shared" si="14"/>
        <v>-2.1128058444208619E-2</v>
      </c>
      <c r="K322" s="26"/>
    </row>
    <row r="323" spans="2:11" x14ac:dyDescent="0.25">
      <c r="B323" s="39">
        <v>41386</v>
      </c>
      <c r="D323" s="28">
        <v>9169.9003909999992</v>
      </c>
      <c r="E323" s="27">
        <f t="shared" si="15"/>
        <v>1.954390998934441E-2</v>
      </c>
      <c r="F323" s="30">
        <f t="shared" si="13"/>
        <v>1.954390998934441E-2</v>
      </c>
      <c r="G323" s="30">
        <f t="shared" si="14"/>
        <v>1.954390998934441E-2</v>
      </c>
      <c r="K323" s="26"/>
    </row>
    <row r="324" spans="2:11" x14ac:dyDescent="0.25">
      <c r="B324" s="39">
        <v>41393</v>
      </c>
      <c r="D324" s="28">
        <v>9340.4599610000005</v>
      </c>
      <c r="E324" s="27">
        <f t="shared" si="15"/>
        <v>1.8599937047015347E-2</v>
      </c>
      <c r="F324" s="30">
        <f t="shared" si="13"/>
        <v>1.8599937047015347E-2</v>
      </c>
      <c r="G324" s="30">
        <f t="shared" si="14"/>
        <v>1.8599937047015347E-2</v>
      </c>
      <c r="K324" s="26"/>
    </row>
    <row r="325" spans="2:11" x14ac:dyDescent="0.25">
      <c r="B325" s="39">
        <v>41400</v>
      </c>
      <c r="D325" s="28">
        <v>9442.7597659999992</v>
      </c>
      <c r="E325" s="27">
        <f t="shared" si="15"/>
        <v>1.095233055193634E-2</v>
      </c>
      <c r="F325" s="30">
        <f t="shared" si="13"/>
        <v>1.095233055193634E-2</v>
      </c>
      <c r="G325" s="30">
        <f t="shared" si="14"/>
        <v>1.095233055193634E-2</v>
      </c>
      <c r="K325" s="26"/>
    </row>
    <row r="326" spans="2:11" x14ac:dyDescent="0.25">
      <c r="B326" s="39">
        <v>41407</v>
      </c>
      <c r="D326" s="28">
        <v>9576.4101559999999</v>
      </c>
      <c r="E326" s="27">
        <f t="shared" si="15"/>
        <v>1.4153742476985087E-2</v>
      </c>
      <c r="F326" s="30">
        <f t="shared" si="13"/>
        <v>1.4153742476985087E-2</v>
      </c>
      <c r="G326" s="30">
        <f t="shared" si="14"/>
        <v>1.4153742476985087E-2</v>
      </c>
      <c r="K326" s="26"/>
    </row>
    <row r="327" spans="2:11" x14ac:dyDescent="0.25">
      <c r="B327" s="39">
        <v>41414</v>
      </c>
      <c r="D327" s="28">
        <v>9442.2304690000001</v>
      </c>
      <c r="E327" s="27">
        <f t="shared" si="15"/>
        <v>-1.4011480796478959E-2</v>
      </c>
      <c r="F327" s="30">
        <f t="shared" si="13"/>
        <v>-1.4011480796478959E-2</v>
      </c>
      <c r="G327" s="30">
        <f t="shared" si="14"/>
        <v>-1.4011480796478959E-2</v>
      </c>
      <c r="K327" s="26"/>
    </row>
    <row r="328" spans="2:11" x14ac:dyDescent="0.25">
      <c r="B328" s="39">
        <v>41421</v>
      </c>
      <c r="D328" s="28">
        <v>9302.2695309999999</v>
      </c>
      <c r="E328" s="27">
        <f t="shared" si="15"/>
        <v>-1.4822868225840224E-2</v>
      </c>
      <c r="F328" s="30">
        <f t="shared" si="13"/>
        <v>-1.4822868225840224E-2</v>
      </c>
      <c r="G328" s="30">
        <f t="shared" si="14"/>
        <v>-1.4822868225840224E-2</v>
      </c>
      <c r="K328" s="26"/>
    </row>
    <row r="329" spans="2:11" x14ac:dyDescent="0.25">
      <c r="B329" s="39">
        <v>41428</v>
      </c>
      <c r="D329" s="28">
        <v>9355.4101559999999</v>
      </c>
      <c r="E329" s="27">
        <f t="shared" si="15"/>
        <v>5.712651608611008E-3</v>
      </c>
      <c r="F329" s="30">
        <f t="shared" si="13"/>
        <v>5.712651608611008E-3</v>
      </c>
      <c r="G329" s="30">
        <f t="shared" si="14"/>
        <v>5.712651608611008E-3</v>
      </c>
      <c r="K329" s="26"/>
    </row>
    <row r="330" spans="2:11" x14ac:dyDescent="0.25">
      <c r="B330" s="39">
        <v>41435</v>
      </c>
      <c r="D330" s="28">
        <v>9263.6904300000006</v>
      </c>
      <c r="E330" s="27">
        <f t="shared" si="15"/>
        <v>-9.8039235555242854E-3</v>
      </c>
      <c r="F330" s="30">
        <f t="shared" si="13"/>
        <v>-9.8039235555242854E-3</v>
      </c>
      <c r="G330" s="30">
        <f t="shared" si="14"/>
        <v>-9.8039235555242854E-3</v>
      </c>
      <c r="K330" s="26"/>
    </row>
    <row r="331" spans="2:11" x14ac:dyDescent="0.25">
      <c r="B331" s="39">
        <v>41442</v>
      </c>
      <c r="D331" s="28">
        <v>9018.5400389999995</v>
      </c>
      <c r="E331" s="27">
        <f t="shared" si="15"/>
        <v>-2.6463577647855563E-2</v>
      </c>
      <c r="F331" s="30">
        <f t="shared" si="13"/>
        <v>-2.6463577647855563E-2</v>
      </c>
      <c r="G331" s="30">
        <f t="shared" si="14"/>
        <v>-2.6463577647855563E-2</v>
      </c>
      <c r="K331" s="26"/>
    </row>
    <row r="332" spans="2:11" x14ac:dyDescent="0.25">
      <c r="B332" s="39">
        <v>41449</v>
      </c>
      <c r="D332" s="28">
        <v>9112.6904300000006</v>
      </c>
      <c r="E332" s="27">
        <f t="shared" si="15"/>
        <v>1.0439648833719728E-2</v>
      </c>
      <c r="F332" s="30">
        <f t="shared" si="13"/>
        <v>1.0439648833719728E-2</v>
      </c>
      <c r="G332" s="30">
        <f t="shared" si="14"/>
        <v>1.0439648833719728E-2</v>
      </c>
      <c r="K332" s="26"/>
    </row>
    <row r="333" spans="2:11" x14ac:dyDescent="0.25">
      <c r="B333" s="39">
        <v>41456</v>
      </c>
      <c r="D333" s="28">
        <v>9214.1699219999991</v>
      </c>
      <c r="E333" s="27">
        <f t="shared" si="15"/>
        <v>1.1136062700639604E-2</v>
      </c>
      <c r="F333" s="30">
        <f t="shared" si="13"/>
        <v>1.1136062700639604E-2</v>
      </c>
      <c r="G333" s="30">
        <f t="shared" si="14"/>
        <v>1.1136062700639604E-2</v>
      </c>
      <c r="K333" s="26"/>
    </row>
    <row r="334" spans="2:11" x14ac:dyDescent="0.25">
      <c r="B334" s="39">
        <v>41463</v>
      </c>
      <c r="D334" s="28">
        <v>9498.5</v>
      </c>
      <c r="E334" s="27">
        <f t="shared" si="15"/>
        <v>3.0857915624187271E-2</v>
      </c>
      <c r="F334" s="30">
        <f t="shared" ref="F334:F397" si="16">IF(OR(E334&gt;($I$21+$I$22*$I$20),E334&lt;($I$21-$I$22*$I$20)),"",E334)</f>
        <v>3.0857915624187271E-2</v>
      </c>
      <c r="G334" s="30">
        <f t="shared" ref="G334:G397" si="17">IF(OR(E334&gt;($I$27+$I$28*$I$26),E334&lt;($I$27-$I$28*$I$26)),"",E334)</f>
        <v>3.0857915624187271E-2</v>
      </c>
      <c r="K334" s="26"/>
    </row>
    <row r="335" spans="2:11" x14ac:dyDescent="0.25">
      <c r="B335" s="39">
        <v>41470</v>
      </c>
      <c r="D335" s="28">
        <v>9618.5</v>
      </c>
      <c r="E335" s="27">
        <f t="shared" si="15"/>
        <v>1.2633573722166558E-2</v>
      </c>
      <c r="F335" s="30">
        <f t="shared" si="16"/>
        <v>1.2633573722166558E-2</v>
      </c>
      <c r="G335" s="30">
        <f t="shared" si="17"/>
        <v>1.2633573722166558E-2</v>
      </c>
      <c r="K335" s="26"/>
    </row>
    <row r="336" spans="2:11" x14ac:dyDescent="0.25">
      <c r="B336" s="39">
        <v>41477</v>
      </c>
      <c r="D336" s="28">
        <v>9620.1298829999996</v>
      </c>
      <c r="E336" s="27">
        <f t="shared" si="15"/>
        <v>1.6945292925085731E-4</v>
      </c>
      <c r="F336" s="30">
        <f t="shared" si="16"/>
        <v>1.6945292925085731E-4</v>
      </c>
      <c r="G336" s="30">
        <f t="shared" si="17"/>
        <v>1.6945292925085731E-4</v>
      </c>
      <c r="K336" s="26"/>
    </row>
    <row r="337" spans="2:11" x14ac:dyDescent="0.25">
      <c r="B337" s="39">
        <v>41484</v>
      </c>
      <c r="D337" s="28">
        <v>9690.0703130000002</v>
      </c>
      <c r="E337" s="27">
        <f t="shared" si="15"/>
        <v>7.2702168110634346E-3</v>
      </c>
      <c r="F337" s="30">
        <f t="shared" si="16"/>
        <v>7.2702168110634346E-3</v>
      </c>
      <c r="G337" s="30">
        <f t="shared" si="17"/>
        <v>7.2702168110634346E-3</v>
      </c>
      <c r="K337" s="26"/>
    </row>
    <row r="338" spans="2:11" x14ac:dyDescent="0.25">
      <c r="B338" s="39">
        <v>41491</v>
      </c>
      <c r="D338" s="28">
        <v>9622.1103519999997</v>
      </c>
      <c r="E338" s="27">
        <f t="shared" si="15"/>
        <v>-7.0133609772498051E-3</v>
      </c>
      <c r="F338" s="30">
        <f t="shared" si="16"/>
        <v>-7.0133609772498051E-3</v>
      </c>
      <c r="G338" s="30">
        <f t="shared" si="17"/>
        <v>-7.0133609772498051E-3</v>
      </c>
      <c r="K338" s="26"/>
    </row>
    <row r="339" spans="2:11" x14ac:dyDescent="0.25">
      <c r="B339" s="39">
        <v>41498</v>
      </c>
      <c r="D339" s="28">
        <v>9465.5898440000001</v>
      </c>
      <c r="E339" s="27">
        <f t="shared" si="15"/>
        <v>-1.6266754617656809E-2</v>
      </c>
      <c r="F339" s="30">
        <f t="shared" si="16"/>
        <v>-1.6266754617656809E-2</v>
      </c>
      <c r="G339" s="30">
        <f t="shared" si="17"/>
        <v>-1.6266754617656809E-2</v>
      </c>
      <c r="K339" s="26"/>
    </row>
    <row r="340" spans="2:11" x14ac:dyDescent="0.25">
      <c r="B340" s="39">
        <v>41505</v>
      </c>
      <c r="D340" s="28">
        <v>9474.7695309999999</v>
      </c>
      <c r="E340" s="27">
        <f t="shared" si="15"/>
        <v>9.6979555963105923E-4</v>
      </c>
      <c r="F340" s="30">
        <f t="shared" si="16"/>
        <v>9.6979555963105923E-4</v>
      </c>
      <c r="G340" s="30">
        <f t="shared" si="17"/>
        <v>9.6979555963105923E-4</v>
      </c>
      <c r="K340" s="26"/>
    </row>
    <row r="341" spans="2:11" x14ac:dyDescent="0.25">
      <c r="B341" s="39">
        <v>41512</v>
      </c>
      <c r="D341" s="28">
        <v>9270.6601559999999</v>
      </c>
      <c r="E341" s="27">
        <f t="shared" si="15"/>
        <v>-2.1542410539083345E-2</v>
      </c>
      <c r="F341" s="30">
        <f t="shared" si="16"/>
        <v>-2.1542410539083345E-2</v>
      </c>
      <c r="G341" s="30">
        <f t="shared" si="17"/>
        <v>-2.1542410539083345E-2</v>
      </c>
      <c r="K341" s="26"/>
    </row>
    <row r="342" spans="2:11" x14ac:dyDescent="0.25">
      <c r="B342" s="39">
        <v>41519</v>
      </c>
      <c r="D342" s="28">
        <v>9439.6904300000006</v>
      </c>
      <c r="E342" s="27">
        <f t="shared" si="15"/>
        <v>1.8232819578722692E-2</v>
      </c>
      <c r="F342" s="30">
        <f t="shared" si="16"/>
        <v>1.8232819578722692E-2</v>
      </c>
      <c r="G342" s="30">
        <f t="shared" si="17"/>
        <v>1.8232819578722692E-2</v>
      </c>
      <c r="K342" s="26"/>
    </row>
    <row r="343" spans="2:11" x14ac:dyDescent="0.25">
      <c r="B343" s="39">
        <v>41526</v>
      </c>
      <c r="D343" s="28">
        <v>9635.0800780000009</v>
      </c>
      <c r="E343" s="27">
        <f t="shared" si="15"/>
        <v>2.0698734714756917E-2</v>
      </c>
      <c r="F343" s="30">
        <f t="shared" si="16"/>
        <v>2.0698734714756917E-2</v>
      </c>
      <c r="G343" s="30">
        <f t="shared" si="17"/>
        <v>2.0698734714756917E-2</v>
      </c>
      <c r="K343" s="26"/>
    </row>
    <row r="344" spans="2:11" x14ac:dyDescent="0.25">
      <c r="B344" s="39">
        <v>41533</v>
      </c>
      <c r="D344" s="28">
        <v>9769.7304690000001</v>
      </c>
      <c r="E344" s="27">
        <f t="shared" si="15"/>
        <v>1.3975015247402967E-2</v>
      </c>
      <c r="F344" s="30">
        <f t="shared" si="16"/>
        <v>1.3975015247402967E-2</v>
      </c>
      <c r="G344" s="30">
        <f t="shared" si="17"/>
        <v>1.3975015247402967E-2</v>
      </c>
      <c r="K344" s="26"/>
    </row>
    <row r="345" spans="2:11" x14ac:dyDescent="0.25">
      <c r="B345" s="39">
        <v>41540</v>
      </c>
      <c r="D345" s="28">
        <v>9684.1699219999991</v>
      </c>
      <c r="E345" s="27">
        <f t="shared" si="15"/>
        <v>-8.7577182678161281E-3</v>
      </c>
      <c r="F345" s="30">
        <f t="shared" si="16"/>
        <v>-8.7577182678161281E-3</v>
      </c>
      <c r="G345" s="30">
        <f t="shared" si="17"/>
        <v>-8.7577182678161281E-3</v>
      </c>
      <c r="K345" s="26"/>
    </row>
    <row r="346" spans="2:11" x14ac:dyDescent="0.25">
      <c r="B346" s="39">
        <v>41547</v>
      </c>
      <c r="D346" s="28">
        <v>9675.7099610000005</v>
      </c>
      <c r="E346" s="27">
        <f t="shared" si="15"/>
        <v>-8.7358659215386325E-4</v>
      </c>
      <c r="F346" s="30">
        <f t="shared" si="16"/>
        <v>-8.7358659215386325E-4</v>
      </c>
      <c r="G346" s="30">
        <f t="shared" si="17"/>
        <v>-8.7358659215386325E-4</v>
      </c>
      <c r="K346" s="26"/>
    </row>
    <row r="347" spans="2:11" x14ac:dyDescent="0.25">
      <c r="B347" s="39">
        <v>41554</v>
      </c>
      <c r="D347" s="28">
        <v>9761.7597659999992</v>
      </c>
      <c r="E347" s="27">
        <f t="shared" si="15"/>
        <v>8.8933840872493786E-3</v>
      </c>
      <c r="F347" s="30">
        <f t="shared" si="16"/>
        <v>8.8933840872493786E-3</v>
      </c>
      <c r="G347" s="30">
        <f t="shared" si="17"/>
        <v>8.8933840872493786E-3</v>
      </c>
      <c r="K347" s="26"/>
    </row>
    <row r="348" spans="2:11" x14ac:dyDescent="0.25">
      <c r="B348" s="39">
        <v>41561</v>
      </c>
      <c r="D348" s="28">
        <v>9984.6298829999996</v>
      </c>
      <c r="E348" s="27">
        <f t="shared" si="15"/>
        <v>2.2830936464576013E-2</v>
      </c>
      <c r="F348" s="30">
        <f t="shared" si="16"/>
        <v>2.2830936464576013E-2</v>
      </c>
      <c r="G348" s="30">
        <f t="shared" si="17"/>
        <v>2.2830936464576013E-2</v>
      </c>
      <c r="K348" s="26"/>
    </row>
    <row r="349" spans="2:11" x14ac:dyDescent="0.25">
      <c r="B349" s="39">
        <v>41568</v>
      </c>
      <c r="D349" s="28">
        <v>10053.860352</v>
      </c>
      <c r="E349" s="27">
        <f t="shared" si="15"/>
        <v>6.9337040843018283E-3</v>
      </c>
      <c r="F349" s="30">
        <f t="shared" si="16"/>
        <v>6.9337040843018283E-3</v>
      </c>
      <c r="G349" s="30">
        <f t="shared" si="17"/>
        <v>6.9337040843018283E-3</v>
      </c>
      <c r="K349" s="26"/>
    </row>
    <row r="350" spans="2:11" x14ac:dyDescent="0.25">
      <c r="B350" s="39">
        <v>41575</v>
      </c>
      <c r="D350" s="28">
        <v>10018.150390999999</v>
      </c>
      <c r="E350" s="27">
        <f t="shared" si="15"/>
        <v>-3.5518656267089499E-3</v>
      </c>
      <c r="F350" s="30">
        <f t="shared" si="16"/>
        <v>-3.5518656267089499E-3</v>
      </c>
      <c r="G350" s="30">
        <f t="shared" si="17"/>
        <v>-3.5518656267089499E-3</v>
      </c>
      <c r="K350" s="26"/>
    </row>
    <row r="351" spans="2:11" x14ac:dyDescent="0.25">
      <c r="B351" s="39">
        <v>41582</v>
      </c>
      <c r="D351" s="28">
        <v>10032.139648</v>
      </c>
      <c r="E351" s="27">
        <f t="shared" si="15"/>
        <v>1.3963911953815966E-3</v>
      </c>
      <c r="F351" s="30">
        <f t="shared" si="16"/>
        <v>1.3963911953815966E-3</v>
      </c>
      <c r="G351" s="30">
        <f t="shared" si="17"/>
        <v>1.3963911953815966E-3</v>
      </c>
      <c r="K351" s="26"/>
    </row>
    <row r="352" spans="2:11" x14ac:dyDescent="0.25">
      <c r="B352" s="39">
        <v>41589</v>
      </c>
      <c r="D352" s="28">
        <v>10189.799805000001</v>
      </c>
      <c r="E352" s="27">
        <f t="shared" si="15"/>
        <v>1.571550661492549E-2</v>
      </c>
      <c r="F352" s="30">
        <f t="shared" si="16"/>
        <v>1.571550661492549E-2</v>
      </c>
      <c r="G352" s="30">
        <f t="shared" si="17"/>
        <v>1.571550661492549E-2</v>
      </c>
      <c r="K352" s="26"/>
    </row>
    <row r="353" spans="2:11" x14ac:dyDescent="0.25">
      <c r="B353" s="39">
        <v>41596</v>
      </c>
      <c r="D353" s="28">
        <v>10205.719727</v>
      </c>
      <c r="E353" s="27">
        <f t="shared" si="15"/>
        <v>1.5623390355703481E-3</v>
      </c>
      <c r="F353" s="30">
        <f t="shared" si="16"/>
        <v>1.5623390355703481E-3</v>
      </c>
      <c r="G353" s="30">
        <f t="shared" si="17"/>
        <v>1.5623390355703481E-3</v>
      </c>
      <c r="K353" s="26"/>
    </row>
    <row r="354" spans="2:11" x14ac:dyDescent="0.25">
      <c r="B354" s="39">
        <v>41603</v>
      </c>
      <c r="D354" s="28">
        <v>10183.230469</v>
      </c>
      <c r="E354" s="27">
        <f t="shared" si="15"/>
        <v>-2.2035935339770329E-3</v>
      </c>
      <c r="F354" s="30">
        <f t="shared" si="16"/>
        <v>-2.2035935339770329E-3</v>
      </c>
      <c r="G354" s="30">
        <f t="shared" si="17"/>
        <v>-2.2035935339770329E-3</v>
      </c>
      <c r="K354" s="26"/>
    </row>
    <row r="355" spans="2:11" x14ac:dyDescent="0.25">
      <c r="B355" s="39">
        <v>41610</v>
      </c>
      <c r="D355" s="28">
        <v>10131.209961</v>
      </c>
      <c r="E355" s="27">
        <f t="shared" si="15"/>
        <v>-5.1084484592940349E-3</v>
      </c>
      <c r="F355" s="30">
        <f t="shared" si="16"/>
        <v>-5.1084484592940349E-3</v>
      </c>
      <c r="G355" s="30">
        <f t="shared" si="17"/>
        <v>-5.1084484592940349E-3</v>
      </c>
      <c r="K355" s="26"/>
    </row>
    <row r="356" spans="2:11" x14ac:dyDescent="0.25">
      <c r="B356" s="39">
        <v>41617</v>
      </c>
      <c r="D356" s="28">
        <v>9954.8398440000001</v>
      </c>
      <c r="E356" s="27">
        <f t="shared" si="15"/>
        <v>-1.7408593611122014E-2</v>
      </c>
      <c r="F356" s="30">
        <f t="shared" si="16"/>
        <v>-1.7408593611122014E-2</v>
      </c>
      <c r="G356" s="30">
        <f t="shared" si="17"/>
        <v>-1.7408593611122014E-2</v>
      </c>
      <c r="K356" s="26"/>
    </row>
    <row r="357" spans="2:11" x14ac:dyDescent="0.25">
      <c r="B357" s="39">
        <v>41624</v>
      </c>
      <c r="D357" s="28">
        <v>10196.070313</v>
      </c>
      <c r="E357" s="27">
        <f t="shared" si="15"/>
        <v>2.4232481162958619E-2</v>
      </c>
      <c r="F357" s="30">
        <f t="shared" si="16"/>
        <v>2.4232481162958619E-2</v>
      </c>
      <c r="G357" s="30">
        <f t="shared" si="17"/>
        <v>2.4232481162958619E-2</v>
      </c>
      <c r="K357" s="26"/>
    </row>
    <row r="358" spans="2:11" x14ac:dyDescent="0.25">
      <c r="B358" s="39">
        <v>41631</v>
      </c>
      <c r="D358" s="28">
        <v>10353.219727</v>
      </c>
      <c r="E358" s="27">
        <f t="shared" si="15"/>
        <v>1.5412743260472928E-2</v>
      </c>
      <c r="F358" s="30">
        <f t="shared" si="16"/>
        <v>1.5412743260472928E-2</v>
      </c>
      <c r="G358" s="30">
        <f t="shared" si="17"/>
        <v>1.5412743260472928E-2</v>
      </c>
      <c r="K358" s="26"/>
    </row>
    <row r="359" spans="2:11" x14ac:dyDescent="0.25">
      <c r="B359" s="39">
        <v>41638</v>
      </c>
      <c r="D359" s="28">
        <v>10296.769531</v>
      </c>
      <c r="E359" s="27">
        <f t="shared" si="15"/>
        <v>-5.4524290499490258E-3</v>
      </c>
      <c r="F359" s="30">
        <f t="shared" si="16"/>
        <v>-5.4524290499490258E-3</v>
      </c>
      <c r="G359" s="30">
        <f t="shared" si="17"/>
        <v>-5.4524290499490258E-3</v>
      </c>
      <c r="K359" s="26"/>
    </row>
    <row r="360" spans="2:11" x14ac:dyDescent="0.25">
      <c r="B360" s="39">
        <v>41645</v>
      </c>
      <c r="D360" s="28">
        <v>10371.129883</v>
      </c>
      <c r="E360" s="27">
        <f t="shared" si="15"/>
        <v>7.2217166535704092E-3</v>
      </c>
      <c r="F360" s="30">
        <f t="shared" si="16"/>
        <v>7.2217166535704092E-3</v>
      </c>
      <c r="G360" s="30">
        <f t="shared" si="17"/>
        <v>7.2217166535704092E-3</v>
      </c>
      <c r="K360" s="26"/>
    </row>
    <row r="361" spans="2:11" x14ac:dyDescent="0.25">
      <c r="B361" s="39">
        <v>41652</v>
      </c>
      <c r="D361" s="28">
        <v>10343.459961</v>
      </c>
      <c r="E361" s="27">
        <f t="shared" si="15"/>
        <v>-2.6679756508839469E-3</v>
      </c>
      <c r="F361" s="30">
        <f t="shared" si="16"/>
        <v>-2.6679756508839469E-3</v>
      </c>
      <c r="G361" s="30">
        <f t="shared" si="17"/>
        <v>-2.6679756508839469E-3</v>
      </c>
      <c r="K361" s="26"/>
    </row>
    <row r="362" spans="2:11" x14ac:dyDescent="0.25">
      <c r="B362" s="39">
        <v>41659</v>
      </c>
      <c r="D362" s="28">
        <v>10034.440430000001</v>
      </c>
      <c r="E362" s="27">
        <f t="shared" si="15"/>
        <v>-2.9875837695041874E-2</v>
      </c>
      <c r="F362" s="30">
        <f t="shared" si="16"/>
        <v>-2.9875837695041874E-2</v>
      </c>
      <c r="G362" s="30">
        <f t="shared" si="17"/>
        <v>-2.9875837695041874E-2</v>
      </c>
      <c r="K362" s="26"/>
    </row>
    <row r="363" spans="2:11" x14ac:dyDescent="0.25">
      <c r="B363" s="39">
        <v>41666</v>
      </c>
      <c r="D363" s="28">
        <v>9967.6503909999992</v>
      </c>
      <c r="E363" s="27">
        <f t="shared" si="15"/>
        <v>-6.6560800740137482E-3</v>
      </c>
      <c r="F363" s="30">
        <f t="shared" si="16"/>
        <v>-6.6560800740137482E-3</v>
      </c>
      <c r="G363" s="30">
        <f t="shared" si="17"/>
        <v>-6.6560800740137482E-3</v>
      </c>
      <c r="K363" s="26"/>
    </row>
    <row r="364" spans="2:11" x14ac:dyDescent="0.25">
      <c r="B364" s="39">
        <v>41673</v>
      </c>
      <c r="D364" s="28">
        <v>10055.339844</v>
      </c>
      <c r="E364" s="27">
        <f t="shared" si="15"/>
        <v>8.7974045597725148E-3</v>
      </c>
      <c r="F364" s="30">
        <f t="shared" si="16"/>
        <v>8.7974045597725148E-3</v>
      </c>
      <c r="G364" s="30">
        <f t="shared" si="17"/>
        <v>8.7974045597725148E-3</v>
      </c>
      <c r="K364" s="26"/>
    </row>
    <row r="365" spans="2:11" x14ac:dyDescent="0.25">
      <c r="B365" s="39">
        <v>41680</v>
      </c>
      <c r="D365" s="28">
        <v>10282.530273</v>
      </c>
      <c r="E365" s="27">
        <f t="shared" si="15"/>
        <v>2.2594008012127409E-2</v>
      </c>
      <c r="F365" s="30">
        <f t="shared" si="16"/>
        <v>2.2594008012127409E-2</v>
      </c>
      <c r="G365" s="30">
        <f t="shared" si="17"/>
        <v>2.2594008012127409E-2</v>
      </c>
      <c r="K365" s="26"/>
    </row>
    <row r="366" spans="2:11" x14ac:dyDescent="0.25">
      <c r="B366" s="39">
        <v>41687</v>
      </c>
      <c r="D366" s="28">
        <v>10306.900390999999</v>
      </c>
      <c r="E366" s="27">
        <f t="shared" si="15"/>
        <v>2.3700506930663945E-3</v>
      </c>
      <c r="F366" s="30">
        <f t="shared" si="16"/>
        <v>2.3700506930663945E-3</v>
      </c>
      <c r="G366" s="30">
        <f t="shared" si="17"/>
        <v>2.3700506930663945E-3</v>
      </c>
      <c r="K366" s="26"/>
    </row>
    <row r="367" spans="2:11" x14ac:dyDescent="0.25">
      <c r="B367" s="39">
        <v>41694</v>
      </c>
      <c r="D367" s="28">
        <v>10425.860352</v>
      </c>
      <c r="E367" s="27">
        <f t="shared" si="15"/>
        <v>1.1541778467547559E-2</v>
      </c>
      <c r="F367" s="30">
        <f t="shared" si="16"/>
        <v>1.1541778467547559E-2</v>
      </c>
      <c r="G367" s="30">
        <f t="shared" si="17"/>
        <v>1.1541778467547559E-2</v>
      </c>
      <c r="K367" s="26"/>
    </row>
    <row r="368" spans="2:11" x14ac:dyDescent="0.25">
      <c r="B368" s="39">
        <v>41701</v>
      </c>
      <c r="D368" s="28">
        <v>10511.910156</v>
      </c>
      <c r="E368" s="27">
        <f t="shared" si="15"/>
        <v>8.2534966990510661E-3</v>
      </c>
      <c r="F368" s="30">
        <f t="shared" si="16"/>
        <v>8.2534966990510661E-3</v>
      </c>
      <c r="G368" s="30">
        <f t="shared" si="17"/>
        <v>8.2534966990510661E-3</v>
      </c>
      <c r="K368" s="26"/>
    </row>
    <row r="369" spans="2:11" x14ac:dyDescent="0.25">
      <c r="B369" s="39">
        <v>41708</v>
      </c>
      <c r="D369" s="28">
        <v>10285.080078000001</v>
      </c>
      <c r="E369" s="27">
        <f t="shared" si="15"/>
        <v>-2.1578388193370213E-2</v>
      </c>
      <c r="F369" s="30">
        <f t="shared" si="16"/>
        <v>-2.1578388193370213E-2</v>
      </c>
      <c r="G369" s="30">
        <f t="shared" si="17"/>
        <v>-2.1578388193370213E-2</v>
      </c>
      <c r="K369" s="26"/>
    </row>
    <row r="370" spans="2:11" x14ac:dyDescent="0.25">
      <c r="B370" s="39">
        <v>41715</v>
      </c>
      <c r="D370" s="28">
        <v>10392.219727</v>
      </c>
      <c r="E370" s="27">
        <f t="shared" ref="E370:E433" si="18">D370/D369-1</f>
        <v>1.0416997066378997E-2</v>
      </c>
      <c r="F370" s="30">
        <f t="shared" si="16"/>
        <v>1.0416997066378997E-2</v>
      </c>
      <c r="G370" s="30">
        <f t="shared" si="17"/>
        <v>1.0416997066378997E-2</v>
      </c>
      <c r="K370" s="26"/>
    </row>
    <row r="371" spans="2:11" x14ac:dyDescent="0.25">
      <c r="B371" s="39">
        <v>41722</v>
      </c>
      <c r="D371" s="28">
        <v>10434.870117</v>
      </c>
      <c r="E371" s="27">
        <f t="shared" si="18"/>
        <v>4.1040693057317057E-3</v>
      </c>
      <c r="F371" s="30">
        <f t="shared" si="16"/>
        <v>4.1040693057317057E-3</v>
      </c>
      <c r="G371" s="30">
        <f t="shared" si="17"/>
        <v>4.1040693057317057E-3</v>
      </c>
      <c r="K371" s="26"/>
    </row>
    <row r="372" spans="2:11" x14ac:dyDescent="0.25">
      <c r="B372" s="39">
        <v>41729</v>
      </c>
      <c r="D372" s="28">
        <v>10517.049805000001</v>
      </c>
      <c r="E372" s="27">
        <f t="shared" si="18"/>
        <v>7.8754873878226217E-3</v>
      </c>
      <c r="F372" s="30">
        <f t="shared" si="16"/>
        <v>7.8754873878226217E-3</v>
      </c>
      <c r="G372" s="30">
        <f t="shared" si="17"/>
        <v>7.8754873878226217E-3</v>
      </c>
      <c r="K372" s="26"/>
    </row>
    <row r="373" spans="2:11" x14ac:dyDescent="0.25">
      <c r="B373" s="39">
        <v>41736</v>
      </c>
      <c r="D373" s="28">
        <v>10280.940430000001</v>
      </c>
      <c r="E373" s="27">
        <f t="shared" si="18"/>
        <v>-2.2450152787880651E-2</v>
      </c>
      <c r="F373" s="30">
        <f t="shared" si="16"/>
        <v>-2.2450152787880651E-2</v>
      </c>
      <c r="G373" s="30">
        <f t="shared" si="17"/>
        <v>-2.2450152787880651E-2</v>
      </c>
      <c r="K373" s="26"/>
    </row>
    <row r="374" spans="2:11" x14ac:dyDescent="0.25">
      <c r="B374" s="39">
        <v>41743</v>
      </c>
      <c r="D374" s="28">
        <v>10532.830078000001</v>
      </c>
      <c r="E374" s="27">
        <f t="shared" si="18"/>
        <v>2.4500642690719276E-2</v>
      </c>
      <c r="F374" s="30">
        <f t="shared" si="16"/>
        <v>2.4500642690719276E-2</v>
      </c>
      <c r="G374" s="30">
        <f t="shared" si="17"/>
        <v>2.4500642690719276E-2</v>
      </c>
      <c r="K374" s="26"/>
    </row>
    <row r="375" spans="2:11" x14ac:dyDescent="0.25">
      <c r="B375" s="39">
        <v>41750</v>
      </c>
      <c r="D375" s="28">
        <v>10505.009765999999</v>
      </c>
      <c r="E375" s="27">
        <f t="shared" si="18"/>
        <v>-2.6412950549833392E-3</v>
      </c>
      <c r="F375" s="30">
        <f t="shared" si="16"/>
        <v>-2.6412950549833392E-3</v>
      </c>
      <c r="G375" s="30">
        <f t="shared" si="17"/>
        <v>-2.6412950549833392E-3</v>
      </c>
      <c r="K375" s="26"/>
    </row>
    <row r="376" spans="2:11" x14ac:dyDescent="0.25">
      <c r="B376" s="39">
        <v>41757</v>
      </c>
      <c r="D376" s="28">
        <v>10629.990234000001</v>
      </c>
      <c r="E376" s="27">
        <f t="shared" si="18"/>
        <v>1.1897225303350689E-2</v>
      </c>
      <c r="F376" s="30">
        <f t="shared" si="16"/>
        <v>1.1897225303350689E-2</v>
      </c>
      <c r="G376" s="30">
        <f t="shared" si="17"/>
        <v>1.1897225303350689E-2</v>
      </c>
      <c r="K376" s="26"/>
    </row>
    <row r="377" spans="2:11" x14ac:dyDescent="0.25">
      <c r="B377" s="39">
        <v>41764</v>
      </c>
      <c r="D377" s="28">
        <v>10606.690430000001</v>
      </c>
      <c r="E377" s="27">
        <f t="shared" si="18"/>
        <v>-2.1918932649134248E-3</v>
      </c>
      <c r="F377" s="30">
        <f t="shared" si="16"/>
        <v>-2.1918932649134248E-3</v>
      </c>
      <c r="G377" s="30">
        <f t="shared" si="17"/>
        <v>-2.1918932649134248E-3</v>
      </c>
      <c r="K377" s="26"/>
    </row>
    <row r="378" spans="2:11" x14ac:dyDescent="0.25">
      <c r="B378" s="39">
        <v>41771</v>
      </c>
      <c r="D378" s="28">
        <v>10603.179688</v>
      </c>
      <c r="E378" s="27">
        <f t="shared" si="18"/>
        <v>-3.3099316164353354E-4</v>
      </c>
      <c r="F378" s="30">
        <f t="shared" si="16"/>
        <v>-3.3099316164353354E-4</v>
      </c>
      <c r="G378" s="30">
        <f t="shared" si="17"/>
        <v>-3.3099316164353354E-4</v>
      </c>
      <c r="K378" s="26"/>
    </row>
    <row r="379" spans="2:11" x14ac:dyDescent="0.25">
      <c r="B379" s="39">
        <v>41778</v>
      </c>
      <c r="D379" s="28">
        <v>10681.870117</v>
      </c>
      <c r="E379" s="27">
        <f t="shared" si="18"/>
        <v>7.4213991760467835E-3</v>
      </c>
      <c r="F379" s="30">
        <f t="shared" si="16"/>
        <v>7.4213991760467835E-3</v>
      </c>
      <c r="G379" s="30">
        <f t="shared" si="17"/>
        <v>7.4213991760467835E-3</v>
      </c>
      <c r="K379" s="26"/>
    </row>
    <row r="380" spans="2:11" x14ac:dyDescent="0.25">
      <c r="B380" s="39">
        <v>41785</v>
      </c>
      <c r="D380" s="28">
        <v>10756.309569999999</v>
      </c>
      <c r="E380" s="27">
        <f t="shared" si="18"/>
        <v>6.9687659730601759E-3</v>
      </c>
      <c r="F380" s="30">
        <f t="shared" si="16"/>
        <v>6.9687659730601759E-3</v>
      </c>
      <c r="G380" s="30">
        <f t="shared" si="17"/>
        <v>6.9687659730601759E-3</v>
      </c>
      <c r="K380" s="26"/>
    </row>
    <row r="381" spans="2:11" x14ac:dyDescent="0.25">
      <c r="B381" s="39">
        <v>41792</v>
      </c>
      <c r="D381" s="28">
        <v>10904.219727</v>
      </c>
      <c r="E381" s="27">
        <f t="shared" si="18"/>
        <v>1.3751013397060419E-2</v>
      </c>
      <c r="F381" s="30">
        <f t="shared" si="16"/>
        <v>1.3751013397060419E-2</v>
      </c>
      <c r="G381" s="30">
        <f t="shared" si="17"/>
        <v>1.3751013397060419E-2</v>
      </c>
      <c r="K381" s="26"/>
    </row>
    <row r="382" spans="2:11" x14ac:dyDescent="0.25">
      <c r="B382" s="39">
        <v>41799</v>
      </c>
      <c r="D382" s="28">
        <v>10856.219727</v>
      </c>
      <c r="E382" s="27">
        <f t="shared" si="18"/>
        <v>-4.4019655877941544E-3</v>
      </c>
      <c r="F382" s="30">
        <f t="shared" si="16"/>
        <v>-4.4019655877941544E-3</v>
      </c>
      <c r="G382" s="30">
        <f t="shared" si="17"/>
        <v>-4.4019655877941544E-3</v>
      </c>
      <c r="K382" s="26"/>
    </row>
    <row r="383" spans="2:11" x14ac:dyDescent="0.25">
      <c r="B383" s="39">
        <v>41806</v>
      </c>
      <c r="D383" s="28">
        <v>11018.110352</v>
      </c>
      <c r="E383" s="27">
        <f t="shared" si="18"/>
        <v>1.4912246534340978E-2</v>
      </c>
      <c r="F383" s="30">
        <f t="shared" si="16"/>
        <v>1.4912246534340978E-2</v>
      </c>
      <c r="G383" s="30">
        <f t="shared" si="17"/>
        <v>1.4912246534340978E-2</v>
      </c>
      <c r="K383" s="26"/>
    </row>
    <row r="384" spans="2:11" x14ac:dyDescent="0.25">
      <c r="B384" s="39">
        <v>41813</v>
      </c>
      <c r="D384" s="28">
        <v>10974.429688</v>
      </c>
      <c r="E384" s="27">
        <f t="shared" si="18"/>
        <v>-3.9644424138546297E-3</v>
      </c>
      <c r="F384" s="30">
        <f t="shared" si="16"/>
        <v>-3.9644424138546297E-3</v>
      </c>
      <c r="G384" s="30">
        <f t="shared" si="17"/>
        <v>-3.9644424138546297E-3</v>
      </c>
      <c r="K384" s="26"/>
    </row>
    <row r="385" spans="2:11" x14ac:dyDescent="0.25">
      <c r="B385" s="39">
        <v>41820</v>
      </c>
      <c r="D385" s="28">
        <v>11104.719727</v>
      </c>
      <c r="E385" s="27">
        <f t="shared" si="18"/>
        <v>1.1872146681340956E-2</v>
      </c>
      <c r="F385" s="30">
        <f t="shared" si="16"/>
        <v>1.1872146681340956E-2</v>
      </c>
      <c r="G385" s="30">
        <f t="shared" si="17"/>
        <v>1.1872146681340956E-2</v>
      </c>
      <c r="K385" s="26"/>
    </row>
    <row r="386" spans="2:11" x14ac:dyDescent="0.25">
      <c r="B386" s="39">
        <v>41827</v>
      </c>
      <c r="D386" s="28">
        <v>10936.349609000001</v>
      </c>
      <c r="E386" s="27">
        <f t="shared" si="18"/>
        <v>-1.5162032193448693E-2</v>
      </c>
      <c r="F386" s="30">
        <f t="shared" si="16"/>
        <v>-1.5162032193448693E-2</v>
      </c>
      <c r="G386" s="30">
        <f t="shared" si="17"/>
        <v>-1.5162032193448693E-2</v>
      </c>
      <c r="K386" s="26"/>
    </row>
    <row r="387" spans="2:11" x14ac:dyDescent="0.25">
      <c r="B387" s="39">
        <v>41834</v>
      </c>
      <c r="D387" s="28">
        <v>10985.919921999999</v>
      </c>
      <c r="E387" s="27">
        <f t="shared" si="18"/>
        <v>4.5326196374706473E-3</v>
      </c>
      <c r="F387" s="30">
        <f t="shared" si="16"/>
        <v>4.5326196374706473E-3</v>
      </c>
      <c r="G387" s="30">
        <f t="shared" si="17"/>
        <v>4.5326196374706473E-3</v>
      </c>
      <c r="K387" s="26"/>
    </row>
    <row r="388" spans="2:11" x14ac:dyDescent="0.25">
      <c r="B388" s="39">
        <v>41841</v>
      </c>
      <c r="D388" s="28">
        <v>10985.809569999999</v>
      </c>
      <c r="E388" s="27">
        <f t="shared" si="18"/>
        <v>-1.0044857488789027E-5</v>
      </c>
      <c r="F388" s="30">
        <f t="shared" si="16"/>
        <v>-1.0044857488789027E-5</v>
      </c>
      <c r="G388" s="30">
        <f t="shared" si="17"/>
        <v>-1.0044857488789027E-5</v>
      </c>
      <c r="K388" s="26"/>
    </row>
    <row r="389" spans="2:11" x14ac:dyDescent="0.25">
      <c r="B389" s="39">
        <v>41848</v>
      </c>
      <c r="D389" s="28">
        <v>10692.169921999999</v>
      </c>
      <c r="E389" s="27">
        <f t="shared" si="18"/>
        <v>-2.6728994902830872E-2</v>
      </c>
      <c r="F389" s="30">
        <f t="shared" si="16"/>
        <v>-2.6728994902830872E-2</v>
      </c>
      <c r="G389" s="30">
        <f t="shared" si="17"/>
        <v>-2.6728994902830872E-2</v>
      </c>
      <c r="K389" s="26"/>
    </row>
    <row r="390" spans="2:11" x14ac:dyDescent="0.25">
      <c r="B390" s="39">
        <v>41855</v>
      </c>
      <c r="D390" s="28">
        <v>10691.099609000001</v>
      </c>
      <c r="E390" s="27">
        <f t="shared" si="18"/>
        <v>-1.0010250564729262E-4</v>
      </c>
      <c r="F390" s="30">
        <f t="shared" si="16"/>
        <v>-1.0010250564729262E-4</v>
      </c>
      <c r="G390" s="30">
        <f t="shared" si="17"/>
        <v>-1.0010250564729262E-4</v>
      </c>
      <c r="K390" s="26"/>
    </row>
    <row r="391" spans="2:11" x14ac:dyDescent="0.25">
      <c r="B391" s="39">
        <v>41862</v>
      </c>
      <c r="D391" s="28">
        <v>10796.040039</v>
      </c>
      <c r="E391" s="27">
        <f t="shared" si="18"/>
        <v>9.8156816265799751E-3</v>
      </c>
      <c r="F391" s="30">
        <f t="shared" si="16"/>
        <v>9.8156816265799751E-3</v>
      </c>
      <c r="G391" s="30">
        <f t="shared" si="17"/>
        <v>9.8156816265799751E-3</v>
      </c>
      <c r="K391" s="26"/>
    </row>
    <row r="392" spans="2:11" x14ac:dyDescent="0.25">
      <c r="B392" s="39">
        <v>41869</v>
      </c>
      <c r="D392" s="28">
        <v>10947.330078000001</v>
      </c>
      <c r="E392" s="27">
        <f t="shared" si="18"/>
        <v>1.4013475168068723E-2</v>
      </c>
      <c r="F392" s="30">
        <f t="shared" si="16"/>
        <v>1.4013475168068723E-2</v>
      </c>
      <c r="G392" s="30">
        <f t="shared" si="17"/>
        <v>1.4013475168068723E-2</v>
      </c>
      <c r="K392" s="26"/>
    </row>
    <row r="393" spans="2:11" x14ac:dyDescent="0.25">
      <c r="B393" s="39">
        <v>41876</v>
      </c>
      <c r="D393" s="28">
        <v>11046.290039</v>
      </c>
      <c r="E393" s="27">
        <f t="shared" si="18"/>
        <v>9.0396434833797112E-3</v>
      </c>
      <c r="F393" s="30">
        <f t="shared" si="16"/>
        <v>9.0396434833797112E-3</v>
      </c>
      <c r="G393" s="30">
        <f t="shared" si="17"/>
        <v>9.0396434833797112E-3</v>
      </c>
      <c r="K393" s="26"/>
    </row>
    <row r="394" spans="2:11" x14ac:dyDescent="0.25">
      <c r="B394" s="39">
        <v>41883</v>
      </c>
      <c r="D394" s="28">
        <v>11073.410156</v>
      </c>
      <c r="E394" s="27">
        <f t="shared" si="18"/>
        <v>2.4551335248530481E-3</v>
      </c>
      <c r="F394" s="30">
        <f t="shared" si="16"/>
        <v>2.4551335248530481E-3</v>
      </c>
      <c r="G394" s="30">
        <f t="shared" si="17"/>
        <v>2.4551335248530481E-3</v>
      </c>
      <c r="K394" s="26"/>
    </row>
    <row r="395" spans="2:11" x14ac:dyDescent="0.25">
      <c r="B395" s="39">
        <v>41890</v>
      </c>
      <c r="D395" s="28">
        <v>10911.389648</v>
      </c>
      <c r="E395" s="27">
        <f t="shared" si="18"/>
        <v>-1.4631491628819604E-2</v>
      </c>
      <c r="F395" s="30">
        <f t="shared" si="16"/>
        <v>-1.4631491628819604E-2</v>
      </c>
      <c r="G395" s="30">
        <f t="shared" si="17"/>
        <v>-1.4631491628819604E-2</v>
      </c>
      <c r="K395" s="26"/>
    </row>
    <row r="396" spans="2:11" x14ac:dyDescent="0.25">
      <c r="B396" s="39">
        <v>41897</v>
      </c>
      <c r="D396" s="28">
        <v>10989.570313</v>
      </c>
      <c r="E396" s="27">
        <f t="shared" si="18"/>
        <v>7.1650511549947726E-3</v>
      </c>
      <c r="F396" s="30">
        <f t="shared" si="16"/>
        <v>7.1650511549947726E-3</v>
      </c>
      <c r="G396" s="30">
        <f t="shared" si="17"/>
        <v>7.1650511549947726E-3</v>
      </c>
      <c r="K396" s="26"/>
    </row>
    <row r="397" spans="2:11" x14ac:dyDescent="0.25">
      <c r="B397" s="39">
        <v>41904</v>
      </c>
      <c r="D397" s="28">
        <v>10798.879883</v>
      </c>
      <c r="E397" s="27">
        <f t="shared" si="18"/>
        <v>-1.7351945942274516E-2</v>
      </c>
      <c r="F397" s="30">
        <f t="shared" si="16"/>
        <v>-1.7351945942274516E-2</v>
      </c>
      <c r="G397" s="30">
        <f t="shared" si="17"/>
        <v>-1.7351945942274516E-2</v>
      </c>
      <c r="K397" s="26"/>
    </row>
    <row r="398" spans="2:11" x14ac:dyDescent="0.25">
      <c r="B398" s="39">
        <v>41911</v>
      </c>
      <c r="D398" s="28">
        <v>10635.490234000001</v>
      </c>
      <c r="E398" s="27">
        <f t="shared" si="18"/>
        <v>-1.5130240429584996E-2</v>
      </c>
      <c r="F398" s="30">
        <f t="shared" ref="F398:F461" si="19">IF(OR(E398&gt;($I$21+$I$22*$I$20),E398&lt;($I$21-$I$22*$I$20)),"",E398)</f>
        <v>-1.5130240429584996E-2</v>
      </c>
      <c r="G398" s="30">
        <f t="shared" ref="G398:G461" si="20">IF(OR(E398&gt;($I$27+$I$28*$I$26),E398&lt;($I$27-$I$28*$I$26)),"",E398)</f>
        <v>-1.5130240429584996E-2</v>
      </c>
      <c r="K398" s="26"/>
    </row>
    <row r="399" spans="2:11" x14ac:dyDescent="0.25">
      <c r="B399" s="39">
        <v>41918</v>
      </c>
      <c r="D399" s="28">
        <v>10293.139648</v>
      </c>
      <c r="E399" s="27">
        <f t="shared" si="18"/>
        <v>-3.2189450459515156E-2</v>
      </c>
      <c r="F399" s="30">
        <f t="shared" si="19"/>
        <v>-3.2189450459515156E-2</v>
      </c>
      <c r="G399" s="30">
        <f t="shared" si="20"/>
        <v>-3.2189450459515156E-2</v>
      </c>
      <c r="K399" s="26"/>
    </row>
    <row r="400" spans="2:11" x14ac:dyDescent="0.25">
      <c r="B400" s="39">
        <v>41925</v>
      </c>
      <c r="D400" s="28">
        <v>10250.540039</v>
      </c>
      <c r="E400" s="27">
        <f t="shared" si="18"/>
        <v>-4.1386409255875778E-3</v>
      </c>
      <c r="F400" s="30">
        <f t="shared" si="19"/>
        <v>-4.1386409255875778E-3</v>
      </c>
      <c r="G400" s="30">
        <f t="shared" si="20"/>
        <v>-4.1386409255875778E-3</v>
      </c>
      <c r="K400" s="26"/>
    </row>
    <row r="401" spans="2:11" x14ac:dyDescent="0.25">
      <c r="B401" s="39">
        <v>41932</v>
      </c>
      <c r="D401" s="28">
        <v>10582.620117</v>
      </c>
      <c r="E401" s="27">
        <f t="shared" si="18"/>
        <v>3.239634953246795E-2</v>
      </c>
      <c r="F401" s="30">
        <f t="shared" si="19"/>
        <v>3.239634953246795E-2</v>
      </c>
      <c r="G401" s="30">
        <f t="shared" si="20"/>
        <v>3.239634953246795E-2</v>
      </c>
      <c r="K401" s="26"/>
    </row>
    <row r="402" spans="2:11" x14ac:dyDescent="0.25">
      <c r="B402" s="39">
        <v>41939</v>
      </c>
      <c r="D402" s="28">
        <v>10845</v>
      </c>
      <c r="E402" s="27">
        <f t="shared" si="18"/>
        <v>2.4793470813386786E-2</v>
      </c>
      <c r="F402" s="30">
        <f t="shared" si="19"/>
        <v>2.4793470813386786E-2</v>
      </c>
      <c r="G402" s="30">
        <f t="shared" si="20"/>
        <v>2.4793470813386786E-2</v>
      </c>
      <c r="K402" s="26"/>
    </row>
    <row r="403" spans="2:11" x14ac:dyDescent="0.25">
      <c r="B403" s="39">
        <v>41946</v>
      </c>
      <c r="D403" s="28">
        <v>10864.580078000001</v>
      </c>
      <c r="E403" s="27">
        <f t="shared" si="18"/>
        <v>1.8054474873214765E-3</v>
      </c>
      <c r="F403" s="30">
        <f t="shared" si="19"/>
        <v>1.8054474873214765E-3</v>
      </c>
      <c r="G403" s="30">
        <f t="shared" si="20"/>
        <v>1.8054474873214765E-3</v>
      </c>
      <c r="K403" s="26"/>
    </row>
    <row r="404" spans="2:11" x14ac:dyDescent="0.25">
      <c r="B404" s="39">
        <v>41953</v>
      </c>
      <c r="D404" s="28">
        <v>10880.629883</v>
      </c>
      <c r="E404" s="27">
        <f t="shared" si="18"/>
        <v>1.4772595797327703E-3</v>
      </c>
      <c r="F404" s="30">
        <f t="shared" si="19"/>
        <v>1.4772595797327703E-3</v>
      </c>
      <c r="G404" s="30">
        <f t="shared" si="20"/>
        <v>1.4772595797327703E-3</v>
      </c>
      <c r="K404" s="26"/>
    </row>
    <row r="405" spans="2:11" x14ac:dyDescent="0.25">
      <c r="B405" s="39">
        <v>41960</v>
      </c>
      <c r="D405" s="28">
        <v>11025.740234000001</v>
      </c>
      <c r="E405" s="27">
        <f t="shared" si="18"/>
        <v>1.3336576334309846E-2</v>
      </c>
      <c r="F405" s="30">
        <f t="shared" si="19"/>
        <v>1.3336576334309846E-2</v>
      </c>
      <c r="G405" s="30">
        <f t="shared" si="20"/>
        <v>1.3336576334309846E-2</v>
      </c>
      <c r="K405" s="26"/>
    </row>
    <row r="406" spans="2:11" x14ac:dyDescent="0.25">
      <c r="B406" s="39">
        <v>41967</v>
      </c>
      <c r="D406" s="28">
        <v>10955.410156</v>
      </c>
      <c r="E406" s="27">
        <f t="shared" si="18"/>
        <v>-6.3787171207901894E-3</v>
      </c>
      <c r="F406" s="30">
        <f t="shared" si="19"/>
        <v>-6.3787171207901894E-3</v>
      </c>
      <c r="G406" s="30">
        <f t="shared" si="20"/>
        <v>-6.3787171207901894E-3</v>
      </c>
      <c r="K406" s="26"/>
    </row>
    <row r="407" spans="2:11" x14ac:dyDescent="0.25">
      <c r="B407" s="39">
        <v>41974</v>
      </c>
      <c r="D407" s="28">
        <v>10970.259765999999</v>
      </c>
      <c r="E407" s="27">
        <f t="shared" si="18"/>
        <v>1.355459064384501E-3</v>
      </c>
      <c r="F407" s="30">
        <f t="shared" si="19"/>
        <v>1.355459064384501E-3</v>
      </c>
      <c r="G407" s="30">
        <f t="shared" si="20"/>
        <v>1.355459064384501E-3</v>
      </c>
      <c r="K407" s="26"/>
    </row>
    <row r="408" spans="2:11" x14ac:dyDescent="0.25">
      <c r="B408" s="39">
        <v>41981</v>
      </c>
      <c r="D408" s="28">
        <v>10500.509765999999</v>
      </c>
      <c r="E408" s="27">
        <f t="shared" si="18"/>
        <v>-4.2820316931408531E-2</v>
      </c>
      <c r="F408" s="30">
        <f t="shared" si="19"/>
        <v>-4.2820316931408531E-2</v>
      </c>
      <c r="G408" s="30">
        <f t="shared" si="20"/>
        <v>-4.2820316931408531E-2</v>
      </c>
      <c r="K408" s="26"/>
    </row>
    <row r="409" spans="2:11" x14ac:dyDescent="0.25">
      <c r="B409" s="39">
        <v>41988</v>
      </c>
      <c r="D409" s="28">
        <v>10890.240234000001</v>
      </c>
      <c r="E409" s="27">
        <f t="shared" si="18"/>
        <v>3.7115385508418308E-2</v>
      </c>
      <c r="F409" s="30">
        <f t="shared" si="19"/>
        <v>3.7115385508418308E-2</v>
      </c>
      <c r="G409" s="30">
        <f t="shared" si="20"/>
        <v>3.7115385508418308E-2</v>
      </c>
      <c r="K409" s="26"/>
    </row>
    <row r="410" spans="2:11" x14ac:dyDescent="0.25">
      <c r="B410" s="39">
        <v>41995</v>
      </c>
      <c r="D410" s="28">
        <v>10985.400390999999</v>
      </c>
      <c r="E410" s="27">
        <f t="shared" si="18"/>
        <v>8.7381136646464963E-3</v>
      </c>
      <c r="F410" s="30">
        <f t="shared" si="19"/>
        <v>8.7381136646464963E-3</v>
      </c>
      <c r="G410" s="30">
        <f t="shared" si="20"/>
        <v>8.7381136646464963E-3</v>
      </c>
      <c r="K410" s="26"/>
    </row>
    <row r="411" spans="2:11" x14ac:dyDescent="0.25">
      <c r="B411" s="39">
        <v>42002</v>
      </c>
      <c r="D411" s="28">
        <v>10830.919921999999</v>
      </c>
      <c r="E411" s="27">
        <f t="shared" si="18"/>
        <v>-1.4062343064578764E-2</v>
      </c>
      <c r="F411" s="30">
        <f t="shared" si="19"/>
        <v>-1.4062343064578764E-2</v>
      </c>
      <c r="G411" s="30">
        <f t="shared" si="20"/>
        <v>-1.4062343064578764E-2</v>
      </c>
      <c r="K411" s="26"/>
    </row>
    <row r="412" spans="2:11" x14ac:dyDescent="0.25">
      <c r="B412" s="39">
        <v>42009</v>
      </c>
      <c r="D412" s="28">
        <v>10711.410156</v>
      </c>
      <c r="E412" s="27">
        <f t="shared" si="18"/>
        <v>-1.103412885153443E-2</v>
      </c>
      <c r="F412" s="30">
        <f t="shared" si="19"/>
        <v>-1.103412885153443E-2</v>
      </c>
      <c r="G412" s="30">
        <f t="shared" si="20"/>
        <v>-1.103412885153443E-2</v>
      </c>
      <c r="K412" s="26"/>
    </row>
    <row r="413" spans="2:11" x14ac:dyDescent="0.25">
      <c r="B413" s="39">
        <v>42016</v>
      </c>
      <c r="D413" s="28">
        <v>10660.320313</v>
      </c>
      <c r="E413" s="27">
        <f t="shared" si="18"/>
        <v>-4.7696654554285622E-3</v>
      </c>
      <c r="F413" s="30">
        <f t="shared" si="19"/>
        <v>-4.7696654554285622E-3</v>
      </c>
      <c r="G413" s="30">
        <f t="shared" si="20"/>
        <v>-4.7696654554285622E-3</v>
      </c>
    </row>
    <row r="414" spans="2:11" x14ac:dyDescent="0.25">
      <c r="B414" s="39">
        <v>42023</v>
      </c>
      <c r="D414" s="28">
        <v>10788.330078000001</v>
      </c>
      <c r="E414" s="27">
        <f t="shared" si="18"/>
        <v>1.200805991203624E-2</v>
      </c>
      <c r="F414" s="30">
        <f t="shared" si="19"/>
        <v>1.200805991203624E-2</v>
      </c>
      <c r="G414" s="30">
        <f t="shared" si="20"/>
        <v>1.200805991203624E-2</v>
      </c>
    </row>
    <row r="415" spans="2:11" x14ac:dyDescent="0.25">
      <c r="B415" s="39">
        <v>42030</v>
      </c>
      <c r="D415" s="28">
        <v>10537.219727</v>
      </c>
      <c r="E415" s="27">
        <f t="shared" si="18"/>
        <v>-2.3276109387130761E-2</v>
      </c>
      <c r="F415" s="30">
        <f t="shared" si="19"/>
        <v>-2.3276109387130761E-2</v>
      </c>
      <c r="G415" s="30">
        <f t="shared" si="20"/>
        <v>-2.3276109387130761E-2</v>
      </c>
    </row>
    <row r="416" spans="2:11" x14ac:dyDescent="0.25">
      <c r="B416" s="39">
        <v>42037</v>
      </c>
      <c r="D416" s="28">
        <v>10847.509765999999</v>
      </c>
      <c r="E416" s="27">
        <f t="shared" si="18"/>
        <v>2.944705026933514E-2</v>
      </c>
      <c r="F416" s="30">
        <f t="shared" si="19"/>
        <v>2.944705026933514E-2</v>
      </c>
      <c r="G416" s="30">
        <f t="shared" si="20"/>
        <v>2.944705026933514E-2</v>
      </c>
    </row>
    <row r="417" spans="2:7" x14ac:dyDescent="0.25">
      <c r="B417" s="39">
        <v>42044</v>
      </c>
      <c r="D417" s="28">
        <v>11042.690430000001</v>
      </c>
      <c r="E417" s="27">
        <f t="shared" si="18"/>
        <v>1.7993130977560279E-2</v>
      </c>
      <c r="F417" s="30">
        <f t="shared" si="19"/>
        <v>1.7993130977560279E-2</v>
      </c>
      <c r="G417" s="30">
        <f t="shared" si="20"/>
        <v>1.7993130977560279E-2</v>
      </c>
    </row>
    <row r="418" spans="2:7" x14ac:dyDescent="0.25">
      <c r="B418" s="39">
        <v>42051</v>
      </c>
      <c r="D418" s="28">
        <v>11108.669921999999</v>
      </c>
      <c r="E418" s="27">
        <f t="shared" si="18"/>
        <v>5.9749471759844575E-3</v>
      </c>
      <c r="F418" s="30">
        <f t="shared" si="19"/>
        <v>5.9749471759844575E-3</v>
      </c>
      <c r="G418" s="30">
        <f t="shared" si="20"/>
        <v>5.9749471759844575E-3</v>
      </c>
    </row>
    <row r="419" spans="2:7" x14ac:dyDescent="0.25">
      <c r="B419" s="39">
        <v>42058</v>
      </c>
      <c r="D419" s="28">
        <v>11062.790039</v>
      </c>
      <c r="E419" s="27">
        <f t="shared" si="18"/>
        <v>-4.1300968812780781E-3</v>
      </c>
      <c r="F419" s="30">
        <f t="shared" si="19"/>
        <v>-4.1300968812780781E-3</v>
      </c>
      <c r="G419" s="30">
        <f t="shared" si="20"/>
        <v>-4.1300968812780781E-3</v>
      </c>
    </row>
    <row r="420" spans="2:7" x14ac:dyDescent="0.25">
      <c r="B420" s="39">
        <v>42065</v>
      </c>
      <c r="D420" s="28">
        <v>10842.169921999999</v>
      </c>
      <c r="E420" s="27">
        <f t="shared" si="18"/>
        <v>-1.9942538565971279E-2</v>
      </c>
      <c r="F420" s="30">
        <f t="shared" si="19"/>
        <v>-1.9942538565971279E-2</v>
      </c>
      <c r="G420" s="30">
        <f t="shared" si="20"/>
        <v>-1.9942538565971279E-2</v>
      </c>
    </row>
    <row r="421" spans="2:7" x14ac:dyDescent="0.25">
      <c r="B421" s="39">
        <v>42072</v>
      </c>
      <c r="D421" s="28">
        <v>10751.019531</v>
      </c>
      <c r="E421" s="27">
        <f t="shared" si="18"/>
        <v>-8.4070247612559879E-3</v>
      </c>
      <c r="F421" s="30">
        <f t="shared" si="19"/>
        <v>-8.4070247612559879E-3</v>
      </c>
      <c r="G421" s="30">
        <f t="shared" si="20"/>
        <v>-8.4070247612559879E-3</v>
      </c>
    </row>
    <row r="422" spans="2:7" x14ac:dyDescent="0.25">
      <c r="B422" s="39">
        <v>42079</v>
      </c>
      <c r="D422" s="28">
        <v>11070.530273</v>
      </c>
      <c r="E422" s="27">
        <f t="shared" si="18"/>
        <v>2.9719110925127357E-2</v>
      </c>
      <c r="F422" s="30">
        <f t="shared" si="19"/>
        <v>2.9719110925127357E-2</v>
      </c>
      <c r="G422" s="30">
        <f t="shared" si="20"/>
        <v>2.9719110925127357E-2</v>
      </c>
    </row>
    <row r="423" spans="2:7" x14ac:dyDescent="0.25">
      <c r="B423" s="39">
        <v>42086</v>
      </c>
      <c r="D423" s="28">
        <v>10875.139648</v>
      </c>
      <c r="E423" s="27">
        <f t="shared" si="18"/>
        <v>-1.7649617514396754E-2</v>
      </c>
      <c r="F423" s="30">
        <f t="shared" si="19"/>
        <v>-1.7649617514396754E-2</v>
      </c>
      <c r="G423" s="30">
        <f t="shared" si="20"/>
        <v>-1.7649617514396754E-2</v>
      </c>
    </row>
    <row r="424" spans="2:7" x14ac:dyDescent="0.25">
      <c r="B424" s="39">
        <v>42093</v>
      </c>
      <c r="D424" s="28">
        <v>10953.160156</v>
      </c>
      <c r="E424" s="27">
        <f t="shared" si="18"/>
        <v>7.1742074608069917E-3</v>
      </c>
      <c r="F424" s="30">
        <f t="shared" si="19"/>
        <v>7.1742074608069917E-3</v>
      </c>
      <c r="G424" s="30">
        <f t="shared" si="20"/>
        <v>7.1742074608069917E-3</v>
      </c>
    </row>
    <row r="425" spans="2:7" x14ac:dyDescent="0.25">
      <c r="B425" s="39">
        <v>42100</v>
      </c>
      <c r="D425" s="28">
        <v>11112.679688</v>
      </c>
      <c r="E425" s="27">
        <f t="shared" si="18"/>
        <v>1.456379069857916E-2</v>
      </c>
      <c r="F425" s="30">
        <f t="shared" si="19"/>
        <v>1.456379069857916E-2</v>
      </c>
      <c r="G425" s="30">
        <f t="shared" si="20"/>
        <v>1.456379069857916E-2</v>
      </c>
    </row>
    <row r="426" spans="2:7" x14ac:dyDescent="0.25">
      <c r="B426" s="39">
        <v>42107</v>
      </c>
      <c r="D426" s="28">
        <v>11058.450194999999</v>
      </c>
      <c r="E426" s="27">
        <f t="shared" si="18"/>
        <v>-4.879965455907076E-3</v>
      </c>
      <c r="F426" s="30">
        <f t="shared" si="19"/>
        <v>-4.879965455907076E-3</v>
      </c>
      <c r="G426" s="30">
        <f t="shared" si="20"/>
        <v>-4.879965455907076E-3</v>
      </c>
    </row>
    <row r="427" spans="2:7" x14ac:dyDescent="0.25">
      <c r="B427" s="39">
        <v>42114</v>
      </c>
      <c r="D427" s="28">
        <v>11192.929688</v>
      </c>
      <c r="E427" s="27">
        <f t="shared" si="18"/>
        <v>1.2160790221834583E-2</v>
      </c>
      <c r="F427" s="30">
        <f t="shared" si="19"/>
        <v>1.2160790221834583E-2</v>
      </c>
      <c r="G427" s="30">
        <f t="shared" si="20"/>
        <v>1.2160790221834583E-2</v>
      </c>
    </row>
    <row r="428" spans="2:7" x14ac:dyDescent="0.25">
      <c r="B428" s="39">
        <v>42121</v>
      </c>
      <c r="D428" s="28">
        <v>11140.360352</v>
      </c>
      <c r="E428" s="27">
        <f t="shared" si="18"/>
        <v>-4.696655608974365E-3</v>
      </c>
      <c r="F428" s="30">
        <f t="shared" si="19"/>
        <v>-4.696655608974365E-3</v>
      </c>
      <c r="G428" s="30">
        <f t="shared" si="20"/>
        <v>-4.696655608974365E-3</v>
      </c>
    </row>
    <row r="429" spans="2:7" x14ac:dyDescent="0.25">
      <c r="B429" s="39">
        <v>42128</v>
      </c>
      <c r="D429" s="28">
        <v>11196.5</v>
      </c>
      <c r="E429" s="27">
        <f t="shared" si="18"/>
        <v>5.0393026999275836E-3</v>
      </c>
      <c r="F429" s="30">
        <f t="shared" si="19"/>
        <v>5.0393026999275836E-3</v>
      </c>
      <c r="G429" s="30">
        <f t="shared" si="20"/>
        <v>5.0393026999275836E-3</v>
      </c>
    </row>
    <row r="430" spans="2:7" x14ac:dyDescent="0.25">
      <c r="B430" s="39">
        <v>42135</v>
      </c>
      <c r="D430" s="28">
        <v>11228.349609000001</v>
      </c>
      <c r="E430" s="27">
        <f t="shared" si="18"/>
        <v>2.8446040280445395E-3</v>
      </c>
      <c r="F430" s="30">
        <f t="shared" si="19"/>
        <v>2.8446040280445395E-3</v>
      </c>
      <c r="G430" s="30">
        <f t="shared" si="20"/>
        <v>2.8446040280445395E-3</v>
      </c>
    </row>
    <row r="431" spans="2:7" x14ac:dyDescent="0.25">
      <c r="B431" s="39">
        <v>42142</v>
      </c>
      <c r="D431" s="28">
        <v>11197.690430000001</v>
      </c>
      <c r="E431" s="27">
        <f t="shared" si="18"/>
        <v>-2.7305151752156087E-3</v>
      </c>
      <c r="F431" s="30">
        <f t="shared" si="19"/>
        <v>-2.7305151752156087E-3</v>
      </c>
      <c r="G431" s="30">
        <f t="shared" si="20"/>
        <v>-2.7305151752156087E-3</v>
      </c>
    </row>
    <row r="432" spans="2:7" x14ac:dyDescent="0.25">
      <c r="B432" s="39">
        <v>42149</v>
      </c>
      <c r="D432" s="28">
        <v>11056.299805000001</v>
      </c>
      <c r="E432" s="27">
        <f t="shared" si="18"/>
        <v>-1.2626766732289463E-2</v>
      </c>
      <c r="F432" s="30">
        <f t="shared" si="19"/>
        <v>-1.2626766732289463E-2</v>
      </c>
      <c r="G432" s="30">
        <f t="shared" si="20"/>
        <v>-1.2626766732289463E-2</v>
      </c>
    </row>
    <row r="433" spans="2:7" x14ac:dyDescent="0.25">
      <c r="B433" s="39">
        <v>42156</v>
      </c>
      <c r="D433" s="28">
        <v>10979.330078000001</v>
      </c>
      <c r="E433" s="27">
        <f t="shared" si="18"/>
        <v>-6.9616172098726503E-3</v>
      </c>
      <c r="F433" s="30">
        <f t="shared" si="19"/>
        <v>-6.9616172098726503E-3</v>
      </c>
      <c r="G433" s="30">
        <f t="shared" si="20"/>
        <v>-6.9616172098726503E-3</v>
      </c>
    </row>
    <row r="434" spans="2:7" x14ac:dyDescent="0.25">
      <c r="B434" s="39">
        <v>42163</v>
      </c>
      <c r="D434" s="28">
        <v>11009.910156</v>
      </c>
      <c r="E434" s="27">
        <f t="shared" ref="E434:E497" si="21">D434/D433-1</f>
        <v>2.7852407918105282E-3</v>
      </c>
      <c r="F434" s="30">
        <f t="shared" si="19"/>
        <v>2.7852407918105282E-3</v>
      </c>
      <c r="G434" s="30">
        <f t="shared" si="20"/>
        <v>2.7852407918105282E-3</v>
      </c>
    </row>
    <row r="435" spans="2:7" x14ac:dyDescent="0.25">
      <c r="B435" s="39">
        <v>42170</v>
      </c>
      <c r="D435" s="28">
        <v>11038.959961</v>
      </c>
      <c r="E435" s="27">
        <f t="shared" si="21"/>
        <v>2.6385142647298299E-3</v>
      </c>
      <c r="F435" s="30">
        <f t="shared" si="19"/>
        <v>2.6385142647298299E-3</v>
      </c>
      <c r="G435" s="30">
        <f t="shared" si="20"/>
        <v>2.6385142647298299E-3</v>
      </c>
    </row>
    <row r="436" spans="2:7" x14ac:dyDescent="0.25">
      <c r="B436" s="39">
        <v>42177</v>
      </c>
      <c r="D436" s="28">
        <v>11040.309569999999</v>
      </c>
      <c r="E436" s="27">
        <f t="shared" si="21"/>
        <v>1.2225870958570972E-4</v>
      </c>
      <c r="F436" s="30">
        <f t="shared" si="19"/>
        <v>1.2225870958570972E-4</v>
      </c>
      <c r="G436" s="30">
        <f t="shared" si="20"/>
        <v>1.2225870958570972E-4</v>
      </c>
    </row>
    <row r="437" spans="2:7" x14ac:dyDescent="0.25">
      <c r="B437" s="39">
        <v>42184</v>
      </c>
      <c r="D437" s="28">
        <v>10864.820313</v>
      </c>
      <c r="E437" s="27">
        <f t="shared" si="21"/>
        <v>-1.5895320315732708E-2</v>
      </c>
      <c r="F437" s="30">
        <f t="shared" si="19"/>
        <v>-1.5895320315732708E-2</v>
      </c>
      <c r="G437" s="30">
        <f t="shared" si="20"/>
        <v>-1.5895320315732708E-2</v>
      </c>
    </row>
    <row r="438" spans="2:7" x14ac:dyDescent="0.25">
      <c r="B438" s="39">
        <v>42191</v>
      </c>
      <c r="D438" s="28">
        <v>10853.919921999999</v>
      </c>
      <c r="E438" s="27">
        <f t="shared" si="21"/>
        <v>-1.0032739323777573E-3</v>
      </c>
      <c r="F438" s="30">
        <f t="shared" si="19"/>
        <v>-1.0032739323777573E-3</v>
      </c>
      <c r="G438" s="30">
        <f t="shared" si="20"/>
        <v>-1.0032739323777573E-3</v>
      </c>
    </row>
    <row r="439" spans="2:7" x14ac:dyDescent="0.25">
      <c r="B439" s="39">
        <v>42198</v>
      </c>
      <c r="D439" s="28">
        <v>10987.169921999999</v>
      </c>
      <c r="E439" s="27">
        <f t="shared" si="21"/>
        <v>1.2276670636745202E-2</v>
      </c>
      <c r="F439" s="30">
        <f t="shared" si="19"/>
        <v>1.2276670636745202E-2</v>
      </c>
      <c r="G439" s="30">
        <f t="shared" si="20"/>
        <v>1.2276670636745202E-2</v>
      </c>
    </row>
    <row r="440" spans="2:7" x14ac:dyDescent="0.25">
      <c r="B440" s="39">
        <v>42205</v>
      </c>
      <c r="D440" s="28">
        <v>10721.950194999999</v>
      </c>
      <c r="E440" s="27">
        <f t="shared" si="21"/>
        <v>-2.4139039341599777E-2</v>
      </c>
      <c r="F440" s="30">
        <f t="shared" si="19"/>
        <v>-2.4139039341599777E-2</v>
      </c>
      <c r="G440" s="30">
        <f t="shared" si="20"/>
        <v>-2.4139039341599777E-2</v>
      </c>
    </row>
    <row r="441" spans="2:7" x14ac:dyDescent="0.25">
      <c r="B441" s="39">
        <v>42212</v>
      </c>
      <c r="D441" s="28">
        <v>10882.280273</v>
      </c>
      <c r="E441" s="27">
        <f t="shared" si="21"/>
        <v>1.4953443644493802E-2</v>
      </c>
      <c r="F441" s="30">
        <f t="shared" si="19"/>
        <v>1.4953443644493802E-2</v>
      </c>
      <c r="G441" s="30">
        <f t="shared" si="20"/>
        <v>1.4953443644493802E-2</v>
      </c>
    </row>
    <row r="442" spans="2:7" x14ac:dyDescent="0.25">
      <c r="B442" s="39">
        <v>42219</v>
      </c>
      <c r="D442" s="28">
        <v>10763.150390999999</v>
      </c>
      <c r="E442" s="27">
        <f t="shared" si="21"/>
        <v>-1.094714333865987E-2</v>
      </c>
      <c r="F442" s="30">
        <f t="shared" si="19"/>
        <v>-1.094714333865987E-2</v>
      </c>
      <c r="G442" s="30">
        <f t="shared" si="20"/>
        <v>-1.094714333865987E-2</v>
      </c>
    </row>
    <row r="443" spans="2:7" x14ac:dyDescent="0.25">
      <c r="B443" s="39">
        <v>42226</v>
      </c>
      <c r="D443" s="28">
        <v>10782.240234000001</v>
      </c>
      <c r="E443" s="27">
        <f t="shared" si="21"/>
        <v>1.7736296815069608E-3</v>
      </c>
      <c r="F443" s="30">
        <f t="shared" si="19"/>
        <v>1.7736296815069608E-3</v>
      </c>
      <c r="G443" s="30">
        <f t="shared" si="20"/>
        <v>1.7736296815069608E-3</v>
      </c>
    </row>
    <row r="444" spans="2:7" x14ac:dyDescent="0.25">
      <c r="B444" s="39">
        <v>42233</v>
      </c>
      <c r="D444" s="28">
        <v>10195.690430000001</v>
      </c>
      <c r="E444" s="27">
        <f t="shared" si="21"/>
        <v>-5.4399623016227472E-2</v>
      </c>
      <c r="F444" s="30" t="str">
        <f t="shared" si="19"/>
        <v/>
      </c>
      <c r="G444" s="30" t="str">
        <f t="shared" si="20"/>
        <v/>
      </c>
    </row>
    <row r="445" spans="2:7" x14ac:dyDescent="0.25">
      <c r="B445" s="39">
        <v>42240</v>
      </c>
      <c r="D445" s="28">
        <v>10242.059569999999</v>
      </c>
      <c r="E445" s="27">
        <f t="shared" si="21"/>
        <v>4.5479156432173262E-3</v>
      </c>
      <c r="F445" s="30">
        <f t="shared" si="19"/>
        <v>4.5479156432173262E-3</v>
      </c>
      <c r="G445" s="30">
        <f t="shared" si="20"/>
        <v>4.5479156432173262E-3</v>
      </c>
    </row>
    <row r="446" spans="2:7" x14ac:dyDescent="0.25">
      <c r="B446" s="39">
        <v>42247</v>
      </c>
      <c r="D446" s="28">
        <v>9871.8603519999997</v>
      </c>
      <c r="E446" s="27">
        <f t="shared" si="21"/>
        <v>-3.614499754369227E-2</v>
      </c>
      <c r="F446" s="30">
        <f t="shared" si="19"/>
        <v>-3.614499754369227E-2</v>
      </c>
      <c r="G446" s="30">
        <f t="shared" si="20"/>
        <v>-3.614499754369227E-2</v>
      </c>
    </row>
    <row r="447" spans="2:7" x14ac:dyDescent="0.25">
      <c r="B447" s="39">
        <v>42254</v>
      </c>
      <c r="D447" s="28">
        <v>10040.219727</v>
      </c>
      <c r="E447" s="27">
        <f t="shared" si="21"/>
        <v>1.7054472915623453E-2</v>
      </c>
      <c r="F447" s="30">
        <f t="shared" si="19"/>
        <v>1.7054472915623453E-2</v>
      </c>
      <c r="G447" s="30">
        <f t="shared" si="20"/>
        <v>1.7054472915623453E-2</v>
      </c>
    </row>
    <row r="448" spans="2:7" x14ac:dyDescent="0.25">
      <c r="B448" s="39">
        <v>42261</v>
      </c>
      <c r="D448" s="28">
        <v>10031.599609000001</v>
      </c>
      <c r="E448" s="27">
        <f t="shared" si="21"/>
        <v>-8.5855870034579063E-4</v>
      </c>
      <c r="F448" s="30">
        <f t="shared" si="19"/>
        <v>-8.5855870034579063E-4</v>
      </c>
      <c r="G448" s="30">
        <f t="shared" si="20"/>
        <v>-8.5855870034579063E-4</v>
      </c>
    </row>
    <row r="449" spans="2:7" x14ac:dyDescent="0.25">
      <c r="B449" s="39">
        <v>42268</v>
      </c>
      <c r="D449" s="28">
        <v>9857.2597659999992</v>
      </c>
      <c r="E449" s="27">
        <f t="shared" si="21"/>
        <v>-1.7379067127399117E-2</v>
      </c>
      <c r="F449" s="30">
        <f t="shared" si="19"/>
        <v>-1.7379067127399117E-2</v>
      </c>
      <c r="G449" s="30">
        <f t="shared" si="20"/>
        <v>-1.7379067127399117E-2</v>
      </c>
    </row>
    <row r="450" spans="2:7" x14ac:dyDescent="0.25">
      <c r="B450" s="39">
        <v>42275</v>
      </c>
      <c r="D450" s="28">
        <v>9973.5595699999994</v>
      </c>
      <c r="E450" s="27">
        <f t="shared" si="21"/>
        <v>1.1798390907901801E-2</v>
      </c>
      <c r="F450" s="30">
        <f t="shared" si="19"/>
        <v>1.1798390907901801E-2</v>
      </c>
      <c r="G450" s="30">
        <f t="shared" si="20"/>
        <v>1.1798390907901801E-2</v>
      </c>
    </row>
    <row r="451" spans="2:7" x14ac:dyDescent="0.25">
      <c r="B451" s="39">
        <v>42282</v>
      </c>
      <c r="D451" s="28">
        <v>10361.259765999999</v>
      </c>
      <c r="E451" s="27">
        <f t="shared" si="21"/>
        <v>3.8872800957261422E-2</v>
      </c>
      <c r="F451" s="30">
        <f t="shared" si="19"/>
        <v>3.8872800957261422E-2</v>
      </c>
      <c r="G451" s="30">
        <f t="shared" si="20"/>
        <v>3.8872800957261422E-2</v>
      </c>
    </row>
    <row r="452" spans="2:7" x14ac:dyDescent="0.25">
      <c r="B452" s="39">
        <v>42289</v>
      </c>
      <c r="D452" s="28">
        <v>10421.910156</v>
      </c>
      <c r="E452" s="27">
        <f t="shared" si="21"/>
        <v>5.8535729602129383E-3</v>
      </c>
      <c r="F452" s="30">
        <f t="shared" si="19"/>
        <v>5.8535729602129383E-3</v>
      </c>
      <c r="G452" s="30">
        <f t="shared" si="20"/>
        <v>5.8535729602129383E-3</v>
      </c>
    </row>
    <row r="453" spans="2:7" x14ac:dyDescent="0.25">
      <c r="B453" s="39">
        <v>42296</v>
      </c>
      <c r="D453" s="28">
        <v>10506.509765999999</v>
      </c>
      <c r="E453" s="27">
        <f t="shared" si="21"/>
        <v>8.1174764254989817E-3</v>
      </c>
      <c r="F453" s="30">
        <f t="shared" si="19"/>
        <v>8.1174764254989817E-3</v>
      </c>
      <c r="G453" s="30">
        <f t="shared" si="20"/>
        <v>8.1174764254989817E-3</v>
      </c>
    </row>
    <row r="454" spans="2:7" x14ac:dyDescent="0.25">
      <c r="B454" s="39">
        <v>42303</v>
      </c>
      <c r="D454" s="28">
        <v>10460.959961</v>
      </c>
      <c r="E454" s="27">
        <f t="shared" si="21"/>
        <v>-4.3353888222139592E-3</v>
      </c>
      <c r="F454" s="30">
        <f t="shared" si="19"/>
        <v>-4.3353888222139592E-3</v>
      </c>
      <c r="G454" s="30">
        <f t="shared" si="20"/>
        <v>-4.3353888222139592E-3</v>
      </c>
    </row>
    <row r="455" spans="2:7" x14ac:dyDescent="0.25">
      <c r="B455" s="39">
        <v>42310</v>
      </c>
      <c r="D455" s="28">
        <v>10513.360352</v>
      </c>
      <c r="E455" s="27">
        <f t="shared" si="21"/>
        <v>5.009137898945859E-3</v>
      </c>
      <c r="F455" s="30">
        <f t="shared" si="19"/>
        <v>5.009137898945859E-3</v>
      </c>
      <c r="G455" s="30">
        <f t="shared" si="20"/>
        <v>5.009137898945859E-3</v>
      </c>
    </row>
    <row r="456" spans="2:7" x14ac:dyDescent="0.25">
      <c r="B456" s="39">
        <v>42317</v>
      </c>
      <c r="D456" s="28">
        <v>10155.070313</v>
      </c>
      <c r="E456" s="27">
        <f t="shared" si="21"/>
        <v>-3.4079497611041232E-2</v>
      </c>
      <c r="F456" s="30">
        <f t="shared" si="19"/>
        <v>-3.4079497611041232E-2</v>
      </c>
      <c r="G456" s="30">
        <f t="shared" si="20"/>
        <v>-3.4079497611041232E-2</v>
      </c>
    </row>
    <row r="457" spans="2:7" x14ac:dyDescent="0.25">
      <c r="B457" s="39">
        <v>42324</v>
      </c>
      <c r="D457" s="28">
        <v>10444.200194999999</v>
      </c>
      <c r="E457" s="27">
        <f t="shared" si="21"/>
        <v>2.8471480067436827E-2</v>
      </c>
      <c r="F457" s="30">
        <f t="shared" si="19"/>
        <v>2.8471480067436827E-2</v>
      </c>
      <c r="G457" s="30">
        <f t="shared" si="20"/>
        <v>2.8471480067436827E-2</v>
      </c>
    </row>
    <row r="458" spans="2:7" x14ac:dyDescent="0.25">
      <c r="B458" s="39">
        <v>42331</v>
      </c>
      <c r="D458" s="28">
        <v>10450.530273</v>
      </c>
      <c r="E458" s="27">
        <f t="shared" si="21"/>
        <v>6.0608547153573333E-4</v>
      </c>
      <c r="F458" s="30">
        <f t="shared" si="19"/>
        <v>6.0608547153573333E-4</v>
      </c>
      <c r="G458" s="30">
        <f t="shared" si="20"/>
        <v>6.0608547153573333E-4</v>
      </c>
    </row>
    <row r="459" spans="2:7" x14ac:dyDescent="0.25">
      <c r="B459" s="39">
        <v>42338</v>
      </c>
      <c r="D459" s="28">
        <v>10408.860352</v>
      </c>
      <c r="E459" s="27">
        <f t="shared" si="21"/>
        <v>-3.9873499154066128E-3</v>
      </c>
      <c r="F459" s="30">
        <f t="shared" si="19"/>
        <v>-3.9873499154066128E-3</v>
      </c>
      <c r="G459" s="30">
        <f t="shared" si="20"/>
        <v>-3.9873499154066128E-3</v>
      </c>
    </row>
    <row r="460" spans="2:7" x14ac:dyDescent="0.25">
      <c r="B460" s="39">
        <v>42345</v>
      </c>
      <c r="D460" s="28">
        <v>9976.6503909999992</v>
      </c>
      <c r="E460" s="27">
        <f t="shared" si="21"/>
        <v>-4.1523274055353609E-2</v>
      </c>
      <c r="F460" s="30">
        <f t="shared" si="19"/>
        <v>-4.1523274055353609E-2</v>
      </c>
      <c r="G460" s="30">
        <f t="shared" si="20"/>
        <v>-4.1523274055353609E-2</v>
      </c>
    </row>
    <row r="461" spans="2:7" x14ac:dyDescent="0.25">
      <c r="B461" s="39">
        <v>42352</v>
      </c>
      <c r="D461" s="28">
        <v>9967.6396480000003</v>
      </c>
      <c r="E461" s="27">
        <f t="shared" si="21"/>
        <v>-9.031831974515292E-4</v>
      </c>
      <c r="F461" s="30">
        <f t="shared" si="19"/>
        <v>-9.031831974515292E-4</v>
      </c>
      <c r="G461" s="30">
        <f t="shared" si="20"/>
        <v>-9.031831974515292E-4</v>
      </c>
    </row>
    <row r="462" spans="2:7" x14ac:dyDescent="0.25">
      <c r="B462" s="39">
        <v>42359</v>
      </c>
      <c r="D462" s="28">
        <v>10258.549805000001</v>
      </c>
      <c r="E462" s="27">
        <f t="shared" si="21"/>
        <v>2.9185460878731861E-2</v>
      </c>
      <c r="F462" s="30">
        <f t="shared" ref="F462:F525" si="22">IF(OR(E462&gt;($I$21+$I$22*$I$20),E462&lt;($I$21-$I$22*$I$20)),"",E462)</f>
        <v>2.9185460878731861E-2</v>
      </c>
      <c r="G462" s="30">
        <f t="shared" ref="G462:G525" si="23">IF(OR(E462&gt;($I$27+$I$28*$I$26),E462&lt;($I$27-$I$28*$I$26)),"",E462)</f>
        <v>2.9185460878731861E-2</v>
      </c>
    </row>
    <row r="463" spans="2:7" x14ac:dyDescent="0.25">
      <c r="B463" s="39">
        <v>42366</v>
      </c>
      <c r="D463" s="28">
        <v>10143.419921999999</v>
      </c>
      <c r="E463" s="27">
        <f t="shared" si="21"/>
        <v>-1.1222822444541536E-2</v>
      </c>
      <c r="F463" s="30">
        <f t="shared" si="22"/>
        <v>-1.1222822444541536E-2</v>
      </c>
      <c r="G463" s="30">
        <f t="shared" si="23"/>
        <v>-1.1222822444541536E-2</v>
      </c>
    </row>
    <row r="464" spans="2:7" x14ac:dyDescent="0.25">
      <c r="B464" s="39">
        <v>42373</v>
      </c>
      <c r="D464" s="28">
        <v>9528.7695309999999</v>
      </c>
      <c r="E464" s="27">
        <f t="shared" si="21"/>
        <v>-6.0595972140213616E-2</v>
      </c>
      <c r="F464" s="30" t="str">
        <f t="shared" si="22"/>
        <v/>
      </c>
      <c r="G464" s="30" t="str">
        <f t="shared" si="23"/>
        <v/>
      </c>
    </row>
    <row r="465" spans="2:7" x14ac:dyDescent="0.25">
      <c r="B465" s="39">
        <v>42380</v>
      </c>
      <c r="D465" s="28">
        <v>9299.6201170000004</v>
      </c>
      <c r="E465" s="27">
        <f t="shared" si="21"/>
        <v>-2.4048164167944974E-2</v>
      </c>
      <c r="F465" s="30">
        <f t="shared" si="22"/>
        <v>-2.4048164167944974E-2</v>
      </c>
      <c r="G465" s="30">
        <f t="shared" si="23"/>
        <v>-2.4048164167944974E-2</v>
      </c>
    </row>
    <row r="466" spans="2:7" x14ac:dyDescent="0.25">
      <c r="B466" s="39">
        <v>42387</v>
      </c>
      <c r="D466" s="28">
        <v>9426.9101559999999</v>
      </c>
      <c r="E466" s="27">
        <f t="shared" si="21"/>
        <v>1.3687660076276531E-2</v>
      </c>
      <c r="F466" s="30">
        <f t="shared" si="22"/>
        <v>1.3687660076276531E-2</v>
      </c>
      <c r="G466" s="30">
        <f t="shared" si="23"/>
        <v>1.3687660076276531E-2</v>
      </c>
    </row>
    <row r="467" spans="2:7" x14ac:dyDescent="0.25">
      <c r="B467" s="39">
        <v>42394</v>
      </c>
      <c r="D467" s="28">
        <v>9632.7001949999994</v>
      </c>
      <c r="E467" s="27">
        <f t="shared" si="21"/>
        <v>2.1830062618027446E-2</v>
      </c>
      <c r="F467" s="30">
        <f t="shared" si="22"/>
        <v>2.1830062618027446E-2</v>
      </c>
      <c r="G467" s="30">
        <f t="shared" si="23"/>
        <v>2.1830062618027446E-2</v>
      </c>
    </row>
    <row r="468" spans="2:7" x14ac:dyDescent="0.25">
      <c r="B468" s="39">
        <v>42401</v>
      </c>
      <c r="D468" s="28">
        <v>9390.3300780000009</v>
      </c>
      <c r="E468" s="27">
        <f t="shared" si="21"/>
        <v>-2.5161181402261867E-2</v>
      </c>
      <c r="F468" s="30">
        <f t="shared" si="22"/>
        <v>-2.5161181402261867E-2</v>
      </c>
      <c r="G468" s="30">
        <f t="shared" si="23"/>
        <v>-2.5161181402261867E-2</v>
      </c>
    </row>
    <row r="469" spans="2:7" x14ac:dyDescent="0.25">
      <c r="B469" s="39">
        <v>42408</v>
      </c>
      <c r="D469" s="28">
        <v>9229.6796880000002</v>
      </c>
      <c r="E469" s="27">
        <f t="shared" si="21"/>
        <v>-1.7108066347569451E-2</v>
      </c>
      <c r="F469" s="30">
        <f t="shared" si="22"/>
        <v>-1.7108066347569451E-2</v>
      </c>
      <c r="G469" s="30">
        <f t="shared" si="23"/>
        <v>-1.7108066347569451E-2</v>
      </c>
    </row>
    <row r="470" spans="2:7" x14ac:dyDescent="0.25">
      <c r="B470" s="39">
        <v>42415</v>
      </c>
      <c r="D470" s="28">
        <v>9485.9599610000005</v>
      </c>
      <c r="E470" s="27">
        <f t="shared" si="21"/>
        <v>2.7766973683085006E-2</v>
      </c>
      <c r="F470" s="30">
        <f t="shared" si="22"/>
        <v>2.7766973683085006E-2</v>
      </c>
      <c r="G470" s="30">
        <f t="shared" si="23"/>
        <v>2.7766973683085006E-2</v>
      </c>
    </row>
    <row r="471" spans="2:7" x14ac:dyDescent="0.25">
      <c r="B471" s="39">
        <v>42422</v>
      </c>
      <c r="D471" s="28">
        <v>9619.7900389999995</v>
      </c>
      <c r="E471" s="27">
        <f t="shared" si="21"/>
        <v>1.410822716416904E-2</v>
      </c>
      <c r="F471" s="30">
        <f t="shared" si="22"/>
        <v>1.410822716416904E-2</v>
      </c>
      <c r="G471" s="30">
        <f t="shared" si="23"/>
        <v>1.410822716416904E-2</v>
      </c>
    </row>
    <row r="472" spans="2:7" x14ac:dyDescent="0.25">
      <c r="B472" s="39">
        <v>42429</v>
      </c>
      <c r="D472" s="28">
        <v>9968.4101559999999</v>
      </c>
      <c r="E472" s="27">
        <f t="shared" si="21"/>
        <v>3.6239888353762906E-2</v>
      </c>
      <c r="F472" s="30">
        <f t="shared" si="22"/>
        <v>3.6239888353762906E-2</v>
      </c>
      <c r="G472" s="30">
        <f t="shared" si="23"/>
        <v>3.6239888353762906E-2</v>
      </c>
    </row>
    <row r="473" spans="2:7" x14ac:dyDescent="0.25">
      <c r="B473" s="39">
        <v>42436</v>
      </c>
      <c r="D473" s="28">
        <v>10104.190430000001</v>
      </c>
      <c r="E473" s="27">
        <f t="shared" si="21"/>
        <v>1.3621056103743312E-2</v>
      </c>
      <c r="F473" s="30">
        <f t="shared" si="22"/>
        <v>1.3621056103743312E-2</v>
      </c>
      <c r="G473" s="30">
        <f t="shared" si="23"/>
        <v>1.3621056103743312E-2</v>
      </c>
    </row>
    <row r="474" spans="2:7" x14ac:dyDescent="0.25">
      <c r="B474" s="39">
        <v>42443</v>
      </c>
      <c r="D474" s="28">
        <v>10223.429688</v>
      </c>
      <c r="E474" s="27">
        <f t="shared" si="21"/>
        <v>1.1800970975959668E-2</v>
      </c>
      <c r="F474" s="30">
        <f t="shared" si="22"/>
        <v>1.1800970975959668E-2</v>
      </c>
      <c r="G474" s="30">
        <f t="shared" si="23"/>
        <v>1.1800970975959668E-2</v>
      </c>
    </row>
    <row r="475" spans="2:7" x14ac:dyDescent="0.25">
      <c r="B475" s="39">
        <v>42450</v>
      </c>
      <c r="D475" s="28">
        <v>10086.599609000001</v>
      </c>
      <c r="E475" s="27">
        <f t="shared" si="21"/>
        <v>-1.3383970269840728E-2</v>
      </c>
      <c r="F475" s="30">
        <f t="shared" si="22"/>
        <v>-1.3383970269840728E-2</v>
      </c>
      <c r="G475" s="30">
        <f t="shared" si="23"/>
        <v>-1.3383970269840728E-2</v>
      </c>
    </row>
    <row r="476" spans="2:7" x14ac:dyDescent="0.25">
      <c r="B476" s="39">
        <v>42457</v>
      </c>
      <c r="D476" s="28">
        <v>10219.959961</v>
      </c>
      <c r="E476" s="27">
        <f t="shared" si="21"/>
        <v>1.3221537204768818E-2</v>
      </c>
      <c r="F476" s="30">
        <f t="shared" si="22"/>
        <v>1.3221537204768818E-2</v>
      </c>
      <c r="G476" s="30">
        <f t="shared" si="23"/>
        <v>1.3221537204768818E-2</v>
      </c>
    </row>
    <row r="477" spans="2:7" x14ac:dyDescent="0.25">
      <c r="B477" s="39">
        <v>42464</v>
      </c>
      <c r="D477" s="28">
        <v>10119.690430000001</v>
      </c>
      <c r="E477" s="27">
        <f t="shared" si="21"/>
        <v>-9.8111471456477917E-3</v>
      </c>
      <c r="F477" s="30">
        <f t="shared" si="22"/>
        <v>-9.8111471456477917E-3</v>
      </c>
      <c r="G477" s="30">
        <f t="shared" si="23"/>
        <v>-9.8111471456477917E-3</v>
      </c>
    </row>
    <row r="478" spans="2:7" x14ac:dyDescent="0.25">
      <c r="B478" s="39">
        <v>42471</v>
      </c>
      <c r="D478" s="28">
        <v>10355.570313</v>
      </c>
      <c r="E478" s="27">
        <f t="shared" si="21"/>
        <v>2.330900185451612E-2</v>
      </c>
      <c r="F478" s="30">
        <f t="shared" si="22"/>
        <v>2.330900185451612E-2</v>
      </c>
      <c r="G478" s="30">
        <f t="shared" si="23"/>
        <v>2.330900185451612E-2</v>
      </c>
    </row>
    <row r="479" spans="2:7" x14ac:dyDescent="0.25">
      <c r="B479" s="39">
        <v>42478</v>
      </c>
      <c r="D479" s="28">
        <v>10511</v>
      </c>
      <c r="E479" s="27">
        <f t="shared" si="21"/>
        <v>1.5009283149270747E-2</v>
      </c>
      <c r="F479" s="30">
        <f t="shared" si="22"/>
        <v>1.5009283149270747E-2</v>
      </c>
      <c r="G479" s="30">
        <f t="shared" si="23"/>
        <v>1.5009283149270747E-2</v>
      </c>
    </row>
    <row r="480" spans="2:7" x14ac:dyDescent="0.25">
      <c r="B480" s="39">
        <v>42485</v>
      </c>
      <c r="D480" s="28">
        <v>10436.919921999999</v>
      </c>
      <c r="E480" s="27">
        <f t="shared" si="21"/>
        <v>-7.0478620492817612E-3</v>
      </c>
      <c r="F480" s="30">
        <f t="shared" si="22"/>
        <v>-7.0478620492817612E-3</v>
      </c>
      <c r="G480" s="30">
        <f t="shared" si="23"/>
        <v>-7.0478620492817612E-3</v>
      </c>
    </row>
    <row r="481" spans="2:7" x14ac:dyDescent="0.25">
      <c r="B481" s="39">
        <v>42492</v>
      </c>
      <c r="D481" s="28">
        <v>10308.830078000001</v>
      </c>
      <c r="E481" s="27">
        <f t="shared" si="21"/>
        <v>-1.227276293746371E-2</v>
      </c>
      <c r="F481" s="30">
        <f t="shared" si="22"/>
        <v>-1.227276293746371E-2</v>
      </c>
      <c r="G481" s="30">
        <f t="shared" si="23"/>
        <v>-1.227276293746371E-2</v>
      </c>
    </row>
    <row r="482" spans="2:7" x14ac:dyDescent="0.25">
      <c r="B482" s="39">
        <v>42499</v>
      </c>
      <c r="D482" s="28">
        <v>10228.059569999999</v>
      </c>
      <c r="E482" s="27">
        <f t="shared" si="21"/>
        <v>-7.8350799643476243E-3</v>
      </c>
      <c r="F482" s="30">
        <f t="shared" si="22"/>
        <v>-7.8350799643476243E-3</v>
      </c>
      <c r="G482" s="30">
        <f t="shared" si="23"/>
        <v>-7.8350799643476243E-3</v>
      </c>
    </row>
    <row r="483" spans="2:7" x14ac:dyDescent="0.25">
      <c r="B483" s="39">
        <v>42506</v>
      </c>
      <c r="D483" s="28">
        <v>10250.490234000001</v>
      </c>
      <c r="E483" s="27">
        <f t="shared" si="21"/>
        <v>2.1930517559549667E-3</v>
      </c>
      <c r="F483" s="30">
        <f t="shared" si="22"/>
        <v>2.1930517559549667E-3</v>
      </c>
      <c r="G483" s="30">
        <f t="shared" si="23"/>
        <v>2.1930517559549667E-3</v>
      </c>
    </row>
    <row r="484" spans="2:7" x14ac:dyDescent="0.25">
      <c r="B484" s="39">
        <v>42513</v>
      </c>
      <c r="D484" s="28">
        <v>10469.519531</v>
      </c>
      <c r="E484" s="27">
        <f t="shared" si="21"/>
        <v>2.1367689934818745E-2</v>
      </c>
      <c r="F484" s="30">
        <f t="shared" si="22"/>
        <v>2.1367689934818745E-2</v>
      </c>
      <c r="G484" s="30">
        <f t="shared" si="23"/>
        <v>2.1367689934818745E-2</v>
      </c>
    </row>
    <row r="485" spans="2:7" x14ac:dyDescent="0.25">
      <c r="B485" s="39">
        <v>42520</v>
      </c>
      <c r="D485" s="28">
        <v>10487.940430000001</v>
      </c>
      <c r="E485" s="27">
        <f t="shared" si="21"/>
        <v>1.7594789278969625E-3</v>
      </c>
      <c r="F485" s="30">
        <f t="shared" si="22"/>
        <v>1.7594789278969625E-3</v>
      </c>
      <c r="G485" s="30">
        <f t="shared" si="23"/>
        <v>1.7594789278969625E-3</v>
      </c>
    </row>
    <row r="486" spans="2:7" x14ac:dyDescent="0.25">
      <c r="B486" s="39">
        <v>42527</v>
      </c>
      <c r="D486" s="28">
        <v>10446.099609000001</v>
      </c>
      <c r="E486" s="27">
        <f t="shared" si="21"/>
        <v>-3.9894220680656289E-3</v>
      </c>
      <c r="F486" s="30">
        <f t="shared" si="22"/>
        <v>-3.9894220680656289E-3</v>
      </c>
      <c r="G486" s="30">
        <f t="shared" si="23"/>
        <v>-3.9894220680656289E-3</v>
      </c>
    </row>
    <row r="487" spans="2:7" x14ac:dyDescent="0.25">
      <c r="B487" s="39">
        <v>42534</v>
      </c>
      <c r="D487" s="28">
        <v>10347.940430000001</v>
      </c>
      <c r="E487" s="27">
        <f t="shared" si="21"/>
        <v>-9.396730136043252E-3</v>
      </c>
      <c r="F487" s="30">
        <f t="shared" si="22"/>
        <v>-9.396730136043252E-3</v>
      </c>
      <c r="G487" s="30">
        <f t="shared" si="23"/>
        <v>-9.396730136043252E-3</v>
      </c>
    </row>
    <row r="488" spans="2:7" x14ac:dyDescent="0.25">
      <c r="B488" s="39">
        <v>42541</v>
      </c>
      <c r="D488" s="28">
        <v>10183.509765999999</v>
      </c>
      <c r="E488" s="27">
        <f t="shared" si="21"/>
        <v>-1.5890182699863198E-2</v>
      </c>
      <c r="F488" s="30">
        <f t="shared" si="22"/>
        <v>-1.5890182699863198E-2</v>
      </c>
      <c r="G488" s="30">
        <f t="shared" si="23"/>
        <v>-1.5890182699863198E-2</v>
      </c>
    </row>
    <row r="489" spans="2:7" x14ac:dyDescent="0.25">
      <c r="B489" s="39">
        <v>42548</v>
      </c>
      <c r="D489" s="28">
        <v>10515.759765999999</v>
      </c>
      <c r="E489" s="27">
        <f t="shared" si="21"/>
        <v>3.2626275973073104E-2</v>
      </c>
      <c r="F489" s="30">
        <f t="shared" si="22"/>
        <v>3.2626275973073104E-2</v>
      </c>
      <c r="G489" s="30">
        <f t="shared" si="23"/>
        <v>3.2626275973073104E-2</v>
      </c>
    </row>
    <row r="490" spans="2:7" x14ac:dyDescent="0.25">
      <c r="B490" s="39">
        <v>42555</v>
      </c>
      <c r="D490" s="28">
        <v>10571.780273</v>
      </c>
      <c r="E490" s="27">
        <f t="shared" si="21"/>
        <v>5.3272904903294283E-3</v>
      </c>
      <c r="F490" s="30">
        <f t="shared" si="22"/>
        <v>5.3272904903294283E-3</v>
      </c>
      <c r="G490" s="30">
        <f t="shared" si="23"/>
        <v>5.3272904903294283E-3</v>
      </c>
    </row>
    <row r="491" spans="2:7" x14ac:dyDescent="0.25">
      <c r="B491" s="39">
        <v>42562</v>
      </c>
      <c r="D491" s="28">
        <v>10773.120117</v>
      </c>
      <c r="E491" s="27">
        <f t="shared" si="21"/>
        <v>1.9045027308618678E-2</v>
      </c>
      <c r="F491" s="30">
        <f t="shared" si="22"/>
        <v>1.9045027308618678E-2</v>
      </c>
      <c r="G491" s="30">
        <f t="shared" si="23"/>
        <v>1.9045027308618678E-2</v>
      </c>
    </row>
    <row r="492" spans="2:7" x14ac:dyDescent="0.25">
      <c r="B492" s="39">
        <v>42569</v>
      </c>
      <c r="D492" s="28">
        <v>10805.040039</v>
      </c>
      <c r="E492" s="27">
        <f t="shared" si="21"/>
        <v>2.9629226865881542E-3</v>
      </c>
      <c r="F492" s="30">
        <f t="shared" si="22"/>
        <v>2.9629226865881542E-3</v>
      </c>
      <c r="G492" s="30">
        <f t="shared" si="23"/>
        <v>2.9629226865881542E-3</v>
      </c>
    </row>
    <row r="493" spans="2:7" x14ac:dyDescent="0.25">
      <c r="B493" s="39">
        <v>42576</v>
      </c>
      <c r="D493" s="28">
        <v>10785.509765999999</v>
      </c>
      <c r="E493" s="27">
        <f t="shared" si="21"/>
        <v>-1.8075150975385146E-3</v>
      </c>
      <c r="F493" s="30">
        <f t="shared" si="22"/>
        <v>-1.8075150975385146E-3</v>
      </c>
      <c r="G493" s="30">
        <f t="shared" si="23"/>
        <v>-1.8075150975385146E-3</v>
      </c>
    </row>
    <row r="494" spans="2:7" x14ac:dyDescent="0.25">
      <c r="B494" s="39">
        <v>42583</v>
      </c>
      <c r="D494" s="28">
        <v>10782.870117</v>
      </c>
      <c r="E494" s="27">
        <f t="shared" si="21"/>
        <v>-2.4474030966248339E-4</v>
      </c>
      <c r="F494" s="30">
        <f t="shared" si="22"/>
        <v>-2.4474030966248339E-4</v>
      </c>
      <c r="G494" s="30">
        <f t="shared" si="23"/>
        <v>-2.4474030966248339E-4</v>
      </c>
    </row>
    <row r="495" spans="2:7" x14ac:dyDescent="0.25">
      <c r="B495" s="39">
        <v>42590</v>
      </c>
      <c r="D495" s="28">
        <v>10822.410156</v>
      </c>
      <c r="E495" s="27">
        <f t="shared" si="21"/>
        <v>3.6669308422496716E-3</v>
      </c>
      <c r="F495" s="30">
        <f t="shared" si="22"/>
        <v>3.6669308422496716E-3</v>
      </c>
      <c r="G495" s="30">
        <f t="shared" si="23"/>
        <v>3.6669308422496716E-3</v>
      </c>
    </row>
    <row r="496" spans="2:7" x14ac:dyDescent="0.25">
      <c r="B496" s="39">
        <v>42597</v>
      </c>
      <c r="D496" s="28">
        <v>10829.150390999999</v>
      </c>
      <c r="E496" s="27">
        <f t="shared" si="21"/>
        <v>6.2280350706012122E-4</v>
      </c>
      <c r="F496" s="30">
        <f t="shared" si="22"/>
        <v>6.2280350706012122E-4</v>
      </c>
      <c r="G496" s="30">
        <f t="shared" si="23"/>
        <v>6.2280350706012122E-4</v>
      </c>
    </row>
    <row r="497" spans="2:7" x14ac:dyDescent="0.25">
      <c r="B497" s="39">
        <v>42604</v>
      </c>
      <c r="D497" s="28">
        <v>10749.330078000001</v>
      </c>
      <c r="E497" s="27">
        <f t="shared" si="21"/>
        <v>-7.3708749179747235E-3</v>
      </c>
      <c r="F497" s="30">
        <f t="shared" si="22"/>
        <v>-7.3708749179747235E-3</v>
      </c>
      <c r="G497" s="30">
        <f t="shared" si="23"/>
        <v>-7.3708749179747235E-3</v>
      </c>
    </row>
    <row r="498" spans="2:7" x14ac:dyDescent="0.25">
      <c r="B498" s="39">
        <v>42611</v>
      </c>
      <c r="D498" s="28">
        <v>10856.919921999999</v>
      </c>
      <c r="E498" s="27">
        <f t="shared" ref="E498:E531" si="24">D498/D497-1</f>
        <v>1.0008981324352018E-2</v>
      </c>
      <c r="F498" s="30">
        <f t="shared" si="22"/>
        <v>1.0008981324352018E-2</v>
      </c>
      <c r="G498" s="30">
        <f t="shared" si="23"/>
        <v>1.0008981324352018E-2</v>
      </c>
    </row>
    <row r="499" spans="2:7" x14ac:dyDescent="0.25">
      <c r="B499" s="39">
        <v>42618</v>
      </c>
      <c r="D499" s="28">
        <v>10613.530273</v>
      </c>
      <c r="E499" s="27">
        <f t="shared" si="24"/>
        <v>-2.2417927989576869E-2</v>
      </c>
      <c r="F499" s="30">
        <f t="shared" si="22"/>
        <v>-2.2417927989576869E-2</v>
      </c>
      <c r="G499" s="30">
        <f t="shared" si="23"/>
        <v>-2.2417927989576869E-2</v>
      </c>
    </row>
    <row r="500" spans="2:7" x14ac:dyDescent="0.25">
      <c r="B500" s="39">
        <v>42625</v>
      </c>
      <c r="D500" s="28">
        <v>10532.269531</v>
      </c>
      <c r="E500" s="27">
        <f t="shared" si="24"/>
        <v>-7.6563348772576978E-3</v>
      </c>
      <c r="F500" s="30">
        <f t="shared" si="22"/>
        <v>-7.6563348772576978E-3</v>
      </c>
      <c r="G500" s="30">
        <f t="shared" si="23"/>
        <v>-7.6563348772576978E-3</v>
      </c>
    </row>
    <row r="501" spans="2:7" x14ac:dyDescent="0.25">
      <c r="B501" s="39">
        <v>42632</v>
      </c>
      <c r="D501" s="28">
        <v>10717.990234000001</v>
      </c>
      <c r="E501" s="27">
        <f t="shared" si="24"/>
        <v>1.7633493185240212E-2</v>
      </c>
      <c r="F501" s="30">
        <f t="shared" si="22"/>
        <v>1.7633493185240212E-2</v>
      </c>
      <c r="G501" s="30">
        <f t="shared" si="23"/>
        <v>1.7633493185240212E-2</v>
      </c>
    </row>
    <row r="502" spans="2:7" x14ac:dyDescent="0.25">
      <c r="B502" s="39">
        <v>42639</v>
      </c>
      <c r="D502" s="28">
        <v>10721.740234000001</v>
      </c>
      <c r="E502" s="27">
        <f t="shared" si="24"/>
        <v>3.4987902751626443E-4</v>
      </c>
      <c r="F502" s="30">
        <f t="shared" si="22"/>
        <v>3.4987902751626443E-4</v>
      </c>
      <c r="G502" s="30">
        <f t="shared" si="23"/>
        <v>3.4987902751626443E-4</v>
      </c>
    </row>
    <row r="503" spans="2:7" x14ac:dyDescent="0.25">
      <c r="B503" s="39">
        <v>42646</v>
      </c>
      <c r="D503" s="28">
        <v>10626.919921999999</v>
      </c>
      <c r="E503" s="27">
        <f t="shared" si="24"/>
        <v>-8.8437427069268937E-3</v>
      </c>
      <c r="F503" s="30">
        <f t="shared" si="22"/>
        <v>-8.8437427069268937E-3</v>
      </c>
      <c r="G503" s="30">
        <f t="shared" si="23"/>
        <v>-8.8437427069268937E-3</v>
      </c>
    </row>
    <row r="504" spans="2:7" x14ac:dyDescent="0.25">
      <c r="B504" s="39">
        <v>42653</v>
      </c>
      <c r="D504" s="28">
        <v>10521.299805000001</v>
      </c>
      <c r="E504" s="27">
        <f t="shared" si="24"/>
        <v>-9.9389209456017813E-3</v>
      </c>
      <c r="F504" s="30">
        <f t="shared" si="22"/>
        <v>-9.9389209456017813E-3</v>
      </c>
      <c r="G504" s="30">
        <f t="shared" si="23"/>
        <v>-9.9389209456017813E-3</v>
      </c>
    </row>
    <row r="505" spans="2:7" x14ac:dyDescent="0.25">
      <c r="B505" s="39">
        <v>42660</v>
      </c>
      <c r="D505" s="28">
        <v>10571.879883</v>
      </c>
      <c r="E505" s="27">
        <f t="shared" si="24"/>
        <v>4.8073982243108659E-3</v>
      </c>
      <c r="F505" s="30">
        <f t="shared" si="22"/>
        <v>4.8073982243108659E-3</v>
      </c>
      <c r="G505" s="30">
        <f t="shared" si="23"/>
        <v>4.8073982243108659E-3</v>
      </c>
    </row>
    <row r="506" spans="2:7" x14ac:dyDescent="0.25">
      <c r="B506" s="39">
        <v>42667</v>
      </c>
      <c r="D506" s="28">
        <v>10476.620117</v>
      </c>
      <c r="E506" s="27">
        <f t="shared" si="24"/>
        <v>-9.0106742655278182E-3</v>
      </c>
      <c r="F506" s="30">
        <f t="shared" si="22"/>
        <v>-9.0106742655278182E-3</v>
      </c>
      <c r="G506" s="30">
        <f t="shared" si="23"/>
        <v>-9.0106742655278182E-3</v>
      </c>
    </row>
    <row r="507" spans="2:7" x14ac:dyDescent="0.25">
      <c r="B507" s="39">
        <v>42674</v>
      </c>
      <c r="D507" s="28">
        <v>10289.349609000001</v>
      </c>
      <c r="E507" s="27">
        <f t="shared" si="24"/>
        <v>-1.7875088139935769E-2</v>
      </c>
      <c r="F507" s="30">
        <f t="shared" si="22"/>
        <v>-1.7875088139935769E-2</v>
      </c>
      <c r="G507" s="30">
        <f t="shared" si="23"/>
        <v>-1.7875088139935769E-2</v>
      </c>
    </row>
    <row r="508" spans="2:7" x14ac:dyDescent="0.25">
      <c r="B508" s="39">
        <v>42681</v>
      </c>
      <c r="D508" s="28">
        <v>10652.240234000001</v>
      </c>
      <c r="E508" s="27">
        <f t="shared" si="24"/>
        <v>3.5268567867747791E-2</v>
      </c>
      <c r="F508" s="30">
        <f t="shared" si="22"/>
        <v>3.5268567867747791E-2</v>
      </c>
      <c r="G508" s="30">
        <f t="shared" si="23"/>
        <v>3.5268567867747791E-2</v>
      </c>
    </row>
    <row r="509" spans="2:7" x14ac:dyDescent="0.25">
      <c r="B509" s="39">
        <v>42688</v>
      </c>
      <c r="D509" s="28">
        <v>10709.509765999999</v>
      </c>
      <c r="E509" s="27">
        <f t="shared" si="24"/>
        <v>5.3762899392002517E-3</v>
      </c>
      <c r="F509" s="30">
        <f t="shared" si="22"/>
        <v>5.3762899392002517E-3</v>
      </c>
      <c r="G509" s="30">
        <f t="shared" si="23"/>
        <v>5.3762899392002517E-3</v>
      </c>
    </row>
    <row r="510" spans="2:7" x14ac:dyDescent="0.25">
      <c r="B510" s="39">
        <v>42695</v>
      </c>
      <c r="D510" s="28">
        <v>10878.089844</v>
      </c>
      <c r="E510" s="27">
        <f t="shared" si="24"/>
        <v>1.5741157315641185E-2</v>
      </c>
      <c r="F510" s="30">
        <f t="shared" si="22"/>
        <v>1.5741157315641185E-2</v>
      </c>
      <c r="G510" s="30">
        <f t="shared" si="23"/>
        <v>1.5741157315641185E-2</v>
      </c>
    </row>
    <row r="511" spans="2:7" x14ac:dyDescent="0.25">
      <c r="B511" s="39">
        <v>42702</v>
      </c>
      <c r="D511" s="28">
        <v>10838.580078000001</v>
      </c>
      <c r="E511" s="27">
        <f t="shared" si="24"/>
        <v>-3.6320499799687989E-3</v>
      </c>
      <c r="F511" s="30">
        <f t="shared" si="22"/>
        <v>-3.6320499799687989E-3</v>
      </c>
      <c r="G511" s="30">
        <f t="shared" si="23"/>
        <v>-3.6320499799687989E-3</v>
      </c>
    </row>
    <row r="512" spans="2:7" x14ac:dyDescent="0.25">
      <c r="B512" s="39">
        <v>42709</v>
      </c>
      <c r="D512" s="28">
        <v>11191.790039</v>
      </c>
      <c r="E512" s="27">
        <f t="shared" si="24"/>
        <v>3.2588213442915848E-2</v>
      </c>
      <c r="F512" s="30">
        <f t="shared" si="22"/>
        <v>3.2588213442915848E-2</v>
      </c>
      <c r="G512" s="30">
        <f t="shared" si="23"/>
        <v>3.2588213442915848E-2</v>
      </c>
    </row>
    <row r="513" spans="2:7" x14ac:dyDescent="0.25">
      <c r="B513" s="39">
        <v>42716</v>
      </c>
      <c r="D513" s="28">
        <v>11125.219727</v>
      </c>
      <c r="E513" s="27">
        <f t="shared" si="24"/>
        <v>-5.9481380340430379E-3</v>
      </c>
      <c r="F513" s="30">
        <f t="shared" si="22"/>
        <v>-5.9481380340430379E-3</v>
      </c>
      <c r="G513" s="30">
        <f t="shared" si="23"/>
        <v>-5.9481380340430379E-3</v>
      </c>
    </row>
    <row r="514" spans="2:7" x14ac:dyDescent="0.25">
      <c r="B514" s="39">
        <v>42723</v>
      </c>
      <c r="D514" s="28">
        <v>11128.799805000001</v>
      </c>
      <c r="E514" s="27">
        <f t="shared" si="24"/>
        <v>3.2179840828772122E-4</v>
      </c>
      <c r="F514" s="30">
        <f t="shared" si="22"/>
        <v>3.2179840828772122E-4</v>
      </c>
      <c r="G514" s="30">
        <f t="shared" si="23"/>
        <v>3.2179840828772122E-4</v>
      </c>
    </row>
    <row r="515" spans="2:7" x14ac:dyDescent="0.25">
      <c r="B515" s="39">
        <v>42730</v>
      </c>
      <c r="D515" s="28">
        <v>11056.900390999999</v>
      </c>
      <c r="E515" s="27">
        <f t="shared" si="24"/>
        <v>-6.4606619994815873E-3</v>
      </c>
      <c r="F515" s="30">
        <f t="shared" si="22"/>
        <v>-6.4606619994815873E-3</v>
      </c>
      <c r="G515" s="30">
        <f t="shared" si="23"/>
        <v>-6.4606619994815873E-3</v>
      </c>
    </row>
    <row r="516" spans="2:7" x14ac:dyDescent="0.25">
      <c r="B516" s="39">
        <v>42737</v>
      </c>
      <c r="D516" s="28">
        <v>11237.620117</v>
      </c>
      <c r="E516" s="27">
        <f t="shared" si="24"/>
        <v>1.634451967633721E-2</v>
      </c>
      <c r="F516" s="30">
        <f t="shared" si="22"/>
        <v>1.634451967633721E-2</v>
      </c>
      <c r="G516" s="30">
        <f t="shared" si="23"/>
        <v>1.634451967633721E-2</v>
      </c>
    </row>
    <row r="517" spans="2:7" x14ac:dyDescent="0.25">
      <c r="B517" s="39">
        <v>42744</v>
      </c>
      <c r="D517" s="28">
        <v>11227.169921999999</v>
      </c>
      <c r="E517" s="27">
        <f t="shared" si="24"/>
        <v>-9.2992954835624531E-4</v>
      </c>
      <c r="F517" s="30">
        <f t="shared" si="22"/>
        <v>-9.2992954835624531E-4</v>
      </c>
      <c r="G517" s="30">
        <f t="shared" si="23"/>
        <v>-9.2992954835624531E-4</v>
      </c>
    </row>
    <row r="518" spans="2:7" x14ac:dyDescent="0.25">
      <c r="B518" s="39">
        <v>42751</v>
      </c>
      <c r="D518" s="28">
        <v>11192.790039</v>
      </c>
      <c r="E518" s="27">
        <f t="shared" si="24"/>
        <v>-3.0622038535847995E-3</v>
      </c>
      <c r="F518" s="30">
        <f t="shared" si="22"/>
        <v>-3.0622038535847995E-3</v>
      </c>
      <c r="G518" s="30">
        <f t="shared" si="23"/>
        <v>-3.0622038535847995E-3</v>
      </c>
    </row>
    <row r="519" spans="2:7" x14ac:dyDescent="0.25">
      <c r="B519" s="39">
        <v>42758</v>
      </c>
      <c r="D519" s="28">
        <v>11283.190430000001</v>
      </c>
      <c r="E519" s="27">
        <f t="shared" si="24"/>
        <v>8.0766628057000744E-3</v>
      </c>
      <c r="F519" s="30">
        <f t="shared" si="22"/>
        <v>8.0766628057000744E-3</v>
      </c>
      <c r="G519" s="30">
        <f t="shared" si="23"/>
        <v>8.0766628057000744E-3</v>
      </c>
    </row>
    <row r="520" spans="2:7" x14ac:dyDescent="0.25">
      <c r="B520" s="39">
        <v>42765</v>
      </c>
      <c r="D520" s="28">
        <v>11310.740234000001</v>
      </c>
      <c r="E520" s="27">
        <f t="shared" si="24"/>
        <v>2.4416679104122263E-3</v>
      </c>
      <c r="F520" s="30">
        <f t="shared" si="22"/>
        <v>2.4416679104122263E-3</v>
      </c>
      <c r="G520" s="30">
        <f t="shared" si="23"/>
        <v>2.4416679104122263E-3</v>
      </c>
    </row>
    <row r="521" spans="2:7" x14ac:dyDescent="0.25">
      <c r="B521" s="39">
        <v>42772</v>
      </c>
      <c r="D521" s="28">
        <v>11377.719727</v>
      </c>
      <c r="E521" s="27">
        <f t="shared" si="24"/>
        <v>5.921760345857674E-3</v>
      </c>
      <c r="F521" s="30">
        <f t="shared" si="22"/>
        <v>5.921760345857674E-3</v>
      </c>
      <c r="G521" s="30">
        <f t="shared" si="23"/>
        <v>5.921760345857674E-3</v>
      </c>
    </row>
    <row r="522" spans="2:7" x14ac:dyDescent="0.25">
      <c r="B522" s="39">
        <v>42779</v>
      </c>
      <c r="D522" s="28">
        <v>11510.910156</v>
      </c>
      <c r="E522" s="27">
        <f t="shared" si="24"/>
        <v>1.1706249775509159E-2</v>
      </c>
      <c r="F522" s="30">
        <f t="shared" si="22"/>
        <v>1.1706249775509159E-2</v>
      </c>
      <c r="G522" s="30">
        <f t="shared" si="23"/>
        <v>1.1706249775509159E-2</v>
      </c>
    </row>
    <row r="523" spans="2:7" x14ac:dyDescent="0.25">
      <c r="B523" s="39">
        <v>42786</v>
      </c>
      <c r="D523" s="28">
        <v>11541.290039</v>
      </c>
      <c r="E523" s="27">
        <f t="shared" si="24"/>
        <v>2.6392250993432231E-3</v>
      </c>
      <c r="F523" s="30">
        <f t="shared" si="22"/>
        <v>2.6392250993432231E-3</v>
      </c>
      <c r="G523" s="30">
        <f t="shared" si="23"/>
        <v>2.6392250993432231E-3</v>
      </c>
    </row>
    <row r="524" spans="2:7" x14ac:dyDescent="0.25">
      <c r="B524" s="39">
        <v>42793</v>
      </c>
      <c r="D524" s="28">
        <v>11598.370117</v>
      </c>
      <c r="E524" s="27">
        <f t="shared" si="24"/>
        <v>4.9457277138966749E-3</v>
      </c>
      <c r="F524" s="30">
        <f t="shared" si="22"/>
        <v>4.9457277138966749E-3</v>
      </c>
      <c r="G524" s="30">
        <f t="shared" si="23"/>
        <v>4.9457277138966749E-3</v>
      </c>
    </row>
    <row r="525" spans="2:7" x14ac:dyDescent="0.25">
      <c r="B525" s="39">
        <v>42800</v>
      </c>
      <c r="D525" s="28">
        <v>11500.759765999999</v>
      </c>
      <c r="E525" s="27">
        <f t="shared" si="24"/>
        <v>-8.4158679206943754E-3</v>
      </c>
      <c r="F525" s="30">
        <f t="shared" si="22"/>
        <v>-8.4158679206943754E-3</v>
      </c>
      <c r="G525" s="30">
        <f t="shared" si="23"/>
        <v>-8.4158679206943754E-3</v>
      </c>
    </row>
    <row r="526" spans="2:7" x14ac:dyDescent="0.25">
      <c r="B526" s="39">
        <v>42807</v>
      </c>
      <c r="D526" s="28">
        <v>11589.009765999999</v>
      </c>
      <c r="E526" s="27">
        <f t="shared" si="24"/>
        <v>7.6734060875609522E-3</v>
      </c>
      <c r="F526" s="30">
        <f t="shared" ref="F526:F532" si="25">IF(OR(E526&gt;($I$21+$I$22*$I$20),E526&lt;($I$21-$I$22*$I$20)),"",E526)</f>
        <v>7.6734060875609522E-3</v>
      </c>
      <c r="G526" s="30">
        <f t="shared" ref="G526:G589" si="26">IF(OR(E526&gt;($I$27+$I$28*$I$26),E526&lt;($I$27-$I$28*$I$26)),"",E526)</f>
        <v>7.6734060875609522E-3</v>
      </c>
    </row>
    <row r="527" spans="2:7" x14ac:dyDescent="0.25">
      <c r="B527" s="39">
        <v>42814</v>
      </c>
      <c r="D527" s="28">
        <v>11418.889648</v>
      </c>
      <c r="E527" s="27">
        <f t="shared" si="24"/>
        <v>-1.4679435209304925E-2</v>
      </c>
      <c r="F527" s="30">
        <f t="shared" si="25"/>
        <v>-1.4679435209304925E-2</v>
      </c>
      <c r="G527" s="30">
        <f t="shared" si="26"/>
        <v>-1.4679435209304925E-2</v>
      </c>
    </row>
    <row r="528" spans="2:7" x14ac:dyDescent="0.25">
      <c r="B528" s="39">
        <v>42821</v>
      </c>
      <c r="D528" s="28">
        <v>11492.849609000001</v>
      </c>
      <c r="E528" s="27">
        <f t="shared" si="24"/>
        <v>6.4769836017246618E-3</v>
      </c>
      <c r="F528" s="30">
        <f t="shared" si="25"/>
        <v>6.4769836017246618E-3</v>
      </c>
      <c r="G528" s="30">
        <f t="shared" si="26"/>
        <v>6.4769836017246618E-3</v>
      </c>
    </row>
    <row r="529" spans="2:7" x14ac:dyDescent="0.25">
      <c r="B529" s="39">
        <v>42828</v>
      </c>
      <c r="D529" s="28">
        <v>11445.580078000001</v>
      </c>
      <c r="E529" s="27">
        <f t="shared" si="24"/>
        <v>-4.1129513226191294E-3</v>
      </c>
      <c r="F529" s="30">
        <f t="shared" si="25"/>
        <v>-4.1129513226191294E-3</v>
      </c>
      <c r="G529" s="30">
        <f t="shared" si="26"/>
        <v>-4.1129513226191294E-3</v>
      </c>
    </row>
    <row r="530" spans="2:7" x14ac:dyDescent="0.25">
      <c r="B530" s="39">
        <v>42835</v>
      </c>
      <c r="D530" s="28">
        <v>11324.530273</v>
      </c>
      <c r="E530" s="27">
        <f t="shared" si="24"/>
        <v>-1.0576117957767361E-2</v>
      </c>
      <c r="F530" s="30">
        <f t="shared" si="25"/>
        <v>-1.0576117957767361E-2</v>
      </c>
      <c r="G530" s="30">
        <f t="shared" si="26"/>
        <v>-1.0576117957767361E-2</v>
      </c>
    </row>
    <row r="531" spans="2:7" x14ac:dyDescent="0.25">
      <c r="B531" s="39">
        <v>42842</v>
      </c>
      <c r="D531" s="28">
        <v>11389.129883</v>
      </c>
      <c r="E531" s="27">
        <f t="shared" si="24"/>
        <v>5.7043964246374923E-3</v>
      </c>
      <c r="F531" s="30">
        <f t="shared" si="25"/>
        <v>5.7043964246374923E-3</v>
      </c>
      <c r="G531" s="30">
        <f t="shared" si="26"/>
        <v>5.7043964246374923E-3</v>
      </c>
    </row>
    <row r="532" spans="2:7" x14ac:dyDescent="0.25">
      <c r="B532" s="39">
        <v>42849</v>
      </c>
      <c r="D532" s="28">
        <v>11536.080078000001</v>
      </c>
      <c r="E532" s="27">
        <f>D532/D531-1</f>
        <v>1.2902670924786586E-2</v>
      </c>
      <c r="F532" s="30">
        <f t="shared" si="25"/>
        <v>1.2902670924786586E-2</v>
      </c>
      <c r="G532" s="30">
        <f t="shared" si="26"/>
        <v>1.2902670924786586E-2</v>
      </c>
    </row>
    <row r="533" spans="2:7" x14ac:dyDescent="0.25">
      <c r="B533" s="39">
        <v>42842</v>
      </c>
      <c r="D533" s="28">
        <v>11389.13</v>
      </c>
      <c r="E533" s="27">
        <f t="shared" ref="E533:E596" si="27">D533/D532-1</f>
        <v>-1.2738302526197343E-2</v>
      </c>
      <c r="F533" s="30">
        <f t="shared" ref="F533:F596" si="28">IF(OR(E533&gt;($I$21+$I$22*$I$20),E533&lt;($I$21-$I$22*$I$20)),"",E533)</f>
        <v>-1.2738302526197343E-2</v>
      </c>
      <c r="G533" s="30">
        <f t="shared" si="26"/>
        <v>-1.2738302526197343E-2</v>
      </c>
    </row>
    <row r="534" spans="2:7" x14ac:dyDescent="0.25">
      <c r="B534" s="39">
        <v>42849</v>
      </c>
      <c r="D534" s="28">
        <v>11536.08</v>
      </c>
      <c r="E534" s="27">
        <f t="shared" si="27"/>
        <v>1.2902653670649133E-2</v>
      </c>
      <c r="F534" s="30">
        <f t="shared" si="28"/>
        <v>1.2902653670649133E-2</v>
      </c>
      <c r="G534" s="30">
        <f t="shared" si="26"/>
        <v>1.2902653670649133E-2</v>
      </c>
    </row>
    <row r="535" spans="2:7" x14ac:dyDescent="0.25">
      <c r="B535" s="39">
        <v>42856</v>
      </c>
      <c r="D535" s="28">
        <v>11615.61</v>
      </c>
      <c r="E535" s="27">
        <f t="shared" si="27"/>
        <v>6.8940229263321218E-3</v>
      </c>
      <c r="F535" s="30">
        <f t="shared" si="28"/>
        <v>6.8940229263321218E-3</v>
      </c>
      <c r="G535" s="30">
        <f t="shared" si="26"/>
        <v>6.8940229263321218E-3</v>
      </c>
    </row>
    <row r="536" spans="2:7" x14ac:dyDescent="0.25">
      <c r="B536" s="39">
        <v>42863</v>
      </c>
      <c r="D536" s="28">
        <v>11547.05</v>
      </c>
      <c r="E536" s="27">
        <f t="shared" si="27"/>
        <v>-5.9024020262389287E-3</v>
      </c>
      <c r="F536" s="30">
        <f t="shared" si="28"/>
        <v>-5.9024020262389287E-3</v>
      </c>
      <c r="G536" s="30">
        <f t="shared" si="26"/>
        <v>-5.9024020262389287E-3</v>
      </c>
    </row>
    <row r="537" spans="2:7" x14ac:dyDescent="0.25">
      <c r="B537" s="39">
        <v>42870</v>
      </c>
      <c r="D537" s="28">
        <v>11542.69</v>
      </c>
      <c r="E537" s="27">
        <f t="shared" si="27"/>
        <v>-3.7758561710554694E-4</v>
      </c>
      <c r="F537" s="30">
        <f t="shared" si="28"/>
        <v>-3.7758561710554694E-4</v>
      </c>
      <c r="G537" s="30">
        <f t="shared" si="26"/>
        <v>-3.7758561710554694E-4</v>
      </c>
    </row>
    <row r="538" spans="2:7" x14ac:dyDescent="0.25">
      <c r="B538" s="39">
        <v>42877</v>
      </c>
      <c r="D538" s="28">
        <v>11631.87</v>
      </c>
      <c r="E538" s="27">
        <f t="shared" si="27"/>
        <v>7.7261019744965242E-3</v>
      </c>
      <c r="F538" s="30">
        <f t="shared" si="28"/>
        <v>7.7261019744965242E-3</v>
      </c>
      <c r="G538" s="30">
        <f t="shared" si="26"/>
        <v>7.7261019744965242E-3</v>
      </c>
    </row>
    <row r="539" spans="2:7" x14ac:dyDescent="0.25">
      <c r="B539" s="39">
        <v>42884</v>
      </c>
      <c r="D539" s="28">
        <v>11718.7</v>
      </c>
      <c r="E539" s="27">
        <f t="shared" si="27"/>
        <v>7.4648358346507404E-3</v>
      </c>
      <c r="F539" s="30">
        <f t="shared" si="28"/>
        <v>7.4648358346507404E-3</v>
      </c>
      <c r="G539" s="30">
        <f t="shared" si="26"/>
        <v>7.4648358346507404E-3</v>
      </c>
    </row>
    <row r="540" spans="2:7" x14ac:dyDescent="0.25">
      <c r="B540" s="39">
        <v>42891</v>
      </c>
      <c r="D540" s="28">
        <v>11744.73</v>
      </c>
      <c r="E540" s="27">
        <f t="shared" si="27"/>
        <v>2.2212361439408745E-3</v>
      </c>
      <c r="F540" s="30">
        <f t="shared" si="28"/>
        <v>2.2212361439408745E-3</v>
      </c>
      <c r="G540" s="30">
        <f t="shared" si="26"/>
        <v>2.2212361439408745E-3</v>
      </c>
    </row>
    <row r="541" spans="2:7" x14ac:dyDescent="0.25">
      <c r="B541" s="39">
        <v>42898</v>
      </c>
      <c r="D541" s="28">
        <v>11772.02</v>
      </c>
      <c r="E541" s="27">
        <f t="shared" si="27"/>
        <v>2.3235953487223959E-3</v>
      </c>
      <c r="F541" s="30">
        <f t="shared" si="28"/>
        <v>2.3235953487223959E-3</v>
      </c>
      <c r="G541" s="30">
        <f t="shared" si="26"/>
        <v>2.3235953487223959E-3</v>
      </c>
    </row>
    <row r="542" spans="2:7" x14ac:dyDescent="0.25">
      <c r="B542" s="39">
        <v>42905</v>
      </c>
      <c r="D542" s="28">
        <v>11733.2</v>
      </c>
      <c r="E542" s="27">
        <f t="shared" si="27"/>
        <v>-3.2976498510876029E-3</v>
      </c>
      <c r="F542" s="30">
        <f t="shared" si="28"/>
        <v>-3.2976498510876029E-3</v>
      </c>
      <c r="G542" s="30">
        <f t="shared" si="26"/>
        <v>-3.2976498510876029E-3</v>
      </c>
    </row>
    <row r="543" spans="2:7" x14ac:dyDescent="0.25">
      <c r="B543" s="39">
        <v>42912</v>
      </c>
      <c r="D543" s="28">
        <v>11761.7</v>
      </c>
      <c r="E543" s="27">
        <f t="shared" si="27"/>
        <v>2.4290048750554849E-3</v>
      </c>
      <c r="F543" s="30">
        <f t="shared" si="28"/>
        <v>2.4290048750554849E-3</v>
      </c>
      <c r="G543" s="30">
        <f t="shared" si="26"/>
        <v>2.4290048750554849E-3</v>
      </c>
    </row>
    <row r="544" spans="2:7" x14ac:dyDescent="0.25">
      <c r="B544" s="39">
        <v>42919</v>
      </c>
      <c r="D544" s="28">
        <v>11752.98</v>
      </c>
      <c r="E544" s="27">
        <f t="shared" si="27"/>
        <v>-7.4138942499824001E-4</v>
      </c>
      <c r="F544" s="30">
        <f t="shared" si="28"/>
        <v>-7.4138942499824001E-4</v>
      </c>
      <c r="G544" s="30">
        <f t="shared" si="26"/>
        <v>-7.4138942499824001E-4</v>
      </c>
    </row>
    <row r="545" spans="2:7" x14ac:dyDescent="0.25">
      <c r="B545" s="39">
        <v>42926</v>
      </c>
      <c r="D545" s="28">
        <v>11897.31</v>
      </c>
      <c r="E545" s="27">
        <f t="shared" si="27"/>
        <v>1.2280289764808661E-2</v>
      </c>
      <c r="F545" s="30">
        <f t="shared" si="28"/>
        <v>1.2280289764808661E-2</v>
      </c>
      <c r="G545" s="30">
        <f t="shared" si="26"/>
        <v>1.2280289764808661E-2</v>
      </c>
    </row>
    <row r="546" spans="2:7" x14ac:dyDescent="0.25">
      <c r="B546" s="39">
        <v>42933</v>
      </c>
      <c r="D546" s="28">
        <v>11924.6</v>
      </c>
      <c r="E546" s="27">
        <f t="shared" si="27"/>
        <v>2.2937958244342305E-3</v>
      </c>
      <c r="F546" s="30">
        <f t="shared" si="28"/>
        <v>2.2937958244342305E-3</v>
      </c>
      <c r="G546" s="30">
        <f t="shared" si="26"/>
        <v>2.2937958244342305E-3</v>
      </c>
    </row>
    <row r="547" spans="2:7" x14ac:dyDescent="0.25">
      <c r="B547" s="39">
        <v>42940</v>
      </c>
      <c r="D547" s="28">
        <v>11954.69</v>
      </c>
      <c r="E547" s="27">
        <f t="shared" si="27"/>
        <v>2.523355081092804E-3</v>
      </c>
      <c r="F547" s="30">
        <f t="shared" si="28"/>
        <v>2.523355081092804E-3</v>
      </c>
      <c r="G547" s="30">
        <f t="shared" si="26"/>
        <v>2.523355081092804E-3</v>
      </c>
    </row>
    <row r="548" spans="2:7" x14ac:dyDescent="0.25">
      <c r="B548" s="39">
        <v>42947</v>
      </c>
      <c r="D548" s="28">
        <v>11984.89</v>
      </c>
      <c r="E548" s="27">
        <f t="shared" si="27"/>
        <v>2.5262051964540788E-3</v>
      </c>
      <c r="F548" s="30">
        <f t="shared" si="28"/>
        <v>2.5262051964540788E-3</v>
      </c>
      <c r="G548" s="30">
        <f t="shared" si="26"/>
        <v>2.5262051964540788E-3</v>
      </c>
    </row>
    <row r="549" spans="2:7" x14ac:dyDescent="0.25">
      <c r="B549" s="39">
        <v>42954</v>
      </c>
      <c r="D549" s="28">
        <v>11763.22</v>
      </c>
      <c r="E549" s="27">
        <f t="shared" si="27"/>
        <v>-1.8495789281336772E-2</v>
      </c>
      <c r="F549" s="30">
        <f t="shared" si="28"/>
        <v>-1.8495789281336772E-2</v>
      </c>
      <c r="G549" s="30">
        <f t="shared" si="26"/>
        <v>-1.8495789281336772E-2</v>
      </c>
    </row>
    <row r="550" spans="2:7" x14ac:dyDescent="0.25">
      <c r="B550" s="39">
        <v>42961</v>
      </c>
      <c r="D550" s="28">
        <v>11699.83</v>
      </c>
      <c r="E550" s="27">
        <f t="shared" si="27"/>
        <v>-5.3888306093059501E-3</v>
      </c>
      <c r="F550" s="30">
        <f t="shared" si="28"/>
        <v>-5.3888306093059501E-3</v>
      </c>
      <c r="G550" s="30">
        <f t="shared" si="26"/>
        <v>-5.3888306093059501E-3</v>
      </c>
    </row>
    <row r="551" spans="2:7" x14ac:dyDescent="0.25">
      <c r="B551" s="39">
        <v>42968</v>
      </c>
      <c r="D551" s="28">
        <v>11812.03</v>
      </c>
      <c r="E551" s="27">
        <f t="shared" si="27"/>
        <v>9.5898829299230215E-3</v>
      </c>
      <c r="F551" s="30">
        <f t="shared" si="28"/>
        <v>9.5898829299230215E-3</v>
      </c>
      <c r="G551" s="30">
        <f t="shared" si="26"/>
        <v>9.5898829299230215E-3</v>
      </c>
    </row>
    <row r="552" spans="2:7" x14ac:dyDescent="0.25">
      <c r="B552" s="39">
        <v>42975</v>
      </c>
      <c r="D552" s="28">
        <v>11918.08</v>
      </c>
      <c r="E552" s="27">
        <f t="shared" si="27"/>
        <v>8.9781350030433416E-3</v>
      </c>
      <c r="F552" s="30">
        <f t="shared" si="28"/>
        <v>8.9781350030433416E-3</v>
      </c>
      <c r="G552" s="30">
        <f t="shared" si="26"/>
        <v>8.9781350030433416E-3</v>
      </c>
    </row>
    <row r="553" spans="2:7" x14ac:dyDescent="0.25">
      <c r="B553" s="39">
        <v>42982</v>
      </c>
      <c r="D553" s="28">
        <v>11887.98</v>
      </c>
      <c r="E553" s="27">
        <f t="shared" si="27"/>
        <v>-2.5255745891955561E-3</v>
      </c>
      <c r="F553" s="30">
        <f t="shared" si="28"/>
        <v>-2.5255745891955561E-3</v>
      </c>
      <c r="G553" s="30">
        <f t="shared" si="26"/>
        <v>-2.5255745891955561E-3</v>
      </c>
    </row>
    <row r="554" spans="2:7" x14ac:dyDescent="0.25">
      <c r="B554" s="39">
        <v>42989</v>
      </c>
      <c r="D554" s="28">
        <v>12080.14</v>
      </c>
      <c r="E554" s="27">
        <f t="shared" si="27"/>
        <v>1.6164226386652825E-2</v>
      </c>
      <c r="F554" s="30">
        <f t="shared" si="28"/>
        <v>1.6164226386652825E-2</v>
      </c>
      <c r="G554" s="30">
        <f t="shared" si="26"/>
        <v>1.6164226386652825E-2</v>
      </c>
    </row>
    <row r="555" spans="2:7" x14ac:dyDescent="0.25">
      <c r="B555" s="39">
        <v>42996</v>
      </c>
      <c r="D555" s="28">
        <v>12151.8</v>
      </c>
      <c r="E555" s="27">
        <f t="shared" si="27"/>
        <v>5.9320504563689092E-3</v>
      </c>
      <c r="F555" s="30">
        <f t="shared" si="28"/>
        <v>5.9320504563689092E-3</v>
      </c>
      <c r="G555" s="30">
        <f t="shared" si="26"/>
        <v>5.9320504563689092E-3</v>
      </c>
    </row>
    <row r="556" spans="2:7" x14ac:dyDescent="0.25">
      <c r="B556" s="39">
        <v>43003</v>
      </c>
      <c r="D556" s="28">
        <v>12209.16</v>
      </c>
      <c r="E556" s="27">
        <f t="shared" si="27"/>
        <v>4.7202883523429495E-3</v>
      </c>
      <c r="F556" s="30">
        <f t="shared" si="28"/>
        <v>4.7202883523429495E-3</v>
      </c>
      <c r="G556" s="30">
        <f t="shared" si="26"/>
        <v>4.7202883523429495E-3</v>
      </c>
    </row>
    <row r="557" spans="2:7" x14ac:dyDescent="0.25">
      <c r="B557" s="39">
        <v>43010</v>
      </c>
      <c r="D557" s="28">
        <v>12317.69</v>
      </c>
      <c r="E557" s="27">
        <f t="shared" si="27"/>
        <v>8.8892274325178544E-3</v>
      </c>
      <c r="F557" s="30">
        <f t="shared" si="28"/>
        <v>8.8892274325178544E-3</v>
      </c>
      <c r="G557" s="30">
        <f t="shared" si="26"/>
        <v>8.8892274325178544E-3</v>
      </c>
    </row>
    <row r="558" spans="2:7" x14ac:dyDescent="0.25">
      <c r="B558" s="39">
        <v>43017</v>
      </c>
      <c r="D558" s="28">
        <v>12352</v>
      </c>
      <c r="E558" s="27">
        <f t="shared" si="27"/>
        <v>2.7854248645646784E-3</v>
      </c>
      <c r="F558" s="30">
        <f t="shared" si="28"/>
        <v>2.7854248645646784E-3</v>
      </c>
      <c r="G558" s="30">
        <f t="shared" si="26"/>
        <v>2.7854248645646784E-3</v>
      </c>
    </row>
    <row r="559" spans="2:7" x14ac:dyDescent="0.25">
      <c r="B559" s="39">
        <v>43024</v>
      </c>
      <c r="D559" s="28">
        <v>12430.52</v>
      </c>
      <c r="E559" s="27">
        <f t="shared" si="27"/>
        <v>6.3568652849741447E-3</v>
      </c>
      <c r="F559" s="30">
        <f t="shared" si="28"/>
        <v>6.3568652849741447E-3</v>
      </c>
      <c r="G559" s="30">
        <f t="shared" si="26"/>
        <v>6.3568652849741447E-3</v>
      </c>
    </row>
    <row r="560" spans="2:7" x14ac:dyDescent="0.25">
      <c r="B560" s="39">
        <v>43031</v>
      </c>
      <c r="D560" s="28">
        <v>12366.43</v>
      </c>
      <c r="E560" s="27">
        <f t="shared" si="27"/>
        <v>-5.1558583229019961E-3</v>
      </c>
      <c r="F560" s="30">
        <f t="shared" si="28"/>
        <v>-5.1558583229019961E-3</v>
      </c>
      <c r="G560" s="30">
        <f t="shared" si="26"/>
        <v>-5.1558583229019961E-3</v>
      </c>
    </row>
    <row r="561" spans="2:7" x14ac:dyDescent="0.25">
      <c r="B561" s="39">
        <v>43038</v>
      </c>
      <c r="D561" s="28">
        <v>12373.06</v>
      </c>
      <c r="E561" s="27">
        <f t="shared" si="27"/>
        <v>5.3612885853060455E-4</v>
      </c>
      <c r="F561" s="30">
        <f t="shared" si="28"/>
        <v>5.3612885853060455E-4</v>
      </c>
      <c r="G561" s="30">
        <f t="shared" si="26"/>
        <v>5.3612885853060455E-4</v>
      </c>
    </row>
    <row r="562" spans="2:7" x14ac:dyDescent="0.25">
      <c r="B562" s="39">
        <v>43045</v>
      </c>
      <c r="D562" s="28">
        <v>12322.6</v>
      </c>
      <c r="E562" s="27">
        <f t="shared" si="27"/>
        <v>-4.0782150898807101E-3</v>
      </c>
      <c r="F562" s="30">
        <f t="shared" si="28"/>
        <v>-4.0782150898807101E-3</v>
      </c>
      <c r="G562" s="30">
        <f t="shared" si="26"/>
        <v>-4.0782150898807101E-3</v>
      </c>
    </row>
    <row r="563" spans="2:7" x14ac:dyDescent="0.25">
      <c r="B563" s="39">
        <v>43052</v>
      </c>
      <c r="D563" s="28">
        <v>12302.89</v>
      </c>
      <c r="E563" s="27">
        <f t="shared" si="27"/>
        <v>-1.5995001054972535E-3</v>
      </c>
      <c r="F563" s="30">
        <f t="shared" si="28"/>
        <v>-1.5995001054972535E-3</v>
      </c>
      <c r="G563" s="30">
        <f t="shared" si="26"/>
        <v>-1.5995001054972535E-3</v>
      </c>
    </row>
    <row r="564" spans="2:7" x14ac:dyDescent="0.25">
      <c r="B564" s="39">
        <v>43059</v>
      </c>
      <c r="D564" s="28">
        <v>12421.93</v>
      </c>
      <c r="E564" s="27">
        <f t="shared" si="27"/>
        <v>9.6757753666010249E-3</v>
      </c>
      <c r="F564" s="30">
        <f t="shared" si="28"/>
        <v>9.6757753666010249E-3</v>
      </c>
      <c r="G564" s="30">
        <f t="shared" si="26"/>
        <v>9.6757753666010249E-3</v>
      </c>
    </row>
    <row r="565" spans="2:7" x14ac:dyDescent="0.25">
      <c r="B565" s="39">
        <v>43066</v>
      </c>
      <c r="D565" s="28">
        <v>12614.56</v>
      </c>
      <c r="E565" s="27">
        <f t="shared" si="27"/>
        <v>1.5507252093676094E-2</v>
      </c>
      <c r="F565" s="30">
        <f t="shared" si="28"/>
        <v>1.5507252093676094E-2</v>
      </c>
      <c r="G565" s="30">
        <f t="shared" si="26"/>
        <v>1.5507252093676094E-2</v>
      </c>
    </row>
    <row r="566" spans="2:7" x14ac:dyDescent="0.25">
      <c r="B566" s="39">
        <v>43073</v>
      </c>
      <c r="D566" s="28">
        <v>12643.06</v>
      </c>
      <c r="E566" s="27">
        <f t="shared" si="27"/>
        <v>2.2592940221457525E-3</v>
      </c>
      <c r="F566" s="30">
        <f t="shared" si="28"/>
        <v>2.2592940221457525E-3</v>
      </c>
      <c r="G566" s="30">
        <f t="shared" si="26"/>
        <v>2.2592940221457525E-3</v>
      </c>
    </row>
    <row r="567" spans="2:7" x14ac:dyDescent="0.25">
      <c r="B567" s="39">
        <v>43080</v>
      </c>
      <c r="D567" s="28">
        <v>12699.68</v>
      </c>
      <c r="E567" s="27">
        <f t="shared" si="27"/>
        <v>4.4783462231454685E-3</v>
      </c>
      <c r="F567" s="30">
        <f t="shared" si="28"/>
        <v>4.4783462231454685E-3</v>
      </c>
      <c r="G567" s="30">
        <f t="shared" si="26"/>
        <v>4.4783462231454685E-3</v>
      </c>
    </row>
    <row r="568" spans="2:7" x14ac:dyDescent="0.25">
      <c r="B568" s="39">
        <v>43087</v>
      </c>
      <c r="D568" s="28">
        <v>12797.44</v>
      </c>
      <c r="E568" s="27">
        <f t="shared" si="27"/>
        <v>7.6978317563907162E-3</v>
      </c>
      <c r="F568" s="30">
        <f t="shared" si="28"/>
        <v>7.6978317563907162E-3</v>
      </c>
      <c r="G568" s="30">
        <f t="shared" si="26"/>
        <v>7.6978317563907162E-3</v>
      </c>
    </row>
    <row r="569" spans="2:7" x14ac:dyDescent="0.25">
      <c r="B569" s="39">
        <v>43094</v>
      </c>
      <c r="D569" s="28">
        <v>12808.84</v>
      </c>
      <c r="E569" s="27">
        <f t="shared" si="27"/>
        <v>8.9080316063205878E-4</v>
      </c>
      <c r="F569" s="30">
        <f t="shared" si="28"/>
        <v>8.9080316063205878E-4</v>
      </c>
      <c r="G569" s="30">
        <f t="shared" si="26"/>
        <v>8.9080316063205878E-4</v>
      </c>
    </row>
    <row r="570" spans="2:7" x14ac:dyDescent="0.25">
      <c r="B570" s="39">
        <v>43101</v>
      </c>
      <c r="D570" s="28">
        <v>13103.23</v>
      </c>
      <c r="E570" s="27">
        <f t="shared" si="27"/>
        <v>2.298334587675388E-2</v>
      </c>
      <c r="F570" s="30">
        <f t="shared" si="28"/>
        <v>2.298334587675388E-2</v>
      </c>
      <c r="G570" s="30">
        <f t="shared" si="26"/>
        <v>2.298334587675388E-2</v>
      </c>
    </row>
    <row r="571" spans="2:7" x14ac:dyDescent="0.25">
      <c r="B571" s="39">
        <v>43108</v>
      </c>
      <c r="D571" s="28">
        <v>13294.32</v>
      </c>
      <c r="E571" s="27">
        <f t="shared" si="27"/>
        <v>1.4583427139720495E-2</v>
      </c>
      <c r="F571" s="30">
        <f t="shared" si="28"/>
        <v>1.4583427139720495E-2</v>
      </c>
      <c r="G571" s="30">
        <f t="shared" si="26"/>
        <v>1.4583427139720495E-2</v>
      </c>
    </row>
    <row r="572" spans="2:7" x14ac:dyDescent="0.25">
      <c r="B572" s="39">
        <v>43115</v>
      </c>
      <c r="D572" s="28">
        <v>13384.46</v>
      </c>
      <c r="E572" s="27">
        <f t="shared" si="27"/>
        <v>6.7803392727119327E-3</v>
      </c>
      <c r="F572" s="30">
        <f t="shared" si="28"/>
        <v>6.7803392727119327E-3</v>
      </c>
      <c r="G572" s="30">
        <f t="shared" si="26"/>
        <v>6.7803392727119327E-3</v>
      </c>
    </row>
    <row r="573" spans="2:7" x14ac:dyDescent="0.25">
      <c r="B573" s="39">
        <v>43122</v>
      </c>
      <c r="D573" s="28">
        <v>13637.02</v>
      </c>
      <c r="E573" s="27">
        <f t="shared" si="27"/>
        <v>1.886964434874483E-2</v>
      </c>
      <c r="F573" s="30">
        <f t="shared" si="28"/>
        <v>1.886964434874483E-2</v>
      </c>
      <c r="G573" s="30">
        <f t="shared" si="26"/>
        <v>1.886964434874483E-2</v>
      </c>
    </row>
    <row r="574" spans="2:7" x14ac:dyDescent="0.25">
      <c r="B574" s="39">
        <v>43129</v>
      </c>
      <c r="D574" s="28">
        <v>13085.35</v>
      </c>
      <c r="E574" s="27">
        <f t="shared" si="27"/>
        <v>-4.0453852821217495E-2</v>
      </c>
      <c r="F574" s="30">
        <f t="shared" si="28"/>
        <v>-4.0453852821217495E-2</v>
      </c>
      <c r="G574" s="30">
        <f t="shared" si="26"/>
        <v>-4.0453852821217495E-2</v>
      </c>
    </row>
    <row r="575" spans="2:7" x14ac:dyDescent="0.25">
      <c r="B575" s="39">
        <v>43136</v>
      </c>
      <c r="D575" s="28">
        <v>12405.82</v>
      </c>
      <c r="E575" s="27">
        <f t="shared" si="27"/>
        <v>-5.1930594137718944E-2</v>
      </c>
      <c r="F575" s="30">
        <f t="shared" si="28"/>
        <v>-5.1930594137718944E-2</v>
      </c>
      <c r="G575" s="30" t="str">
        <f t="shared" si="26"/>
        <v/>
      </c>
    </row>
    <row r="576" spans="2:7" x14ac:dyDescent="0.25">
      <c r="B576" s="39">
        <v>43143</v>
      </c>
      <c r="D576" s="28">
        <v>12874.36</v>
      </c>
      <c r="E576" s="27">
        <f t="shared" si="27"/>
        <v>3.7767757391288903E-2</v>
      </c>
      <c r="F576" s="30">
        <f t="shared" si="28"/>
        <v>3.7767757391288903E-2</v>
      </c>
      <c r="G576" s="30">
        <f t="shared" si="26"/>
        <v>3.7767757391288903E-2</v>
      </c>
    </row>
    <row r="577" spans="2:7" x14ac:dyDescent="0.25">
      <c r="B577" s="39">
        <v>43150</v>
      </c>
      <c r="D577" s="28">
        <v>12884.11</v>
      </c>
      <c r="E577" s="27">
        <f t="shared" si="27"/>
        <v>7.5731919877952691E-4</v>
      </c>
      <c r="F577" s="30">
        <f t="shared" si="28"/>
        <v>7.5731919877952691E-4</v>
      </c>
      <c r="G577" s="30">
        <f t="shared" si="26"/>
        <v>7.5731919877952691E-4</v>
      </c>
    </row>
    <row r="578" spans="2:7" x14ac:dyDescent="0.25">
      <c r="B578" s="39">
        <v>43157</v>
      </c>
      <c r="D578" s="28">
        <v>12557.99</v>
      </c>
      <c r="E578" s="27">
        <f t="shared" si="27"/>
        <v>-2.5311798797122975E-2</v>
      </c>
      <c r="F578" s="30">
        <f t="shared" si="28"/>
        <v>-2.5311798797122975E-2</v>
      </c>
      <c r="G578" s="30">
        <f t="shared" si="26"/>
        <v>-2.5311798797122975E-2</v>
      </c>
    </row>
    <row r="579" spans="2:7" x14ac:dyDescent="0.25">
      <c r="B579" s="39">
        <v>43164</v>
      </c>
      <c r="D579" s="28">
        <v>12918.82</v>
      </c>
      <c r="E579" s="27">
        <f t="shared" si="27"/>
        <v>2.8733101396003713E-2</v>
      </c>
      <c r="F579" s="30">
        <f t="shared" si="28"/>
        <v>2.8733101396003713E-2</v>
      </c>
      <c r="G579" s="30">
        <f t="shared" si="26"/>
        <v>2.8733101396003713E-2</v>
      </c>
    </row>
    <row r="580" spans="2:7" x14ac:dyDescent="0.25">
      <c r="B580" s="39">
        <v>43171</v>
      </c>
      <c r="D580" s="28">
        <v>12784.39</v>
      </c>
      <c r="E580" s="27">
        <f t="shared" si="27"/>
        <v>-1.0405749131886632E-2</v>
      </c>
      <c r="F580" s="30">
        <f t="shared" si="28"/>
        <v>-1.0405749131886632E-2</v>
      </c>
      <c r="G580" s="30">
        <f t="shared" si="26"/>
        <v>-1.0405749131886632E-2</v>
      </c>
    </row>
    <row r="581" spans="2:7" x14ac:dyDescent="0.25">
      <c r="B581" s="39">
        <v>43178</v>
      </c>
      <c r="D581" s="28">
        <v>12177.7</v>
      </c>
      <c r="E581" s="27">
        <f t="shared" si="27"/>
        <v>-4.7455529751517234E-2</v>
      </c>
      <c r="F581" s="30">
        <f t="shared" si="28"/>
        <v>-4.7455529751517234E-2</v>
      </c>
      <c r="G581" s="30">
        <f t="shared" si="26"/>
        <v>-4.7455529751517234E-2</v>
      </c>
    </row>
    <row r="582" spans="2:7" x14ac:dyDescent="0.25">
      <c r="B582" s="39">
        <v>43185</v>
      </c>
      <c r="D582" s="28">
        <v>12452.06</v>
      </c>
      <c r="E582" s="27">
        <f t="shared" si="27"/>
        <v>2.2529705937902822E-2</v>
      </c>
      <c r="F582" s="30">
        <f t="shared" si="28"/>
        <v>2.2529705937902822E-2</v>
      </c>
      <c r="G582" s="30">
        <f t="shared" si="26"/>
        <v>2.2529705937902822E-2</v>
      </c>
    </row>
    <row r="583" spans="2:7" x14ac:dyDescent="0.25">
      <c r="B583" s="39">
        <v>43192</v>
      </c>
      <c r="D583" s="28">
        <v>12349.11</v>
      </c>
      <c r="E583" s="27">
        <f t="shared" si="27"/>
        <v>-8.2677083149292896E-3</v>
      </c>
      <c r="F583" s="30">
        <f t="shared" si="28"/>
        <v>-8.2677083149292896E-3</v>
      </c>
      <c r="G583" s="30">
        <f t="shared" si="26"/>
        <v>-8.2677083149292896E-3</v>
      </c>
    </row>
    <row r="584" spans="2:7" x14ac:dyDescent="0.25">
      <c r="B584" s="39">
        <v>43199</v>
      </c>
      <c r="D584" s="28">
        <v>12546.05</v>
      </c>
      <c r="E584" s="27">
        <f t="shared" si="27"/>
        <v>1.5947707972477243E-2</v>
      </c>
      <c r="F584" s="30">
        <f t="shared" si="28"/>
        <v>1.5947707972477243E-2</v>
      </c>
      <c r="G584" s="30">
        <f t="shared" si="26"/>
        <v>1.5947707972477243E-2</v>
      </c>
    </row>
    <row r="585" spans="2:7" x14ac:dyDescent="0.25">
      <c r="B585" s="39">
        <v>43206</v>
      </c>
      <c r="D585" s="28">
        <v>12607.16</v>
      </c>
      <c r="E585" s="27">
        <f t="shared" si="27"/>
        <v>4.8708557673531327E-3</v>
      </c>
      <c r="F585" s="30">
        <f t="shared" si="28"/>
        <v>4.8708557673531327E-3</v>
      </c>
      <c r="G585" s="30">
        <f t="shared" si="26"/>
        <v>4.8708557673531327E-3</v>
      </c>
    </row>
    <row r="586" spans="2:7" x14ac:dyDescent="0.25">
      <c r="B586" s="39">
        <v>43213</v>
      </c>
      <c r="D586" s="28">
        <v>12594.02</v>
      </c>
      <c r="E586" s="27">
        <f t="shared" si="27"/>
        <v>-1.0422648717077765E-3</v>
      </c>
      <c r="F586" s="30">
        <f t="shared" si="28"/>
        <v>-1.0422648717077765E-3</v>
      </c>
      <c r="G586" s="30">
        <f t="shared" si="26"/>
        <v>-1.0422648717077765E-3</v>
      </c>
    </row>
    <row r="587" spans="2:7" x14ac:dyDescent="0.25">
      <c r="B587" s="39">
        <v>43220</v>
      </c>
      <c r="D587" s="28">
        <v>12493.35</v>
      </c>
      <c r="E587" s="27">
        <f t="shared" si="27"/>
        <v>-7.9934762688959049E-3</v>
      </c>
      <c r="F587" s="30">
        <f t="shared" si="28"/>
        <v>-7.9934762688959049E-3</v>
      </c>
      <c r="G587" s="30">
        <f t="shared" si="26"/>
        <v>-7.9934762688959049E-3</v>
      </c>
    </row>
    <row r="588" spans="2:7" x14ac:dyDescent="0.25">
      <c r="B588" s="39">
        <v>43227</v>
      </c>
      <c r="D588" s="28">
        <v>12761.82</v>
      </c>
      <c r="E588" s="27">
        <f t="shared" si="27"/>
        <v>2.1489032165111777E-2</v>
      </c>
      <c r="F588" s="30">
        <f t="shared" si="28"/>
        <v>2.1489032165111777E-2</v>
      </c>
      <c r="G588" s="30">
        <f t="shared" si="26"/>
        <v>2.1489032165111777E-2</v>
      </c>
    </row>
    <row r="589" spans="2:7" x14ac:dyDescent="0.25">
      <c r="B589" s="39">
        <v>43234</v>
      </c>
      <c r="D589" s="28">
        <v>12717.42</v>
      </c>
      <c r="E589" s="27">
        <f t="shared" si="27"/>
        <v>-3.4791275852503745E-3</v>
      </c>
      <c r="F589" s="30">
        <f t="shared" si="28"/>
        <v>-3.4791275852503745E-3</v>
      </c>
      <c r="G589" s="30">
        <f t="shared" si="26"/>
        <v>-3.4791275852503745E-3</v>
      </c>
    </row>
    <row r="590" spans="2:7" x14ac:dyDescent="0.25">
      <c r="B590" s="39">
        <v>43241</v>
      </c>
      <c r="D590" s="28">
        <v>12634.94</v>
      </c>
      <c r="E590" s="27">
        <f t="shared" si="27"/>
        <v>-6.4855922034500191E-3</v>
      </c>
      <c r="F590" s="30">
        <f t="shared" si="28"/>
        <v>-6.4855922034500191E-3</v>
      </c>
      <c r="G590" s="30">
        <f t="shared" ref="G590:G653" si="29">IF(OR(E590&gt;($I$27+$I$28*$I$26),E590&lt;($I$27-$I$28*$I$26)),"",E590)</f>
        <v>-6.4855922034500191E-3</v>
      </c>
    </row>
    <row r="591" spans="2:7" x14ac:dyDescent="0.25">
      <c r="B591" s="39">
        <v>43248</v>
      </c>
      <c r="D591" s="28">
        <v>12620.83</v>
      </c>
      <c r="E591" s="27">
        <f t="shared" si="27"/>
        <v>-1.1167445195624515E-3</v>
      </c>
      <c r="F591" s="30">
        <f t="shared" si="28"/>
        <v>-1.1167445195624515E-3</v>
      </c>
      <c r="G591" s="30">
        <f t="shared" si="29"/>
        <v>-1.1167445195624515E-3</v>
      </c>
    </row>
    <row r="592" spans="2:7" x14ac:dyDescent="0.25">
      <c r="B592" s="39">
        <v>43255</v>
      </c>
      <c r="D592" s="28">
        <v>12832.07</v>
      </c>
      <c r="E592" s="27">
        <f t="shared" si="27"/>
        <v>1.6737409504763212E-2</v>
      </c>
      <c r="F592" s="30">
        <f t="shared" si="28"/>
        <v>1.6737409504763212E-2</v>
      </c>
      <c r="G592" s="30">
        <f t="shared" si="29"/>
        <v>1.6737409504763212E-2</v>
      </c>
    </row>
    <row r="593" spans="2:7" x14ac:dyDescent="0.25">
      <c r="B593" s="39">
        <v>43262</v>
      </c>
      <c r="D593" s="28">
        <v>12734.64</v>
      </c>
      <c r="E593" s="27">
        <f t="shared" si="27"/>
        <v>-7.5926954887247655E-3</v>
      </c>
      <c r="F593" s="30">
        <f t="shared" si="28"/>
        <v>-7.5926954887247655E-3</v>
      </c>
      <c r="G593" s="30">
        <f t="shared" si="29"/>
        <v>-7.5926954887247655E-3</v>
      </c>
    </row>
    <row r="594" spans="2:7" x14ac:dyDescent="0.25">
      <c r="B594" s="39">
        <v>43269</v>
      </c>
      <c r="D594" s="28">
        <v>12639.57</v>
      </c>
      <c r="E594" s="27">
        <f t="shared" si="27"/>
        <v>-7.4654642769642621E-3</v>
      </c>
      <c r="F594" s="30">
        <f t="shared" si="28"/>
        <v>-7.4654642769642621E-3</v>
      </c>
      <c r="G594" s="30">
        <f t="shared" si="29"/>
        <v>-7.4654642769642621E-3</v>
      </c>
    </row>
    <row r="595" spans="2:7" x14ac:dyDescent="0.25">
      <c r="B595" s="39">
        <v>43276</v>
      </c>
      <c r="D595" s="28">
        <v>12504.25</v>
      </c>
      <c r="E595" s="27">
        <f t="shared" si="27"/>
        <v>-1.0706060411865281E-2</v>
      </c>
      <c r="F595" s="30">
        <f t="shared" si="28"/>
        <v>-1.0706060411865281E-2</v>
      </c>
      <c r="G595" s="30">
        <f t="shared" si="29"/>
        <v>-1.0706060411865281E-2</v>
      </c>
    </row>
    <row r="596" spans="2:7" x14ac:dyDescent="0.25">
      <c r="B596" s="39">
        <v>43283</v>
      </c>
      <c r="D596" s="28">
        <v>12664.88</v>
      </c>
      <c r="E596" s="27">
        <f t="shared" si="27"/>
        <v>1.2846032349001169E-2</v>
      </c>
      <c r="F596" s="30">
        <f t="shared" si="28"/>
        <v>1.2846032349001169E-2</v>
      </c>
      <c r="G596" s="30">
        <f t="shared" si="29"/>
        <v>1.2846032349001169E-2</v>
      </c>
    </row>
    <row r="597" spans="2:7" x14ac:dyDescent="0.25">
      <c r="B597" s="39">
        <v>43290</v>
      </c>
      <c r="D597" s="28">
        <v>12769.5</v>
      </c>
      <c r="E597" s="27">
        <f t="shared" ref="E597:E660" si="30">D597/D596-1</f>
        <v>8.2606388690615873E-3</v>
      </c>
      <c r="F597" s="30">
        <f t="shared" ref="F597:F660" si="31">IF(OR(E597&gt;($I$21+$I$22*$I$20),E597&lt;($I$21-$I$22*$I$20)),"",E597)</f>
        <v>8.2606388690615873E-3</v>
      </c>
      <c r="G597" s="30">
        <f t="shared" si="29"/>
        <v>8.2606388690615873E-3</v>
      </c>
    </row>
    <row r="598" spans="2:7" x14ac:dyDescent="0.25">
      <c r="B598" s="39">
        <v>43297</v>
      </c>
      <c r="D598" s="28">
        <v>12789.91</v>
      </c>
      <c r="E598" s="27">
        <f t="shared" si="30"/>
        <v>1.5983397940404487E-3</v>
      </c>
      <c r="F598" s="30">
        <f t="shared" si="31"/>
        <v>1.5983397940404487E-3</v>
      </c>
      <c r="G598" s="30">
        <f t="shared" si="29"/>
        <v>1.5983397940404487E-3</v>
      </c>
    </row>
    <row r="599" spans="2:7" x14ac:dyDescent="0.25">
      <c r="B599" s="39">
        <v>43304</v>
      </c>
      <c r="D599" s="28">
        <v>12921.34</v>
      </c>
      <c r="E599" s="27">
        <f t="shared" si="30"/>
        <v>1.0276069182660441E-2</v>
      </c>
      <c r="F599" s="30">
        <f t="shared" si="31"/>
        <v>1.0276069182660441E-2</v>
      </c>
      <c r="G599" s="30">
        <f t="shared" si="29"/>
        <v>1.0276069182660441E-2</v>
      </c>
    </row>
    <row r="600" spans="2:7" x14ac:dyDescent="0.25">
      <c r="B600" s="39">
        <v>43311</v>
      </c>
      <c r="D600" s="28">
        <v>12953.34</v>
      </c>
      <c r="E600" s="27">
        <f t="shared" si="30"/>
        <v>2.4765233327193048E-3</v>
      </c>
      <c r="F600" s="30">
        <f t="shared" si="31"/>
        <v>2.4765233327193048E-3</v>
      </c>
      <c r="G600" s="30">
        <f t="shared" si="29"/>
        <v>2.4765233327193048E-3</v>
      </c>
    </row>
    <row r="601" spans="2:7" x14ac:dyDescent="0.25">
      <c r="B601" s="39">
        <v>43318</v>
      </c>
      <c r="D601" s="28">
        <v>12843.49</v>
      </c>
      <c r="E601" s="27">
        <f t="shared" si="30"/>
        <v>-8.4804382499031883E-3</v>
      </c>
      <c r="F601" s="30">
        <f t="shared" si="31"/>
        <v>-8.4804382499031883E-3</v>
      </c>
      <c r="G601" s="30">
        <f t="shared" si="29"/>
        <v>-8.4804382499031883E-3</v>
      </c>
    </row>
    <row r="602" spans="2:7" x14ac:dyDescent="0.25">
      <c r="B602" s="39">
        <v>43325</v>
      </c>
      <c r="D602" s="28">
        <v>12908.26</v>
      </c>
      <c r="E602" s="27">
        <f t="shared" si="30"/>
        <v>5.0430217954777756E-3</v>
      </c>
      <c r="F602" s="30">
        <f t="shared" si="31"/>
        <v>5.0430217954777756E-3</v>
      </c>
      <c r="G602" s="30">
        <f t="shared" si="29"/>
        <v>5.0430217954777756E-3</v>
      </c>
    </row>
    <row r="603" spans="2:7" x14ac:dyDescent="0.25">
      <c r="B603" s="39">
        <v>43332</v>
      </c>
      <c r="D603" s="28">
        <v>12999.44</v>
      </c>
      <c r="E603" s="27">
        <f t="shared" si="30"/>
        <v>7.0636940997470532E-3</v>
      </c>
      <c r="F603" s="30">
        <f t="shared" si="31"/>
        <v>7.0636940997470532E-3</v>
      </c>
      <c r="G603" s="30">
        <f t="shared" si="29"/>
        <v>7.0636940997470532E-3</v>
      </c>
    </row>
    <row r="604" spans="2:7" x14ac:dyDescent="0.25">
      <c r="B604" s="39">
        <v>43339</v>
      </c>
      <c r="D604" s="28">
        <v>13016.89</v>
      </c>
      <c r="E604" s="27">
        <f t="shared" si="30"/>
        <v>1.3423655172837279E-3</v>
      </c>
      <c r="F604" s="30">
        <f t="shared" si="31"/>
        <v>1.3423655172837279E-3</v>
      </c>
      <c r="G604" s="30">
        <f t="shared" si="29"/>
        <v>1.3423655172837279E-3</v>
      </c>
    </row>
    <row r="605" spans="2:7" x14ac:dyDescent="0.25">
      <c r="B605" s="39">
        <v>43346</v>
      </c>
      <c r="D605" s="28">
        <v>12911.12</v>
      </c>
      <c r="E605" s="27">
        <f t="shared" si="30"/>
        <v>-8.1255968207458729E-3</v>
      </c>
      <c r="F605" s="30">
        <f t="shared" si="31"/>
        <v>-8.1255968207458729E-3</v>
      </c>
      <c r="G605" s="30">
        <f t="shared" si="29"/>
        <v>-8.1255968207458729E-3</v>
      </c>
    </row>
    <row r="606" spans="2:7" x14ac:dyDescent="0.25">
      <c r="B606" s="39">
        <v>43353</v>
      </c>
      <c r="D606" s="28">
        <v>13050.52</v>
      </c>
      <c r="E606" s="27">
        <f t="shared" si="30"/>
        <v>1.0796894459969453E-2</v>
      </c>
      <c r="F606" s="30">
        <f t="shared" si="31"/>
        <v>1.0796894459969453E-2</v>
      </c>
      <c r="G606" s="30">
        <f t="shared" si="29"/>
        <v>1.0796894459969453E-2</v>
      </c>
    </row>
    <row r="607" spans="2:7" x14ac:dyDescent="0.25">
      <c r="B607" s="39">
        <v>43360</v>
      </c>
      <c r="D607" s="28">
        <v>13236.44</v>
      </c>
      <c r="E607" s="27">
        <f t="shared" si="30"/>
        <v>1.4246175631315916E-2</v>
      </c>
      <c r="F607" s="30">
        <f t="shared" si="31"/>
        <v>1.4246175631315916E-2</v>
      </c>
      <c r="G607" s="30">
        <f t="shared" si="29"/>
        <v>1.4246175631315916E-2</v>
      </c>
    </row>
    <row r="608" spans="2:7" x14ac:dyDescent="0.25">
      <c r="B608" s="39">
        <v>43367</v>
      </c>
      <c r="D608" s="28">
        <v>13082.52</v>
      </c>
      <c r="E608" s="27">
        <f t="shared" si="30"/>
        <v>-1.1628504341046342E-2</v>
      </c>
      <c r="F608" s="30">
        <f t="shared" si="31"/>
        <v>-1.1628504341046342E-2</v>
      </c>
      <c r="G608" s="30">
        <f t="shared" si="29"/>
        <v>-1.1628504341046342E-2</v>
      </c>
    </row>
    <row r="609" spans="2:7" x14ac:dyDescent="0.25">
      <c r="B609" s="39">
        <v>43374</v>
      </c>
      <c r="D609" s="28">
        <v>12991.95</v>
      </c>
      <c r="E609" s="27">
        <f t="shared" si="30"/>
        <v>-6.9229781418258529E-3</v>
      </c>
      <c r="F609" s="30">
        <f t="shared" si="31"/>
        <v>-6.9229781418258529E-3</v>
      </c>
      <c r="G609" s="30">
        <f t="shared" si="29"/>
        <v>-6.9229781418258529E-3</v>
      </c>
    </row>
    <row r="610" spans="2:7" x14ac:dyDescent="0.25">
      <c r="B610" s="39">
        <v>43381</v>
      </c>
      <c r="D610" s="28">
        <v>12439.42</v>
      </c>
      <c r="E610" s="27">
        <f t="shared" si="30"/>
        <v>-4.2528642736463729E-2</v>
      </c>
      <c r="F610" s="30">
        <f t="shared" si="31"/>
        <v>-4.2528642736463729E-2</v>
      </c>
      <c r="G610" s="30">
        <f t="shared" si="29"/>
        <v>-4.2528642736463729E-2</v>
      </c>
    </row>
    <row r="611" spans="2:7" x14ac:dyDescent="0.25">
      <c r="B611" s="39">
        <v>43388</v>
      </c>
      <c r="D611" s="28">
        <v>12457.27</v>
      </c>
      <c r="E611" s="27">
        <f t="shared" si="30"/>
        <v>1.4349543628240369E-3</v>
      </c>
      <c r="F611" s="30">
        <f t="shared" si="31"/>
        <v>1.4349543628240369E-3</v>
      </c>
      <c r="G611" s="30">
        <f t="shared" si="29"/>
        <v>1.4349543628240369E-3</v>
      </c>
    </row>
    <row r="612" spans="2:7" x14ac:dyDescent="0.25">
      <c r="B612" s="39">
        <v>43395</v>
      </c>
      <c r="D612" s="28">
        <v>11976.95</v>
      </c>
      <c r="E612" s="27">
        <f t="shared" si="30"/>
        <v>-3.8557404631993974E-2</v>
      </c>
      <c r="F612" s="30">
        <f t="shared" si="31"/>
        <v>-3.8557404631993974E-2</v>
      </c>
      <c r="G612" s="30">
        <f t="shared" si="29"/>
        <v>-3.8557404631993974E-2</v>
      </c>
    </row>
    <row r="613" spans="2:7" x14ac:dyDescent="0.25">
      <c r="B613" s="39">
        <v>43402</v>
      </c>
      <c r="D613" s="28">
        <v>12321.8</v>
      </c>
      <c r="E613" s="27">
        <f t="shared" si="30"/>
        <v>2.8792806181874298E-2</v>
      </c>
      <c r="F613" s="30">
        <f t="shared" si="31"/>
        <v>2.8792806181874298E-2</v>
      </c>
      <c r="G613" s="30">
        <f t="shared" si="29"/>
        <v>2.8792806181874298E-2</v>
      </c>
    </row>
    <row r="614" spans="2:7" x14ac:dyDescent="0.25">
      <c r="B614" s="39">
        <v>43409</v>
      </c>
      <c r="D614" s="28">
        <v>12537.53</v>
      </c>
      <c r="E614" s="27">
        <f t="shared" si="30"/>
        <v>1.7507993961921153E-2</v>
      </c>
      <c r="F614" s="30">
        <f t="shared" si="31"/>
        <v>1.7507993961921153E-2</v>
      </c>
      <c r="G614" s="30">
        <f t="shared" si="29"/>
        <v>1.7507993961921153E-2</v>
      </c>
    </row>
    <row r="615" spans="2:7" x14ac:dyDescent="0.25">
      <c r="B615" s="39">
        <v>43416</v>
      </c>
      <c r="D615" s="28">
        <v>12400.28</v>
      </c>
      <c r="E615" s="27">
        <f t="shared" si="30"/>
        <v>-1.094713232989275E-2</v>
      </c>
      <c r="F615" s="30">
        <f t="shared" si="31"/>
        <v>-1.094713232989275E-2</v>
      </c>
      <c r="G615" s="30">
        <f t="shared" si="29"/>
        <v>-1.094713232989275E-2</v>
      </c>
    </row>
    <row r="616" spans="2:7" x14ac:dyDescent="0.25">
      <c r="B616" s="39">
        <v>43423</v>
      </c>
      <c r="D616" s="28">
        <v>12036.24</v>
      </c>
      <c r="E616" s="27">
        <f t="shared" si="30"/>
        <v>-2.9357401607060574E-2</v>
      </c>
      <c r="F616" s="30">
        <f t="shared" si="31"/>
        <v>-2.9357401607060574E-2</v>
      </c>
      <c r="G616" s="30">
        <f t="shared" si="29"/>
        <v>-2.9357401607060574E-2</v>
      </c>
    </row>
    <row r="617" spans="2:7" x14ac:dyDescent="0.25">
      <c r="B617" s="39">
        <v>43430</v>
      </c>
      <c r="D617" s="28">
        <v>12457.55</v>
      </c>
      <c r="E617" s="27">
        <f t="shared" si="30"/>
        <v>3.5003456228855478E-2</v>
      </c>
      <c r="F617" s="30">
        <f t="shared" si="31"/>
        <v>3.5003456228855478E-2</v>
      </c>
      <c r="G617" s="30">
        <f t="shared" si="29"/>
        <v>3.5003456228855478E-2</v>
      </c>
    </row>
    <row r="618" spans="2:7" x14ac:dyDescent="0.25">
      <c r="B618" s="39">
        <v>43437</v>
      </c>
      <c r="D618" s="28">
        <v>11941.93</v>
      </c>
      <c r="E618" s="27">
        <f t="shared" si="30"/>
        <v>-4.1390160986710778E-2</v>
      </c>
      <c r="F618" s="30">
        <f t="shared" si="31"/>
        <v>-4.1390160986710778E-2</v>
      </c>
      <c r="G618" s="30">
        <f t="shared" si="29"/>
        <v>-4.1390160986710778E-2</v>
      </c>
    </row>
    <row r="619" spans="2:7" x14ac:dyDescent="0.25">
      <c r="B619" s="39">
        <v>43444</v>
      </c>
      <c r="D619" s="28">
        <v>11755.38</v>
      </c>
      <c r="E619" s="27">
        <f t="shared" si="30"/>
        <v>-1.562142802712807E-2</v>
      </c>
      <c r="F619" s="30">
        <f t="shared" si="31"/>
        <v>-1.562142802712807E-2</v>
      </c>
      <c r="G619" s="30">
        <f t="shared" si="29"/>
        <v>-1.562142802712807E-2</v>
      </c>
    </row>
    <row r="620" spans="2:7" x14ac:dyDescent="0.25">
      <c r="B620" s="39">
        <v>43451</v>
      </c>
      <c r="D620" s="28">
        <v>11036.84</v>
      </c>
      <c r="E620" s="27">
        <f t="shared" si="30"/>
        <v>-6.1124353274840892E-2</v>
      </c>
      <c r="F620" s="30" t="str">
        <f t="shared" si="31"/>
        <v/>
      </c>
      <c r="G620" s="30" t="str">
        <f t="shared" si="29"/>
        <v/>
      </c>
    </row>
    <row r="621" spans="2:7" x14ac:dyDescent="0.25">
      <c r="B621" s="39">
        <v>43458</v>
      </c>
      <c r="D621" s="28">
        <v>11290.95</v>
      </c>
      <c r="E621" s="27">
        <f t="shared" si="30"/>
        <v>2.3023800290662866E-2</v>
      </c>
      <c r="F621" s="30">
        <f t="shared" si="31"/>
        <v>2.3023800290662866E-2</v>
      </c>
      <c r="G621" s="30">
        <f t="shared" si="29"/>
        <v>2.3023800290662866E-2</v>
      </c>
    </row>
    <row r="622" spans="2:7" x14ac:dyDescent="0.25">
      <c r="B622" s="39">
        <v>43465</v>
      </c>
      <c r="D622" s="28">
        <v>11533.34</v>
      </c>
      <c r="E622" s="27">
        <f t="shared" si="30"/>
        <v>2.1467635584251132E-2</v>
      </c>
      <c r="F622" s="30">
        <f t="shared" si="31"/>
        <v>2.1467635584251132E-2</v>
      </c>
      <c r="G622" s="30">
        <f t="shared" si="29"/>
        <v>2.1467635584251132E-2</v>
      </c>
    </row>
    <row r="623" spans="2:7" x14ac:dyDescent="0.25">
      <c r="B623" s="39">
        <v>43472</v>
      </c>
      <c r="D623" s="28">
        <v>11848.01</v>
      </c>
      <c r="E623" s="27">
        <f t="shared" si="30"/>
        <v>2.7283510240745601E-2</v>
      </c>
      <c r="F623" s="30">
        <f t="shared" si="31"/>
        <v>2.7283510240745601E-2</v>
      </c>
      <c r="G623" s="30">
        <f t="shared" si="29"/>
        <v>2.7283510240745601E-2</v>
      </c>
    </row>
    <row r="624" spans="2:7" x14ac:dyDescent="0.25">
      <c r="B624" s="39">
        <v>43479</v>
      </c>
      <c r="D624" s="28">
        <v>12151.77</v>
      </c>
      <c r="E624" s="27">
        <f t="shared" si="30"/>
        <v>2.5638060737626089E-2</v>
      </c>
      <c r="F624" s="30">
        <f t="shared" si="31"/>
        <v>2.5638060737626089E-2</v>
      </c>
      <c r="G624" s="30">
        <f t="shared" si="29"/>
        <v>2.5638060737626089E-2</v>
      </c>
    </row>
    <row r="625" spans="2:7" x14ac:dyDescent="0.25">
      <c r="B625" s="39">
        <v>43486</v>
      </c>
      <c r="D625" s="28">
        <v>12127.25</v>
      </c>
      <c r="E625" s="27">
        <f t="shared" si="30"/>
        <v>-2.0178130428736285E-3</v>
      </c>
      <c r="F625" s="30">
        <f t="shared" si="31"/>
        <v>-2.0178130428736285E-3</v>
      </c>
      <c r="G625" s="30">
        <f t="shared" si="29"/>
        <v>-2.0178130428736285E-3</v>
      </c>
    </row>
    <row r="626" spans="2:7" x14ac:dyDescent="0.25">
      <c r="B626" s="39">
        <v>43493</v>
      </c>
      <c r="D626" s="28">
        <v>12329.69</v>
      </c>
      <c r="E626" s="27">
        <f t="shared" si="30"/>
        <v>1.6692984806943034E-2</v>
      </c>
      <c r="F626" s="30">
        <f t="shared" si="31"/>
        <v>1.6692984806943034E-2</v>
      </c>
      <c r="G626" s="30">
        <f t="shared" si="29"/>
        <v>1.6692984806943034E-2</v>
      </c>
    </row>
    <row r="627" spans="2:7" x14ac:dyDescent="0.25">
      <c r="B627" s="39">
        <v>43500</v>
      </c>
      <c r="D627" s="28">
        <v>12292.14</v>
      </c>
      <c r="E627" s="27">
        <f t="shared" si="30"/>
        <v>-3.0454942500582893E-3</v>
      </c>
      <c r="F627" s="30">
        <f t="shared" si="31"/>
        <v>-3.0454942500582893E-3</v>
      </c>
      <c r="G627" s="30">
        <f t="shared" si="29"/>
        <v>-3.0454942500582893E-3</v>
      </c>
    </row>
    <row r="628" spans="2:7" x14ac:dyDescent="0.25">
      <c r="B628" s="39">
        <v>43507</v>
      </c>
      <c r="D628" s="28">
        <v>12603.47</v>
      </c>
      <c r="E628" s="27">
        <f t="shared" si="30"/>
        <v>2.5327567046909749E-2</v>
      </c>
      <c r="F628" s="30">
        <f t="shared" si="31"/>
        <v>2.5327567046909749E-2</v>
      </c>
      <c r="G628" s="30">
        <f t="shared" si="29"/>
        <v>2.5327567046909749E-2</v>
      </c>
    </row>
    <row r="629" spans="2:7" x14ac:dyDescent="0.25">
      <c r="B629" s="39">
        <v>43514</v>
      </c>
      <c r="D629" s="28">
        <v>12694.52</v>
      </c>
      <c r="E629" s="27">
        <f t="shared" si="30"/>
        <v>7.2242009541818586E-3</v>
      </c>
      <c r="F629" s="30">
        <f t="shared" si="31"/>
        <v>7.2242009541818586E-3</v>
      </c>
      <c r="G629" s="30">
        <f t="shared" si="29"/>
        <v>7.2242009541818586E-3</v>
      </c>
    </row>
    <row r="630" spans="2:7" x14ac:dyDescent="0.25">
      <c r="B630" s="39">
        <v>43521</v>
      </c>
      <c r="D630" s="28">
        <v>12700.67</v>
      </c>
      <c r="E630" s="27">
        <f t="shared" si="30"/>
        <v>4.8446101152310739E-4</v>
      </c>
      <c r="F630" s="30">
        <f t="shared" si="31"/>
        <v>4.8446101152310739E-4</v>
      </c>
      <c r="G630" s="30">
        <f t="shared" si="29"/>
        <v>4.8446101152310739E-4</v>
      </c>
    </row>
    <row r="631" spans="2:7" x14ac:dyDescent="0.25">
      <c r="B631" s="39">
        <v>43528</v>
      </c>
      <c r="D631" s="28">
        <v>12415.13</v>
      </c>
      <c r="E631" s="27">
        <f t="shared" si="30"/>
        <v>-2.2482278493969332E-2</v>
      </c>
      <c r="F631" s="30">
        <f t="shared" si="31"/>
        <v>-2.2482278493969332E-2</v>
      </c>
      <c r="G631" s="30">
        <f t="shared" si="29"/>
        <v>-2.2482278493969332E-2</v>
      </c>
    </row>
    <row r="632" spans="2:7" x14ac:dyDescent="0.25">
      <c r="B632" s="39">
        <v>43535</v>
      </c>
      <c r="D632" s="28">
        <v>12715.77</v>
      </c>
      <c r="E632" s="27">
        <f t="shared" si="30"/>
        <v>2.4215614335089564E-2</v>
      </c>
      <c r="F632" s="30">
        <f t="shared" si="31"/>
        <v>2.4215614335089564E-2</v>
      </c>
      <c r="G632" s="30">
        <f t="shared" si="29"/>
        <v>2.4215614335089564E-2</v>
      </c>
    </row>
    <row r="633" spans="2:7" x14ac:dyDescent="0.25">
      <c r="B633" s="39">
        <v>43542</v>
      </c>
      <c r="D633" s="28">
        <v>12539.41</v>
      </c>
      <c r="E633" s="27">
        <f t="shared" si="30"/>
        <v>-1.3869392101304223E-2</v>
      </c>
      <c r="F633" s="30">
        <f t="shared" si="31"/>
        <v>-1.3869392101304223E-2</v>
      </c>
      <c r="G633" s="30">
        <f t="shared" si="29"/>
        <v>-1.3869392101304223E-2</v>
      </c>
    </row>
    <row r="634" spans="2:7" x14ac:dyDescent="0.25">
      <c r="B634" s="39">
        <v>43549</v>
      </c>
      <c r="D634" s="28">
        <v>12696.88</v>
      </c>
      <c r="E634" s="27">
        <f t="shared" si="30"/>
        <v>1.2558007115167191E-2</v>
      </c>
      <c r="F634" s="30">
        <f t="shared" si="31"/>
        <v>1.2558007115167191E-2</v>
      </c>
      <c r="G634" s="30">
        <f t="shared" si="29"/>
        <v>1.2558007115167191E-2</v>
      </c>
    </row>
    <row r="635" spans="2:7" x14ac:dyDescent="0.25">
      <c r="B635" s="39">
        <v>43556</v>
      </c>
      <c r="D635" s="28">
        <v>12927.72</v>
      </c>
      <c r="E635" s="27">
        <f t="shared" si="30"/>
        <v>1.818084442792256E-2</v>
      </c>
      <c r="F635" s="30">
        <f t="shared" si="31"/>
        <v>1.818084442792256E-2</v>
      </c>
      <c r="G635" s="30">
        <f t="shared" si="29"/>
        <v>1.818084442792256E-2</v>
      </c>
    </row>
    <row r="636" spans="2:7" x14ac:dyDescent="0.25">
      <c r="B636" s="39">
        <v>43563</v>
      </c>
      <c r="D636" s="28">
        <v>12969.54</v>
      </c>
      <c r="E636" s="27">
        <f t="shared" si="30"/>
        <v>3.2349091719190426E-3</v>
      </c>
      <c r="F636" s="30">
        <f t="shared" si="31"/>
        <v>3.2349091719190426E-3</v>
      </c>
      <c r="G636" s="30">
        <f t="shared" si="29"/>
        <v>3.2349091719190426E-3</v>
      </c>
    </row>
    <row r="637" spans="2:7" x14ac:dyDescent="0.25">
      <c r="B637" s="39">
        <v>43570</v>
      </c>
      <c r="D637" s="28">
        <v>12922.71</v>
      </c>
      <c r="E637" s="27">
        <f t="shared" si="30"/>
        <v>-3.6107679994820119E-3</v>
      </c>
      <c r="F637" s="30">
        <f t="shared" si="31"/>
        <v>-3.6107679994820119E-3</v>
      </c>
      <c r="G637" s="30">
        <f t="shared" si="29"/>
        <v>-3.6107679994820119E-3</v>
      </c>
    </row>
    <row r="638" spans="2:7" x14ac:dyDescent="0.25">
      <c r="B638" s="39">
        <v>43577</v>
      </c>
      <c r="D638" s="28">
        <v>12991.2</v>
      </c>
      <c r="E638" s="27">
        <f t="shared" si="30"/>
        <v>5.299971909916934E-3</v>
      </c>
      <c r="F638" s="30">
        <f t="shared" si="31"/>
        <v>5.299971909916934E-3</v>
      </c>
      <c r="G638" s="30">
        <f t="shared" si="29"/>
        <v>5.299971909916934E-3</v>
      </c>
    </row>
    <row r="639" spans="2:7" x14ac:dyDescent="0.25">
      <c r="B639" s="39">
        <v>43584</v>
      </c>
      <c r="D639" s="28">
        <v>13037.88</v>
      </c>
      <c r="E639" s="27">
        <f t="shared" si="30"/>
        <v>3.5932015518196359E-3</v>
      </c>
      <c r="F639" s="30">
        <f t="shared" si="31"/>
        <v>3.5932015518196359E-3</v>
      </c>
      <c r="G639" s="30">
        <f t="shared" si="29"/>
        <v>3.5932015518196359E-3</v>
      </c>
    </row>
    <row r="640" spans="2:7" x14ac:dyDescent="0.25">
      <c r="B640" s="39">
        <v>43591</v>
      </c>
      <c r="D640" s="28">
        <v>12788.14</v>
      </c>
      <c r="E640" s="27">
        <f t="shared" si="30"/>
        <v>-1.9154954639864719E-2</v>
      </c>
      <c r="F640" s="30">
        <f t="shared" si="31"/>
        <v>-1.9154954639864719E-2</v>
      </c>
      <c r="G640" s="30">
        <f t="shared" si="29"/>
        <v>-1.9154954639864719E-2</v>
      </c>
    </row>
    <row r="641" spans="2:7" x14ac:dyDescent="0.25">
      <c r="B641" s="39">
        <v>43598</v>
      </c>
      <c r="D641" s="28">
        <v>12657.63</v>
      </c>
      <c r="E641" s="27">
        <f t="shared" si="30"/>
        <v>-1.0205549829764182E-2</v>
      </c>
      <c r="F641" s="30">
        <f t="shared" si="31"/>
        <v>-1.0205549829764182E-2</v>
      </c>
      <c r="G641" s="30">
        <f t="shared" si="29"/>
        <v>-1.0205549829764182E-2</v>
      </c>
    </row>
    <row r="642" spans="2:7" x14ac:dyDescent="0.25">
      <c r="B642" s="39">
        <v>43605</v>
      </c>
      <c r="D642" s="28">
        <v>12581.36</v>
      </c>
      <c r="E642" s="27">
        <f t="shared" si="30"/>
        <v>-6.0256145897770175E-3</v>
      </c>
      <c r="F642" s="30">
        <f t="shared" si="31"/>
        <v>-6.0256145897770175E-3</v>
      </c>
      <c r="G642" s="30">
        <f t="shared" si="29"/>
        <v>-6.0256145897770175E-3</v>
      </c>
    </row>
    <row r="643" spans="2:7" x14ac:dyDescent="0.25">
      <c r="B643" s="39">
        <v>43612</v>
      </c>
      <c r="D643" s="28">
        <v>12264.49</v>
      </c>
      <c r="E643" s="27">
        <f t="shared" si="30"/>
        <v>-2.5185671501332219E-2</v>
      </c>
      <c r="F643" s="30">
        <f t="shared" si="31"/>
        <v>-2.5185671501332219E-2</v>
      </c>
      <c r="G643" s="30">
        <f t="shared" si="29"/>
        <v>-2.5185671501332219E-2</v>
      </c>
    </row>
    <row r="644" spans="2:7" x14ac:dyDescent="0.25">
      <c r="B644" s="39">
        <v>43619</v>
      </c>
      <c r="D644" s="28">
        <v>12765.86</v>
      </c>
      <c r="E644" s="27">
        <f t="shared" si="30"/>
        <v>4.0879808292069386E-2</v>
      </c>
      <c r="F644" s="30">
        <f t="shared" si="31"/>
        <v>4.0879808292069386E-2</v>
      </c>
      <c r="G644" s="30">
        <f t="shared" si="29"/>
        <v>4.0879808292069386E-2</v>
      </c>
    </row>
    <row r="645" spans="2:7" x14ac:dyDescent="0.25">
      <c r="B645" s="39">
        <v>43626</v>
      </c>
      <c r="D645" s="28">
        <v>12787.24</v>
      </c>
      <c r="E645" s="27">
        <f t="shared" si="30"/>
        <v>1.6747794508165104E-3</v>
      </c>
      <c r="F645" s="30">
        <f t="shared" si="31"/>
        <v>1.6747794508165104E-3</v>
      </c>
      <c r="G645" s="30">
        <f t="shared" si="29"/>
        <v>1.6747794508165104E-3</v>
      </c>
    </row>
    <row r="646" spans="2:7" x14ac:dyDescent="0.25">
      <c r="B646" s="39">
        <v>43633</v>
      </c>
      <c r="D646" s="28">
        <v>13047.24</v>
      </c>
      <c r="E646" s="27">
        <f t="shared" si="30"/>
        <v>2.0332769229325587E-2</v>
      </c>
      <c r="F646" s="30">
        <f t="shared" si="31"/>
        <v>2.0332769229325587E-2</v>
      </c>
      <c r="G646" s="30">
        <f t="shared" si="29"/>
        <v>2.0332769229325587E-2</v>
      </c>
    </row>
    <row r="647" spans="2:7" x14ac:dyDescent="0.25">
      <c r="B647" s="39">
        <v>43640</v>
      </c>
      <c r="D647" s="28">
        <v>13049.71</v>
      </c>
      <c r="E647" s="27">
        <f t="shared" si="30"/>
        <v>1.8931206906591669E-4</v>
      </c>
      <c r="F647" s="30">
        <f t="shared" si="31"/>
        <v>1.8931206906591669E-4</v>
      </c>
      <c r="G647" s="30">
        <f t="shared" si="29"/>
        <v>1.8931206906591669E-4</v>
      </c>
    </row>
    <row r="648" spans="2:7" x14ac:dyDescent="0.25">
      <c r="B648" s="39">
        <v>43647</v>
      </c>
      <c r="D648" s="28">
        <v>13210.91</v>
      </c>
      <c r="E648" s="27">
        <f t="shared" si="30"/>
        <v>1.2352764927343163E-2</v>
      </c>
      <c r="F648" s="30">
        <f t="shared" si="31"/>
        <v>1.2352764927343163E-2</v>
      </c>
      <c r="G648" s="30">
        <f t="shared" si="29"/>
        <v>1.2352764927343163E-2</v>
      </c>
    </row>
    <row r="649" spans="2:7" x14ac:dyDescent="0.25">
      <c r="B649" s="39">
        <v>43654</v>
      </c>
      <c r="D649" s="28">
        <v>13234.76</v>
      </c>
      <c r="E649" s="27">
        <f t="shared" si="30"/>
        <v>1.8053260524824033E-3</v>
      </c>
      <c r="F649" s="30">
        <f t="shared" si="31"/>
        <v>1.8053260524824033E-3</v>
      </c>
      <c r="G649" s="30">
        <f t="shared" si="29"/>
        <v>1.8053260524824033E-3</v>
      </c>
    </row>
    <row r="650" spans="2:7" x14ac:dyDescent="0.25">
      <c r="B650" s="39">
        <v>43661</v>
      </c>
      <c r="D650" s="28">
        <v>13111.99</v>
      </c>
      <c r="E650" s="27">
        <f t="shared" si="30"/>
        <v>-9.2763299070025562E-3</v>
      </c>
      <c r="F650" s="30">
        <f t="shared" si="31"/>
        <v>-9.2763299070025562E-3</v>
      </c>
      <c r="G650" s="30">
        <f t="shared" si="29"/>
        <v>-9.2763299070025562E-3</v>
      </c>
    </row>
    <row r="651" spans="2:7" x14ac:dyDescent="0.25">
      <c r="B651" s="39">
        <v>43668</v>
      </c>
      <c r="D651" s="28">
        <v>13235.5</v>
      </c>
      <c r="E651" s="27">
        <f t="shared" si="30"/>
        <v>9.4196228032510376E-3</v>
      </c>
      <c r="F651" s="30">
        <f t="shared" si="31"/>
        <v>9.4196228032510376E-3</v>
      </c>
      <c r="G651" s="30">
        <f t="shared" si="29"/>
        <v>9.4196228032510376E-3</v>
      </c>
    </row>
    <row r="652" spans="2:7" x14ac:dyDescent="0.25">
      <c r="B652" s="39">
        <v>43675</v>
      </c>
      <c r="D652" s="28">
        <v>12839.51</v>
      </c>
      <c r="E652" s="27">
        <f t="shared" si="30"/>
        <v>-2.9918779041214871E-2</v>
      </c>
      <c r="F652" s="30">
        <f t="shared" si="31"/>
        <v>-2.9918779041214871E-2</v>
      </c>
      <c r="G652" s="30">
        <f t="shared" si="29"/>
        <v>-2.9918779041214871E-2</v>
      </c>
    </row>
    <row r="653" spans="2:7" x14ac:dyDescent="0.25">
      <c r="B653" s="39">
        <v>43682</v>
      </c>
      <c r="D653" s="28">
        <v>12748.42</v>
      </c>
      <c r="E653" s="27">
        <f t="shared" si="30"/>
        <v>-7.0945075006756397E-3</v>
      </c>
      <c r="F653" s="30">
        <f t="shared" si="31"/>
        <v>-7.0945075006756397E-3</v>
      </c>
      <c r="G653" s="30">
        <f t="shared" si="29"/>
        <v>-7.0945075006756397E-3</v>
      </c>
    </row>
    <row r="654" spans="2:7" x14ac:dyDescent="0.25">
      <c r="B654" s="39">
        <v>43689</v>
      </c>
      <c r="D654" s="28">
        <v>12580.41</v>
      </c>
      <c r="E654" s="27">
        <f t="shared" si="30"/>
        <v>-1.3178888050440762E-2</v>
      </c>
      <c r="F654" s="30">
        <f t="shared" si="31"/>
        <v>-1.3178888050440762E-2</v>
      </c>
      <c r="G654" s="30">
        <f t="shared" ref="G654:G668" si="32">IF(OR(E654&gt;($I$27+$I$28*$I$26),E654&lt;($I$27-$I$28*$I$26)),"",E654)</f>
        <v>-1.3178888050440762E-2</v>
      </c>
    </row>
    <row r="655" spans="2:7" x14ac:dyDescent="0.25">
      <c r="B655" s="39">
        <v>43696</v>
      </c>
      <c r="D655" s="28">
        <v>12416.45</v>
      </c>
      <c r="E655" s="27">
        <f t="shared" si="30"/>
        <v>-1.3032961564845569E-2</v>
      </c>
      <c r="F655" s="30">
        <f t="shared" si="31"/>
        <v>-1.3032961564845569E-2</v>
      </c>
      <c r="G655" s="30">
        <f t="shared" si="32"/>
        <v>-1.3032961564845569E-2</v>
      </c>
    </row>
    <row r="656" spans="2:7" x14ac:dyDescent="0.25">
      <c r="B656" s="39">
        <v>43703</v>
      </c>
      <c r="D656" s="28">
        <v>12736.88</v>
      </c>
      <c r="E656" s="27">
        <f t="shared" si="30"/>
        <v>2.580689327464758E-2</v>
      </c>
      <c r="F656" s="30">
        <f t="shared" si="31"/>
        <v>2.580689327464758E-2</v>
      </c>
      <c r="G656" s="30">
        <f t="shared" si="32"/>
        <v>2.580689327464758E-2</v>
      </c>
    </row>
    <row r="657" spans="2:7" x14ac:dyDescent="0.25">
      <c r="B657" s="39">
        <v>43710</v>
      </c>
      <c r="D657" s="28">
        <v>12933.38</v>
      </c>
      <c r="E657" s="27">
        <f t="shared" si="30"/>
        <v>1.5427640049996638E-2</v>
      </c>
      <c r="F657" s="30">
        <f t="shared" si="31"/>
        <v>1.5427640049996638E-2</v>
      </c>
      <c r="G657" s="30">
        <f t="shared" si="32"/>
        <v>1.5427640049996638E-2</v>
      </c>
    </row>
    <row r="658" spans="2:7" x14ac:dyDescent="0.25">
      <c r="B658" s="39">
        <v>43717</v>
      </c>
      <c r="D658" s="28">
        <v>13124.34</v>
      </c>
      <c r="E658" s="27">
        <f t="shared" si="30"/>
        <v>1.4764895178213333E-2</v>
      </c>
      <c r="F658" s="30">
        <f t="shared" si="31"/>
        <v>1.4764895178213333E-2</v>
      </c>
      <c r="G658" s="30">
        <f t="shared" si="32"/>
        <v>1.4764895178213333E-2</v>
      </c>
    </row>
    <row r="659" spans="2:7" x14ac:dyDescent="0.25">
      <c r="B659" s="39">
        <v>43724</v>
      </c>
      <c r="D659" s="28">
        <v>13093.8</v>
      </c>
      <c r="E659" s="27">
        <f t="shared" si="30"/>
        <v>-2.3269741564148072E-3</v>
      </c>
      <c r="F659" s="30">
        <f t="shared" si="31"/>
        <v>-2.3269741564148072E-3</v>
      </c>
      <c r="G659" s="30">
        <f t="shared" si="32"/>
        <v>-2.3269741564148072E-3</v>
      </c>
    </row>
    <row r="660" spans="2:7" x14ac:dyDescent="0.25">
      <c r="B660" s="39">
        <v>43731</v>
      </c>
      <c r="D660" s="28">
        <v>12971.98</v>
      </c>
      <c r="E660" s="27">
        <f t="shared" si="30"/>
        <v>-9.3036398906352069E-3</v>
      </c>
      <c r="F660" s="30">
        <f t="shared" si="31"/>
        <v>-9.3036398906352069E-3</v>
      </c>
      <c r="G660" s="30">
        <f t="shared" si="32"/>
        <v>-9.3036398906352069E-3</v>
      </c>
    </row>
    <row r="661" spans="2:7" x14ac:dyDescent="0.25">
      <c r="B661" s="39">
        <v>43738</v>
      </c>
      <c r="D661" s="28">
        <v>12831.55</v>
      </c>
      <c r="E661" s="27">
        <f t="shared" ref="E661:E668" si="33">D661/D660-1</f>
        <v>-1.0825641112613527E-2</v>
      </c>
      <c r="F661" s="30">
        <f t="shared" ref="F661:F668" si="34">IF(OR(E661&gt;($I$21+$I$22*$I$20),E661&lt;($I$21-$I$22*$I$20)),"",E661)</f>
        <v>-1.0825641112613527E-2</v>
      </c>
      <c r="G661" s="30">
        <f t="shared" si="32"/>
        <v>-1.0825641112613527E-2</v>
      </c>
    </row>
    <row r="662" spans="2:7" x14ac:dyDescent="0.25">
      <c r="B662" s="39">
        <v>43745</v>
      </c>
      <c r="D662" s="28">
        <v>12926.92</v>
      </c>
      <c r="E662" s="27">
        <f t="shared" si="33"/>
        <v>7.4324613939860118E-3</v>
      </c>
      <c r="F662" s="30">
        <f t="shared" si="34"/>
        <v>7.4324613939860118E-3</v>
      </c>
      <c r="G662" s="30">
        <f t="shared" si="32"/>
        <v>7.4324613939860118E-3</v>
      </c>
    </row>
    <row r="663" spans="2:7" x14ac:dyDescent="0.25">
      <c r="B663" s="39">
        <v>43752</v>
      </c>
      <c r="D663" s="28">
        <v>13006.64</v>
      </c>
      <c r="E663" s="27">
        <f t="shared" si="33"/>
        <v>6.1669755827373773E-3</v>
      </c>
      <c r="F663" s="30">
        <f t="shared" si="34"/>
        <v>6.1669755827373773E-3</v>
      </c>
      <c r="G663" s="30">
        <f t="shared" si="32"/>
        <v>6.1669755827373773E-3</v>
      </c>
    </row>
    <row r="664" spans="2:7" x14ac:dyDescent="0.25">
      <c r="B664" s="39">
        <v>43759</v>
      </c>
      <c r="D664" s="28">
        <v>13146.24</v>
      </c>
      <c r="E664" s="27">
        <f t="shared" si="33"/>
        <v>1.0732979462797498E-2</v>
      </c>
      <c r="F664" s="30">
        <f t="shared" si="34"/>
        <v>1.0732979462797498E-2</v>
      </c>
      <c r="G664" s="30">
        <f t="shared" si="32"/>
        <v>1.0732979462797498E-2</v>
      </c>
    </row>
    <row r="665" spans="2:7" x14ac:dyDescent="0.25">
      <c r="B665" s="39">
        <v>43766</v>
      </c>
      <c r="D665" s="28">
        <v>13300.27</v>
      </c>
      <c r="E665" s="27">
        <f t="shared" si="33"/>
        <v>1.1716658147120418E-2</v>
      </c>
      <c r="F665" s="30">
        <f t="shared" si="34"/>
        <v>1.1716658147120418E-2</v>
      </c>
      <c r="G665" s="30">
        <f t="shared" si="32"/>
        <v>1.1716658147120418E-2</v>
      </c>
    </row>
    <row r="666" spans="2:7" x14ac:dyDescent="0.25">
      <c r="B666" s="39">
        <v>43773</v>
      </c>
      <c r="D666" s="28">
        <v>13407.8</v>
      </c>
      <c r="E666" s="27">
        <f t="shared" si="33"/>
        <v>8.0847982785310357E-3</v>
      </c>
      <c r="F666" s="30">
        <f t="shared" si="34"/>
        <v>8.0847982785310357E-3</v>
      </c>
      <c r="G666" s="30">
        <f t="shared" si="32"/>
        <v>8.0847982785310357E-3</v>
      </c>
    </row>
    <row r="667" spans="2:7" x14ac:dyDescent="0.25">
      <c r="B667" s="39">
        <v>43780</v>
      </c>
      <c r="D667" s="28">
        <v>13492.96</v>
      </c>
      <c r="E667" s="27">
        <f t="shared" si="33"/>
        <v>6.3515267232505668E-3</v>
      </c>
      <c r="F667" s="30">
        <f t="shared" si="34"/>
        <v>6.3515267232505668E-3</v>
      </c>
      <c r="G667" s="30">
        <f t="shared" si="32"/>
        <v>6.3515267232505668E-3</v>
      </c>
    </row>
    <row r="668" spans="2:7" x14ac:dyDescent="0.25">
      <c r="B668" s="39">
        <v>43787</v>
      </c>
      <c r="D668" s="28">
        <v>13466.35</v>
      </c>
      <c r="E668" s="27">
        <f t="shared" si="33"/>
        <v>-1.9721395453627943E-3</v>
      </c>
      <c r="F668" s="30">
        <f t="shared" si="34"/>
        <v>-1.9721395453627943E-3</v>
      </c>
      <c r="G668" s="30">
        <f t="shared" si="32"/>
        <v>-1.9721395453627943E-3</v>
      </c>
    </row>
  </sheetData>
  <mergeCells count="11">
    <mergeCell ref="U8:U9"/>
    <mergeCell ref="B8:B9"/>
    <mergeCell ref="K8:K9"/>
    <mergeCell ref="N8:N9"/>
    <mergeCell ref="O8:O9"/>
    <mergeCell ref="P8:P9"/>
    <mergeCell ref="S12:S14"/>
    <mergeCell ref="M8:M9"/>
    <mergeCell ref="R8:R9"/>
    <mergeCell ref="S8:S9"/>
    <mergeCell ref="D8:F8"/>
  </mergeCells>
  <pageMargins left="0.511811024" right="0.511811024" top="0.78740157499999996" bottom="0.78740157499999996" header="0.31496062000000002" footer="0.31496062000000002"/>
  <pageSetup paperSize="9" orientation="portrait" horizontalDpi="4294967294" verticalDpi="4294967294"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N413"/>
  <sheetViews>
    <sheetView showGridLines="0" workbookViewId="0">
      <selection activeCell="I7" sqref="I7"/>
    </sheetView>
  </sheetViews>
  <sheetFormatPr defaultRowHeight="15" x14ac:dyDescent="0.25"/>
  <cols>
    <col min="2" max="2" width="10.85546875" customWidth="1"/>
    <col min="3" max="3" width="10.140625" customWidth="1"/>
    <col min="4" max="4" width="8" customWidth="1"/>
    <col min="5" max="5" width="6.85546875" customWidth="1"/>
    <col min="6" max="6" width="8" customWidth="1"/>
    <col min="7" max="7" width="10" customWidth="1"/>
    <col min="8" max="8" width="12.42578125" customWidth="1"/>
    <col min="9" max="9" width="30" customWidth="1"/>
    <col min="11" max="11" width="9.85546875" customWidth="1"/>
    <col min="15" max="15" width="10.7109375" bestFit="1" customWidth="1"/>
    <col min="16" max="16" width="10.7109375" customWidth="1"/>
    <col min="18" max="18" width="10.7109375" bestFit="1" customWidth="1"/>
  </cols>
  <sheetData>
    <row r="1" spans="1:8" x14ac:dyDescent="0.25">
      <c r="A1" s="10" t="s">
        <v>1</v>
      </c>
    </row>
    <row r="2" spans="1:8" x14ac:dyDescent="0.25">
      <c r="A2" s="1" t="s">
        <v>5888</v>
      </c>
    </row>
    <row r="3" spans="1:8" x14ac:dyDescent="0.25">
      <c r="A3" s="23" t="s">
        <v>135</v>
      </c>
    </row>
    <row r="6" spans="1:8" ht="15.75" x14ac:dyDescent="0.25">
      <c r="B6" s="20" t="s">
        <v>47</v>
      </c>
    </row>
    <row r="8" spans="1:8" ht="15.75" customHeight="1" x14ac:dyDescent="0.25">
      <c r="B8" s="190" t="s">
        <v>16</v>
      </c>
      <c r="C8" s="190" t="s">
        <v>23</v>
      </c>
      <c r="D8" s="190" t="s">
        <v>24</v>
      </c>
      <c r="E8" s="190" t="s">
        <v>129</v>
      </c>
      <c r="F8" s="190" t="s">
        <v>44</v>
      </c>
      <c r="G8" s="190" t="s">
        <v>119</v>
      </c>
    </row>
    <row r="9" spans="1:8" ht="24.75" customHeight="1" x14ac:dyDescent="0.25">
      <c r="B9" s="191"/>
      <c r="C9" s="191"/>
      <c r="D9" s="191"/>
      <c r="E9" s="191"/>
      <c r="F9" s="191"/>
      <c r="G9" s="191"/>
    </row>
    <row r="10" spans="1:8" ht="21.75" customHeight="1" x14ac:dyDescent="0.25">
      <c r="B10" s="32" t="s">
        <v>33</v>
      </c>
      <c r="C10" s="34">
        <f>AVERAGE(C13:C168)</f>
        <v>0.10215320512820507</v>
      </c>
      <c r="D10" s="34">
        <f>AVERAGE(D13:D168)</f>
        <v>0.10268012820512827</v>
      </c>
      <c r="E10" s="34">
        <f>AVERAGE(E13:E168)</f>
        <v>8.6490000000000004E-3</v>
      </c>
      <c r="F10" s="34">
        <f>AVERAGE(F13:F168)</f>
        <v>6.1769230769230798E-2</v>
      </c>
      <c r="G10" s="34">
        <f>(1+AVERAGE(G17:G168))^12-1</f>
        <v>9.1030868156949385E-2</v>
      </c>
      <c r="H10" s="117" t="s">
        <v>5858</v>
      </c>
    </row>
    <row r="11" spans="1:8" ht="21.75" customHeight="1" x14ac:dyDescent="0.25">
      <c r="B11" s="32" t="s">
        <v>33</v>
      </c>
      <c r="C11" s="33">
        <f>AVERAGE(C49:C168)</f>
        <v>9.8620833333333338E-2</v>
      </c>
      <c r="D11" s="33">
        <f t="shared" ref="D11:F11" si="0">AVERAGE(D49:D168)</f>
        <v>9.9086666666666684E-2</v>
      </c>
      <c r="E11" s="33">
        <f t="shared" si="0"/>
        <v>7.5179166666666667E-3</v>
      </c>
      <c r="F11" s="33">
        <f t="shared" si="0"/>
        <v>6.1549999999999987E-2</v>
      </c>
      <c r="G11" s="33">
        <f>(1+AVERAGE(G49:G168))^12-1</f>
        <v>6.7580959539885077E-2</v>
      </c>
      <c r="H11" s="149" t="s">
        <v>5865</v>
      </c>
    </row>
    <row r="12" spans="1:8" ht="21.75" customHeight="1" x14ac:dyDescent="0.25">
      <c r="B12" s="150" t="s">
        <v>33</v>
      </c>
      <c r="C12" s="151">
        <f>AVERAGE(C145:C168)</f>
        <v>6.2608333333333363E-2</v>
      </c>
      <c r="D12" s="151">
        <f t="shared" ref="D12:F12" si="1">AVERAGE(D145:D168)</f>
        <v>6.2645833333333359E-2</v>
      </c>
      <c r="E12" s="151">
        <f t="shared" si="1"/>
        <v>0</v>
      </c>
      <c r="F12" s="151">
        <f t="shared" si="1"/>
        <v>6.462500000000003E-2</v>
      </c>
      <c r="G12" s="151">
        <f>(1+AVERAGE(G145:G168))^12-1</f>
        <v>0.21391613354037142</v>
      </c>
      <c r="H12" s="117" t="s">
        <v>5866</v>
      </c>
    </row>
    <row r="13" spans="1:8" x14ac:dyDescent="0.25">
      <c r="B13" s="97">
        <v>39083</v>
      </c>
      <c r="C13" s="30">
        <v>0.13070000000000001</v>
      </c>
      <c r="D13" s="30">
        <v>0.1313</v>
      </c>
      <c r="E13" s="30">
        <v>2.5364000000000001E-2</v>
      </c>
      <c r="F13" s="30">
        <v>6.5000000000000002E-2</v>
      </c>
      <c r="G13" s="69"/>
    </row>
    <row r="14" spans="1:8" x14ac:dyDescent="0.25">
      <c r="B14" s="97">
        <v>39114</v>
      </c>
      <c r="C14" s="30">
        <v>0.12890000000000001</v>
      </c>
      <c r="D14" s="30">
        <v>0.1293</v>
      </c>
      <c r="E14" s="30">
        <v>1.0141000000000001E-2</v>
      </c>
      <c r="F14" s="30">
        <v>6.5000000000000002E-2</v>
      </c>
      <c r="G14" s="69"/>
    </row>
    <row r="15" spans="1:8" x14ac:dyDescent="0.25">
      <c r="B15" s="97">
        <v>39142</v>
      </c>
      <c r="C15" s="30">
        <v>0.12689999999999999</v>
      </c>
      <c r="D15" s="30">
        <v>0.12740000000000001</v>
      </c>
      <c r="E15" s="30">
        <v>2.1701999999999999E-2</v>
      </c>
      <c r="F15" s="30">
        <v>6.5000000000000002E-2</v>
      </c>
      <c r="G15" s="69"/>
    </row>
    <row r="16" spans="1:8" x14ac:dyDescent="0.25">
      <c r="B16" s="97">
        <v>39173</v>
      </c>
      <c r="C16" s="30">
        <v>0.12520000000000001</v>
      </c>
      <c r="D16" s="30">
        <v>0.1258</v>
      </c>
      <c r="E16" s="30">
        <v>1.6146000000000001E-2</v>
      </c>
      <c r="F16" s="30">
        <v>6.5000000000000002E-2</v>
      </c>
      <c r="G16" s="69"/>
    </row>
    <row r="17" spans="2:12" x14ac:dyDescent="0.25">
      <c r="B17" s="97">
        <v>39203</v>
      </c>
      <c r="C17" s="30">
        <v>0.1235</v>
      </c>
      <c r="D17" s="30">
        <v>0.12429999999999999</v>
      </c>
      <c r="E17" s="30">
        <v>1.9518000000000001E-2</v>
      </c>
      <c r="F17" s="30">
        <v>6.5000000000000002E-2</v>
      </c>
      <c r="G17" s="30">
        <v>6.7653476900563905E-2</v>
      </c>
    </row>
    <row r="18" spans="2:12" x14ac:dyDescent="0.25">
      <c r="B18" s="97">
        <v>39234</v>
      </c>
      <c r="C18" s="30">
        <v>0.1197</v>
      </c>
      <c r="D18" s="30">
        <v>0.12029999999999999</v>
      </c>
      <c r="E18" s="30">
        <v>1.2088000000000002E-2</v>
      </c>
      <c r="F18" s="30">
        <v>6.5000000000000002E-2</v>
      </c>
      <c r="G18" s="30">
        <v>4.0628708020094703E-2</v>
      </c>
    </row>
    <row r="19" spans="2:12" x14ac:dyDescent="0.25">
      <c r="B19" s="97">
        <v>39264</v>
      </c>
      <c r="C19" s="30">
        <v>0.1167</v>
      </c>
      <c r="D19" s="30">
        <v>0.1173</v>
      </c>
      <c r="E19" s="30">
        <v>1.6958000000000001E-2</v>
      </c>
      <c r="F19" s="30">
        <v>6.25E-2</v>
      </c>
      <c r="G19" s="30">
        <v>-3.852768216537461E-3</v>
      </c>
    </row>
    <row r="20" spans="2:12" x14ac:dyDescent="0.25">
      <c r="B20" s="97">
        <v>39295</v>
      </c>
      <c r="C20" s="30">
        <v>0.1137</v>
      </c>
      <c r="D20" s="30">
        <v>0.1143</v>
      </c>
      <c r="E20" s="30">
        <v>1.6178999999999999E-2</v>
      </c>
      <c r="F20" s="30">
        <v>6.25E-2</v>
      </c>
      <c r="G20" s="30">
        <v>8.3927467355695562E-3</v>
      </c>
    </row>
    <row r="21" spans="2:12" x14ac:dyDescent="0.25">
      <c r="B21" s="97">
        <v>39326</v>
      </c>
      <c r="C21" s="30">
        <v>0.1116</v>
      </c>
      <c r="D21" s="30">
        <v>0.11220000000000001</v>
      </c>
      <c r="E21" s="30">
        <v>4.6779999999999999E-3</v>
      </c>
      <c r="F21" s="30">
        <v>6.25E-2</v>
      </c>
      <c r="G21" s="30">
        <v>0.10666387980066339</v>
      </c>
    </row>
    <row r="22" spans="2:12" x14ac:dyDescent="0.25">
      <c r="B22" s="97">
        <v>39356</v>
      </c>
      <c r="C22" s="30">
        <v>0.11109999999999999</v>
      </c>
      <c r="D22" s="30">
        <v>0.1118</v>
      </c>
      <c r="E22" s="30">
        <v>1.3159000000000001E-2</v>
      </c>
      <c r="F22" s="30">
        <v>6.25E-2</v>
      </c>
      <c r="G22" s="30">
        <v>8.0255274699140289E-2</v>
      </c>
    </row>
    <row r="23" spans="2:12" x14ac:dyDescent="0.25">
      <c r="B23" s="97">
        <v>39387</v>
      </c>
      <c r="C23" s="30">
        <v>0.11109999999999999</v>
      </c>
      <c r="D23" s="30">
        <v>0.1118</v>
      </c>
      <c r="E23" s="30">
        <v>7.4590000000000004E-3</v>
      </c>
      <c r="F23" s="30">
        <v>6.25E-2</v>
      </c>
      <c r="G23" s="30">
        <v>-3.538918241150546E-2</v>
      </c>
    </row>
    <row r="24" spans="2:12" x14ac:dyDescent="0.25">
      <c r="B24" s="97">
        <v>39417</v>
      </c>
      <c r="C24" s="30">
        <v>0.11109999999999999</v>
      </c>
      <c r="D24" s="30">
        <v>0.1118</v>
      </c>
      <c r="E24" s="30">
        <v>8.0940000000000005E-3</v>
      </c>
      <c r="F24" s="30">
        <v>6.25E-2</v>
      </c>
      <c r="G24" s="30">
        <v>1.3965936029112003E-2</v>
      </c>
    </row>
    <row r="25" spans="2:12" x14ac:dyDescent="0.25">
      <c r="B25" s="97">
        <v>39448</v>
      </c>
      <c r="C25" s="30">
        <v>0.1108</v>
      </c>
      <c r="D25" s="30">
        <v>0.1118</v>
      </c>
      <c r="E25" s="30">
        <v>1.1631000000000001E-2</v>
      </c>
      <c r="F25" s="30">
        <v>6.25E-2</v>
      </c>
      <c r="G25" s="30">
        <v>-6.8805264368931529E-2</v>
      </c>
    </row>
    <row r="26" spans="2:12" x14ac:dyDescent="0.25">
      <c r="B26" s="97">
        <v>39479</v>
      </c>
      <c r="C26" s="30">
        <v>0.11070000000000001</v>
      </c>
      <c r="D26" s="30">
        <v>0.1118</v>
      </c>
      <c r="E26" s="30">
        <v>3.228E-3</v>
      </c>
      <c r="F26" s="30">
        <v>6.25E-2</v>
      </c>
      <c r="G26" s="30">
        <v>6.7219248819977651E-2</v>
      </c>
    </row>
    <row r="27" spans="2:12" x14ac:dyDescent="0.25">
      <c r="B27" s="97">
        <v>39508</v>
      </c>
      <c r="C27" s="30">
        <v>0.1109</v>
      </c>
      <c r="D27" s="30">
        <v>0.1118</v>
      </c>
      <c r="E27" s="30">
        <v>5.1670000000000006E-3</v>
      </c>
      <c r="F27" s="30">
        <v>6.25E-2</v>
      </c>
      <c r="G27" s="30">
        <v>-3.9711100925667875E-2</v>
      </c>
    </row>
    <row r="28" spans="2:12" x14ac:dyDescent="0.25">
      <c r="B28" s="97">
        <v>39539</v>
      </c>
      <c r="C28" s="30">
        <v>0.11320000000000001</v>
      </c>
      <c r="D28" s="30">
        <v>0.1137</v>
      </c>
      <c r="E28" s="30">
        <v>1.1521999999999999E-2</v>
      </c>
      <c r="F28" s="30">
        <v>6.25E-2</v>
      </c>
      <c r="G28" s="30">
        <v>0.11318022696142416</v>
      </c>
    </row>
    <row r="29" spans="2:12" x14ac:dyDescent="0.25">
      <c r="B29" s="97">
        <v>39569</v>
      </c>
      <c r="C29" s="30">
        <v>0.11550000000000001</v>
      </c>
      <c r="D29" s="30">
        <v>0.11630000000000001</v>
      </c>
      <c r="E29" s="30">
        <v>9.3139999999999994E-3</v>
      </c>
      <c r="F29" s="30">
        <v>6.25E-2</v>
      </c>
      <c r="G29" s="30">
        <v>6.9605980392951405E-2</v>
      </c>
      <c r="J29" s="25" t="s">
        <v>128</v>
      </c>
    </row>
    <row r="30" spans="2:12" x14ac:dyDescent="0.25">
      <c r="B30" s="97">
        <v>39600</v>
      </c>
      <c r="C30" s="30">
        <v>0.11990000000000001</v>
      </c>
      <c r="D30" s="30">
        <v>0.12089999999999999</v>
      </c>
      <c r="E30" s="30">
        <v>1.3838999999999999E-2</v>
      </c>
      <c r="F30" s="30">
        <v>6.25E-2</v>
      </c>
      <c r="G30" s="30">
        <v>-0.10434852085270518</v>
      </c>
      <c r="I30" s="115" t="s">
        <v>127</v>
      </c>
      <c r="J30" s="116">
        <f>'Re e Rd'!E20</f>
        <v>0.10240197266577233</v>
      </c>
      <c r="K30" s="22"/>
      <c r="L30" s="22"/>
    </row>
    <row r="31" spans="2:12" x14ac:dyDescent="0.25">
      <c r="B31" s="97">
        <v>39630</v>
      </c>
      <c r="C31" s="30">
        <v>0.12300000000000001</v>
      </c>
      <c r="D31" s="30">
        <v>0.12359999999999999</v>
      </c>
      <c r="E31" s="30">
        <v>2.1171000000000002E-2</v>
      </c>
      <c r="F31" s="30">
        <v>6.25E-2</v>
      </c>
      <c r="G31" s="30">
        <v>-8.4783377049714947E-2</v>
      </c>
      <c r="I31" s="23" t="s">
        <v>123</v>
      </c>
      <c r="J31" s="29">
        <f>(1+D11*0.85)/(1+Dados!P10)-1</f>
        <v>2.5105371235067508E-2</v>
      </c>
      <c r="K31" s="29">
        <f>$J$30/J31-1</f>
        <v>3.0788870121440759</v>
      </c>
      <c r="L31" s="112"/>
    </row>
    <row r="32" spans="2:12" x14ac:dyDescent="0.25">
      <c r="B32" s="97">
        <v>39661</v>
      </c>
      <c r="C32" s="30">
        <v>0.1285</v>
      </c>
      <c r="D32" s="30">
        <v>0.12920000000000001</v>
      </c>
      <c r="E32" s="30">
        <v>1.9053E-2</v>
      </c>
      <c r="F32" s="30">
        <v>6.25E-2</v>
      </c>
      <c r="G32" s="30">
        <v>-6.4276095673703515E-2</v>
      </c>
      <c r="I32" s="23" t="s">
        <v>124</v>
      </c>
      <c r="J32" s="29">
        <f>(1+C11*0.85)/(1+Dados!P10)-1</f>
        <v>2.473100289506136E-2</v>
      </c>
      <c r="K32" s="29">
        <f t="shared" ref="K32" si="2">$J$30/J32-1</f>
        <v>3.1406316234034088</v>
      </c>
      <c r="L32" s="112"/>
    </row>
    <row r="33" spans="2:14" x14ac:dyDescent="0.25">
      <c r="B33" s="97">
        <v>39692</v>
      </c>
      <c r="C33" s="30">
        <v>0.1333</v>
      </c>
      <c r="D33" s="30">
        <v>0.13390000000000002</v>
      </c>
      <c r="E33" s="30">
        <v>2.2799E-2</v>
      </c>
      <c r="F33" s="30">
        <v>6.25E-2</v>
      </c>
      <c r="G33" s="30">
        <v>-0.11025673122737434</v>
      </c>
      <c r="I33" s="157" t="s">
        <v>125</v>
      </c>
      <c r="J33" s="158">
        <f>(1+((1+4.8%)*(1+M33)-1)*0.85)/(1+M33)-1</f>
        <v>3.7085692550783866E-2</v>
      </c>
      <c r="K33" s="158">
        <f>$J$30/J33-1</f>
        <v>1.7612258427032637</v>
      </c>
      <c r="M33" s="159">
        <f>(1+AVERAGE(Dados!P154:P165))^12-1</f>
        <v>2.539077735115236E-2</v>
      </c>
      <c r="N33" s="27" t="s">
        <v>5870</v>
      </c>
    </row>
    <row r="34" spans="2:14" x14ac:dyDescent="0.25">
      <c r="B34" s="97">
        <v>39722</v>
      </c>
      <c r="C34" s="30">
        <v>0.13639999999999999</v>
      </c>
      <c r="D34" s="30">
        <v>0.1366</v>
      </c>
      <c r="E34" s="30">
        <v>2.7803000000000001E-2</v>
      </c>
      <c r="F34" s="30">
        <v>6.25E-2</v>
      </c>
      <c r="G34" s="30">
        <v>-0.24796356653755547</v>
      </c>
      <c r="I34" s="157" t="s">
        <v>126</v>
      </c>
      <c r="J34" s="158">
        <f>(1+6.78%*0.85)/(1+M33)-1</f>
        <v>3.1440913416570737E-2</v>
      </c>
      <c r="K34" s="158">
        <f>$J$30/J34-1</f>
        <v>2.256965575682099</v>
      </c>
      <c r="L34" s="152"/>
    </row>
    <row r="35" spans="2:14" x14ac:dyDescent="0.25">
      <c r="B35" s="97">
        <v>39753</v>
      </c>
      <c r="C35" s="30">
        <v>0.13300000000000001</v>
      </c>
      <c r="D35" s="30">
        <v>0.13639999999999999</v>
      </c>
      <c r="E35" s="30">
        <v>2.0579999999999998E-2</v>
      </c>
      <c r="F35" s="30">
        <v>6.25E-2</v>
      </c>
      <c r="G35" s="30">
        <v>-1.7740903415318976E-2</v>
      </c>
      <c r="I35" s="23" t="s">
        <v>103</v>
      </c>
      <c r="J35" s="29">
        <f>(1+G11*0.85)/(1+Dados!P10)-1</f>
        <v>-2.142837440460843E-4</v>
      </c>
      <c r="K35" s="29"/>
      <c r="L35" s="74"/>
    </row>
    <row r="36" spans="2:14" x14ac:dyDescent="0.25">
      <c r="B36" s="97">
        <v>39783</v>
      </c>
      <c r="C36" s="30">
        <v>0.13489999999999999</v>
      </c>
      <c r="D36" s="30">
        <v>0.1366</v>
      </c>
      <c r="E36" s="30">
        <v>2.4893999999999999E-2</v>
      </c>
      <c r="F36" s="30">
        <v>6.25E-2</v>
      </c>
      <c r="G36" s="30">
        <v>2.6080538596295E-2</v>
      </c>
      <c r="H36" s="114">
        <f>(1+1.5%)^4-1</f>
        <v>6.136355062499943E-2</v>
      </c>
      <c r="I36" s="23" t="s">
        <v>5867</v>
      </c>
      <c r="J36" s="29">
        <f>(1+(H36+E10)*0.85)/(1+Dados!P10)-1</f>
        <v>1.7398716436629602E-3</v>
      </c>
      <c r="K36" s="29"/>
      <c r="L36" s="74"/>
    </row>
    <row r="37" spans="2:14" x14ac:dyDescent="0.25">
      <c r="B37" s="97">
        <v>39814</v>
      </c>
      <c r="C37" s="30">
        <v>0.1326</v>
      </c>
      <c r="D37" s="30">
        <v>0.13320000000000001</v>
      </c>
      <c r="E37" s="30">
        <v>2.2304000000000001E-2</v>
      </c>
      <c r="F37" s="30">
        <v>6.25E-2</v>
      </c>
      <c r="G37" s="30">
        <v>4.6616925399550757E-2</v>
      </c>
      <c r="I37" s="111" t="s">
        <v>137</v>
      </c>
      <c r="J37" s="113">
        <f>AVERAGE(J31:J34,J36)</f>
        <v>2.4020570348229287E-2</v>
      </c>
      <c r="K37" s="113">
        <f>J30/J37-1</f>
        <v>3.2630949715696929</v>
      </c>
      <c r="L37" s="22"/>
    </row>
    <row r="38" spans="2:14" x14ac:dyDescent="0.25">
      <c r="B38" s="97">
        <v>39845</v>
      </c>
      <c r="C38" s="30">
        <v>0.12619999999999998</v>
      </c>
      <c r="D38" s="30">
        <v>0.12659999999999999</v>
      </c>
      <c r="E38" s="30">
        <v>6.332E-3</v>
      </c>
      <c r="F38" s="30">
        <v>6.25E-2</v>
      </c>
      <c r="G38" s="30">
        <v>-2.8434034023234744E-2</v>
      </c>
    </row>
    <row r="39" spans="2:14" x14ac:dyDescent="0.25">
      <c r="B39" s="97">
        <v>39873</v>
      </c>
      <c r="C39" s="30">
        <v>0.11650000000000001</v>
      </c>
      <c r="D39" s="30">
        <v>0.11699999999999999</v>
      </c>
      <c r="E39" s="30">
        <v>1.6596E-2</v>
      </c>
      <c r="F39" s="30">
        <v>6.25E-2</v>
      </c>
      <c r="G39" s="30">
        <v>7.1826146030818272E-2</v>
      </c>
    </row>
    <row r="40" spans="2:14" x14ac:dyDescent="0.25">
      <c r="B40" s="97">
        <v>39904</v>
      </c>
      <c r="C40" s="30">
        <v>0.1105</v>
      </c>
      <c r="D40" s="30">
        <v>0.11109999999999999</v>
      </c>
      <c r="E40" s="30">
        <v>5.7369999999999999E-3</v>
      </c>
      <c r="F40" s="30">
        <v>6.25E-2</v>
      </c>
      <c r="G40" s="30">
        <v>0.15549235727914867</v>
      </c>
    </row>
    <row r="41" spans="2:14" x14ac:dyDescent="0.25">
      <c r="B41" s="97">
        <v>39934</v>
      </c>
      <c r="C41" s="30">
        <v>0.10099999999999999</v>
      </c>
      <c r="D41" s="30">
        <v>0.1016</v>
      </c>
      <c r="E41" s="30">
        <v>5.6730000000000001E-3</v>
      </c>
      <c r="F41" s="30">
        <v>6.25E-2</v>
      </c>
      <c r="G41" s="30">
        <v>0.12493674604082572</v>
      </c>
    </row>
    <row r="42" spans="2:14" x14ac:dyDescent="0.25">
      <c r="B42" s="97">
        <v>39965</v>
      </c>
      <c r="C42" s="30">
        <v>9.4E-2</v>
      </c>
      <c r="D42" s="30">
        <v>9.5399999999999985E-2</v>
      </c>
      <c r="E42" s="30">
        <v>7.901E-3</v>
      </c>
      <c r="F42" s="30">
        <v>6.25E-2</v>
      </c>
      <c r="G42" s="30">
        <v>-3.2562855595530182E-2</v>
      </c>
    </row>
    <row r="43" spans="2:14" x14ac:dyDescent="0.25">
      <c r="B43" s="97">
        <v>39995</v>
      </c>
      <c r="C43" s="30">
        <v>8.929999999999999E-2</v>
      </c>
      <c r="D43" s="30">
        <v>9.01E-2</v>
      </c>
      <c r="E43" s="30">
        <v>1.1575E-2</v>
      </c>
      <c r="F43" s="30">
        <v>0.06</v>
      </c>
      <c r="G43" s="30">
        <v>6.4125726263789318E-2</v>
      </c>
    </row>
    <row r="44" spans="2:14" x14ac:dyDescent="0.25">
      <c r="B44" s="97">
        <v>40026</v>
      </c>
      <c r="C44" s="30">
        <v>8.6199999999999999E-2</v>
      </c>
      <c r="D44" s="30">
        <v>8.6500000000000007E-2</v>
      </c>
      <c r="E44" s="30">
        <v>2.3669999999999997E-3</v>
      </c>
      <c r="F44" s="30">
        <v>0.06</v>
      </c>
      <c r="G44" s="30">
        <v>3.1466033862058262E-2</v>
      </c>
    </row>
    <row r="45" spans="2:14" x14ac:dyDescent="0.25">
      <c r="B45" s="97">
        <v>40057</v>
      </c>
      <c r="C45" s="30">
        <v>8.6199999999999999E-2</v>
      </c>
      <c r="D45" s="30">
        <v>8.6500000000000007E-2</v>
      </c>
      <c r="E45" s="30">
        <v>0</v>
      </c>
      <c r="F45" s="30">
        <v>0.06</v>
      </c>
      <c r="G45" s="30">
        <v>8.9024620377284203E-2</v>
      </c>
    </row>
    <row r="46" spans="2:14" x14ac:dyDescent="0.25">
      <c r="B46" s="97">
        <v>40087</v>
      </c>
      <c r="C46" s="30">
        <v>8.6199999999999999E-2</v>
      </c>
      <c r="D46" s="30">
        <v>8.6500000000000007E-2</v>
      </c>
      <c r="E46" s="30">
        <v>0</v>
      </c>
      <c r="F46" s="30">
        <v>0.06</v>
      </c>
      <c r="G46" s="30">
        <v>4.4881253241935148E-4</v>
      </c>
    </row>
    <row r="47" spans="2:14" x14ac:dyDescent="0.25">
      <c r="B47" s="97">
        <v>40118</v>
      </c>
      <c r="C47" s="30">
        <v>8.6300000000000002E-2</v>
      </c>
      <c r="D47" s="30">
        <v>8.6500000000000007E-2</v>
      </c>
      <c r="E47" s="30">
        <v>0</v>
      </c>
      <c r="F47" s="30">
        <v>0.06</v>
      </c>
      <c r="G47" s="30">
        <v>8.9347555873297013E-2</v>
      </c>
    </row>
    <row r="48" spans="2:14" x14ac:dyDescent="0.25">
      <c r="B48" s="97">
        <v>40148</v>
      </c>
      <c r="C48" s="30">
        <v>8.6099999999999996E-2</v>
      </c>
      <c r="D48" s="30">
        <v>8.6500000000000007E-2</v>
      </c>
      <c r="E48" s="30">
        <v>6.1219999999999998E-3</v>
      </c>
      <c r="F48" s="30">
        <v>0.06</v>
      </c>
      <c r="G48" s="30">
        <v>2.3029053565068125E-2</v>
      </c>
    </row>
    <row r="49" spans="2:7" x14ac:dyDescent="0.25">
      <c r="B49" s="97">
        <v>40179</v>
      </c>
      <c r="C49" s="30">
        <v>8.6199999999999999E-2</v>
      </c>
      <c r="D49" s="30">
        <v>8.6500000000000007E-2</v>
      </c>
      <c r="E49" s="30">
        <v>0</v>
      </c>
      <c r="F49" s="30">
        <v>0.06</v>
      </c>
      <c r="G49" s="30">
        <v>-4.6460327626781317E-2</v>
      </c>
    </row>
    <row r="50" spans="2:7" x14ac:dyDescent="0.25">
      <c r="B50" s="97">
        <v>40210</v>
      </c>
      <c r="C50" s="30">
        <v>8.6199999999999999E-2</v>
      </c>
      <c r="D50" s="30">
        <v>8.6500000000000007E-2</v>
      </c>
      <c r="E50" s="30">
        <v>0</v>
      </c>
      <c r="F50" s="30">
        <v>0.06</v>
      </c>
      <c r="G50" s="30">
        <v>1.684205182826104E-2</v>
      </c>
    </row>
    <row r="51" spans="2:7" x14ac:dyDescent="0.25">
      <c r="B51" s="97">
        <v>40238</v>
      </c>
      <c r="C51" s="30">
        <v>8.6099999999999996E-2</v>
      </c>
      <c r="D51" s="30">
        <v>8.6500000000000007E-2</v>
      </c>
      <c r="E51" s="30">
        <v>8.711E-3</v>
      </c>
      <c r="F51" s="30">
        <v>0.06</v>
      </c>
      <c r="G51" s="30">
        <v>5.8166613461262617E-2</v>
      </c>
    </row>
    <row r="52" spans="2:7" x14ac:dyDescent="0.25">
      <c r="B52" s="97">
        <v>40269</v>
      </c>
      <c r="C52" s="30">
        <v>8.6999999999999994E-2</v>
      </c>
      <c r="D52" s="30">
        <v>8.72E-2</v>
      </c>
      <c r="E52" s="30">
        <v>0</v>
      </c>
      <c r="F52" s="30">
        <v>0.06</v>
      </c>
      <c r="G52" s="30">
        <v>-4.0382944582426306E-2</v>
      </c>
    </row>
    <row r="53" spans="2:7" x14ac:dyDescent="0.25">
      <c r="B53" s="97">
        <v>40299</v>
      </c>
      <c r="C53" s="30">
        <v>9.3800000000000008E-2</v>
      </c>
      <c r="D53" s="30">
        <v>9.4E-2</v>
      </c>
      <c r="E53" s="30">
        <v>6.1370000000000001E-3</v>
      </c>
      <c r="F53" s="30">
        <v>0.06</v>
      </c>
      <c r="G53" s="30">
        <v>-6.6388833481194065E-2</v>
      </c>
    </row>
    <row r="54" spans="2:7" x14ac:dyDescent="0.25">
      <c r="B54" s="97">
        <v>40330</v>
      </c>
      <c r="C54" s="30">
        <v>9.9100000000000008E-2</v>
      </c>
      <c r="D54" s="30">
        <v>9.9399999999999988E-2</v>
      </c>
      <c r="E54" s="30">
        <v>7.0909999999999992E-3</v>
      </c>
      <c r="F54" s="30">
        <v>0.06</v>
      </c>
      <c r="G54" s="30">
        <v>-3.3477031480410258E-2</v>
      </c>
    </row>
    <row r="55" spans="2:7" x14ac:dyDescent="0.25">
      <c r="B55" s="97">
        <v>40360</v>
      </c>
      <c r="C55" s="30">
        <v>0.10300000000000001</v>
      </c>
      <c r="D55" s="30">
        <v>0.1032</v>
      </c>
      <c r="E55" s="30">
        <v>1.3264E-2</v>
      </c>
      <c r="F55" s="30">
        <v>0.06</v>
      </c>
      <c r="G55" s="30">
        <v>0.10797411706399673</v>
      </c>
    </row>
    <row r="56" spans="2:7" x14ac:dyDescent="0.25">
      <c r="B56" s="97">
        <v>40391</v>
      </c>
      <c r="C56" s="30">
        <v>0.10640000000000001</v>
      </c>
      <c r="D56" s="30">
        <v>0.1066</v>
      </c>
      <c r="E56" s="30">
        <v>1.0462000000000001E-2</v>
      </c>
      <c r="F56" s="30">
        <v>0.06</v>
      </c>
      <c r="G56" s="30">
        <v>-3.5102361831522821E-2</v>
      </c>
    </row>
    <row r="57" spans="2:7" x14ac:dyDescent="0.25">
      <c r="B57" s="97">
        <v>40422</v>
      </c>
      <c r="C57" s="30">
        <v>0.10619999999999999</v>
      </c>
      <c r="D57" s="30">
        <v>0.1066</v>
      </c>
      <c r="E57" s="30">
        <v>8.4569999999999992E-3</v>
      </c>
      <c r="F57" s="30">
        <v>0.06</v>
      </c>
      <c r="G57" s="30">
        <v>6.5765606040022684E-2</v>
      </c>
    </row>
    <row r="58" spans="2:7" x14ac:dyDescent="0.25">
      <c r="B58" s="97">
        <v>40452</v>
      </c>
      <c r="C58" s="30">
        <v>0.10640000000000001</v>
      </c>
      <c r="D58" s="30">
        <v>0.1066</v>
      </c>
      <c r="E58" s="30">
        <v>5.9619999999999994E-3</v>
      </c>
      <c r="F58" s="30">
        <v>0.06</v>
      </c>
      <c r="G58" s="30">
        <v>1.7910470118154054E-2</v>
      </c>
    </row>
    <row r="59" spans="2:7" x14ac:dyDescent="0.25">
      <c r="B59" s="97">
        <v>40483</v>
      </c>
      <c r="C59" s="30">
        <v>0.10640000000000001</v>
      </c>
      <c r="D59" s="30">
        <v>0.1066</v>
      </c>
      <c r="E59" s="30">
        <v>4.2430000000000002E-3</v>
      </c>
      <c r="F59" s="30">
        <v>0.06</v>
      </c>
      <c r="G59" s="30">
        <v>-4.1994642955684891E-2</v>
      </c>
    </row>
    <row r="60" spans="2:7" x14ac:dyDescent="0.25">
      <c r="B60" s="97">
        <v>40513</v>
      </c>
      <c r="C60" s="30">
        <v>0.10640000000000001</v>
      </c>
      <c r="D60" s="30">
        <v>0.1066</v>
      </c>
      <c r="E60" s="30">
        <v>1.5512999999999999E-2</v>
      </c>
      <c r="F60" s="30">
        <v>0.06</v>
      </c>
      <c r="G60" s="30">
        <v>2.3623078809075881E-2</v>
      </c>
    </row>
    <row r="61" spans="2:7" x14ac:dyDescent="0.25">
      <c r="B61" s="97">
        <v>40544</v>
      </c>
      <c r="C61" s="30">
        <v>0.10830000000000001</v>
      </c>
      <c r="D61" s="30">
        <v>0.1085</v>
      </c>
      <c r="E61" s="30">
        <v>8.6150000000000011E-3</v>
      </c>
      <c r="F61" s="30">
        <v>0.06</v>
      </c>
      <c r="G61" s="30">
        <v>-3.939019528370391E-2</v>
      </c>
    </row>
    <row r="62" spans="2:7" x14ac:dyDescent="0.25">
      <c r="B62" s="97">
        <v>40575</v>
      </c>
      <c r="C62" s="30">
        <v>0.1115</v>
      </c>
      <c r="D62" s="30">
        <v>0.11169999999999999</v>
      </c>
      <c r="E62" s="30">
        <v>6.6220000000000003E-3</v>
      </c>
      <c r="F62" s="30">
        <v>0.06</v>
      </c>
      <c r="G62" s="30">
        <v>1.2141816853443732E-2</v>
      </c>
    </row>
    <row r="63" spans="2:7" x14ac:dyDescent="0.25">
      <c r="B63" s="97">
        <v>40603</v>
      </c>
      <c r="C63" s="30">
        <v>0.11599999999999999</v>
      </c>
      <c r="D63" s="30">
        <v>0.1162</v>
      </c>
      <c r="E63" s="30">
        <v>1.4641E-2</v>
      </c>
      <c r="F63" s="30">
        <v>0.06</v>
      </c>
      <c r="G63" s="30">
        <v>1.7860232859159941E-2</v>
      </c>
    </row>
    <row r="64" spans="2:7" x14ac:dyDescent="0.25">
      <c r="B64" s="97">
        <v>40634</v>
      </c>
      <c r="C64" s="30">
        <v>0.11720000000000001</v>
      </c>
      <c r="D64" s="30">
        <v>0.1174</v>
      </c>
      <c r="E64" s="30">
        <v>4.9059999999999998E-3</v>
      </c>
      <c r="F64" s="30">
        <v>0.06</v>
      </c>
      <c r="G64" s="30">
        <v>-3.5777198786353548E-2</v>
      </c>
    </row>
    <row r="65" spans="2:7" x14ac:dyDescent="0.25">
      <c r="B65" s="97">
        <v>40664</v>
      </c>
      <c r="C65" s="30">
        <v>0.11890000000000001</v>
      </c>
      <c r="D65" s="30">
        <v>0.1192</v>
      </c>
      <c r="E65" s="30">
        <v>1.8131999999999999E-2</v>
      </c>
      <c r="F65" s="30">
        <v>0.06</v>
      </c>
      <c r="G65" s="30">
        <v>-2.2874861301930727E-2</v>
      </c>
    </row>
    <row r="66" spans="2:7" x14ac:dyDescent="0.25">
      <c r="B66" s="97">
        <v>40695</v>
      </c>
      <c r="C66" s="30">
        <v>0.12050000000000001</v>
      </c>
      <c r="D66" s="30">
        <v>0.121</v>
      </c>
      <c r="E66" s="30">
        <v>1.345E-2</v>
      </c>
      <c r="F66" s="30">
        <v>0.06</v>
      </c>
      <c r="G66" s="30">
        <v>-3.4299555184704178E-2</v>
      </c>
    </row>
    <row r="67" spans="2:7" x14ac:dyDescent="0.25">
      <c r="B67" s="97">
        <v>40725</v>
      </c>
      <c r="C67" s="30">
        <v>0.12240000000000001</v>
      </c>
      <c r="D67" s="30">
        <v>0.1225</v>
      </c>
      <c r="E67" s="30">
        <v>1.4847999999999998E-2</v>
      </c>
      <c r="F67" s="30">
        <v>0.06</v>
      </c>
      <c r="G67" s="30">
        <v>-5.7371493073160473E-2</v>
      </c>
    </row>
    <row r="68" spans="2:7" x14ac:dyDescent="0.25">
      <c r="B68" s="97">
        <v>40756</v>
      </c>
      <c r="C68" s="30">
        <v>0.124</v>
      </c>
      <c r="D68" s="30">
        <v>0.1242</v>
      </c>
      <c r="E68" s="30">
        <v>2.2981999999999999E-2</v>
      </c>
      <c r="F68" s="30">
        <v>0.06</v>
      </c>
      <c r="G68" s="30">
        <v>-3.9581663435245495E-2</v>
      </c>
    </row>
    <row r="69" spans="2:7" x14ac:dyDescent="0.25">
      <c r="B69" s="97">
        <v>40787</v>
      </c>
      <c r="C69" s="30">
        <v>0.1188</v>
      </c>
      <c r="D69" s="30">
        <v>0.1191</v>
      </c>
      <c r="E69" s="30">
        <v>1.2102999999999999E-2</v>
      </c>
      <c r="F69" s="30">
        <v>0.06</v>
      </c>
      <c r="G69" s="30">
        <v>-7.3824075424567703E-2</v>
      </c>
    </row>
    <row r="70" spans="2:7" x14ac:dyDescent="0.25">
      <c r="B70" s="97">
        <v>40817</v>
      </c>
      <c r="C70" s="30">
        <v>0.1168</v>
      </c>
      <c r="D70" s="30">
        <v>0.11699999999999999</v>
      </c>
      <c r="E70" s="30">
        <v>7.8399999999999997E-3</v>
      </c>
      <c r="F70" s="30">
        <v>0.06</v>
      </c>
      <c r="G70" s="30">
        <v>0.11493619996170046</v>
      </c>
    </row>
    <row r="71" spans="2:7" x14ac:dyDescent="0.25">
      <c r="B71" s="97">
        <v>40848</v>
      </c>
      <c r="C71" s="30">
        <v>0.1137</v>
      </c>
      <c r="D71" s="30">
        <v>0.114</v>
      </c>
      <c r="E71" s="30">
        <v>8.1569999999999993E-3</v>
      </c>
      <c r="F71" s="30">
        <v>0.06</v>
      </c>
      <c r="G71" s="30">
        <v>-2.5084854072935481E-2</v>
      </c>
    </row>
    <row r="72" spans="2:7" x14ac:dyDescent="0.25">
      <c r="B72" s="97">
        <v>40878</v>
      </c>
      <c r="C72" s="30">
        <v>0.10869999999999999</v>
      </c>
      <c r="D72" s="30">
        <v>0.109</v>
      </c>
      <c r="E72" s="30">
        <v>1.0784999999999999E-2</v>
      </c>
      <c r="F72" s="30">
        <v>0.06</v>
      </c>
      <c r="G72" s="30">
        <v>-2.125715033218456E-3</v>
      </c>
    </row>
    <row r="73" spans="2:7" x14ac:dyDescent="0.25">
      <c r="B73" s="97">
        <v>40909</v>
      </c>
      <c r="C73" s="30">
        <v>0.10619999999999999</v>
      </c>
      <c r="D73" s="30">
        <v>0.107</v>
      </c>
      <c r="E73" s="30">
        <v>9.9419999999999994E-3</v>
      </c>
      <c r="F73" s="30">
        <v>0.06</v>
      </c>
      <c r="G73" s="30">
        <v>0.11132644560532023</v>
      </c>
    </row>
    <row r="74" spans="2:7" x14ac:dyDescent="0.25">
      <c r="B74" s="97">
        <v>40940</v>
      </c>
      <c r="C74" s="30">
        <v>0.10300000000000001</v>
      </c>
      <c r="D74" s="30">
        <v>0.10400000000000001</v>
      </c>
      <c r="E74" s="30">
        <v>0</v>
      </c>
      <c r="F74" s="30">
        <v>0.06</v>
      </c>
      <c r="G74" s="30">
        <v>4.3433005704087924E-2</v>
      </c>
    </row>
    <row r="75" spans="2:7" x14ac:dyDescent="0.25">
      <c r="B75" s="97">
        <v>40969</v>
      </c>
      <c r="C75" s="30">
        <v>9.6600000000000005E-2</v>
      </c>
      <c r="D75" s="30">
        <v>9.820000000000001E-2</v>
      </c>
      <c r="E75" s="30">
        <v>1.2302E-2</v>
      </c>
      <c r="F75" s="30">
        <v>0.06</v>
      </c>
      <c r="G75" s="30">
        <v>-1.9764865625018446E-2</v>
      </c>
    </row>
    <row r="76" spans="2:7" x14ac:dyDescent="0.25">
      <c r="B76" s="97">
        <v>41000</v>
      </c>
      <c r="C76" s="30">
        <v>9.1899999999999996E-2</v>
      </c>
      <c r="D76" s="30">
        <v>9.35E-2</v>
      </c>
      <c r="E76" s="30">
        <v>2.8639999999999998E-3</v>
      </c>
      <c r="F76" s="30">
        <v>0.06</v>
      </c>
      <c r="G76" s="30">
        <v>-4.1709340287396035E-2</v>
      </c>
    </row>
    <row r="77" spans="2:7" x14ac:dyDescent="0.25">
      <c r="B77" s="97">
        <v>41030</v>
      </c>
      <c r="C77" s="30">
        <v>8.72E-2</v>
      </c>
      <c r="D77" s="30">
        <v>8.8699999999999987E-2</v>
      </c>
      <c r="E77" s="30">
        <v>5.3740000000000003E-3</v>
      </c>
      <c r="F77" s="30">
        <v>0.06</v>
      </c>
      <c r="G77" s="30">
        <v>-0.11856711699368461</v>
      </c>
    </row>
    <row r="78" spans="2:7" x14ac:dyDescent="0.25">
      <c r="B78" s="97">
        <v>41061</v>
      </c>
      <c r="C78" s="30">
        <v>8.3499999999999991E-2</v>
      </c>
      <c r="D78" s="30">
        <v>8.3900000000000002E-2</v>
      </c>
      <c r="E78" s="30">
        <v>0</v>
      </c>
      <c r="F78" s="30">
        <v>0.06</v>
      </c>
      <c r="G78" s="30">
        <v>-2.4918146147185904E-3</v>
      </c>
    </row>
    <row r="79" spans="2:7" x14ac:dyDescent="0.25">
      <c r="B79" s="97">
        <v>41091</v>
      </c>
      <c r="C79" s="30">
        <v>8.0199999999999994E-2</v>
      </c>
      <c r="D79" s="30">
        <v>8.0700000000000008E-2</v>
      </c>
      <c r="E79" s="30">
        <v>1.652E-3</v>
      </c>
      <c r="F79" s="30">
        <v>5.5E-2</v>
      </c>
      <c r="G79" s="30">
        <v>3.2056514780801626E-2</v>
      </c>
    </row>
    <row r="80" spans="2:7" x14ac:dyDescent="0.25">
      <c r="B80" s="97">
        <v>41122</v>
      </c>
      <c r="C80" s="30">
        <v>7.7800000000000008E-2</v>
      </c>
      <c r="D80" s="30">
        <v>7.85E-2</v>
      </c>
      <c r="E80" s="30">
        <v>1.3489999999999999E-3</v>
      </c>
      <c r="F80" s="30">
        <v>5.5E-2</v>
      </c>
      <c r="G80" s="30">
        <v>1.7191634854239135E-2</v>
      </c>
    </row>
    <row r="81" spans="2:7" x14ac:dyDescent="0.25">
      <c r="B81" s="97">
        <v>41153</v>
      </c>
      <c r="C81" s="30">
        <v>7.3599999999999999E-2</v>
      </c>
      <c r="D81" s="30">
        <v>7.3899999999999993E-2</v>
      </c>
      <c r="E81" s="30">
        <v>0</v>
      </c>
      <c r="F81" s="30">
        <v>5.5E-2</v>
      </c>
      <c r="G81" s="30">
        <v>3.7054964428699266E-2</v>
      </c>
    </row>
    <row r="82" spans="2:7" x14ac:dyDescent="0.25">
      <c r="B82" s="97">
        <v>41183</v>
      </c>
      <c r="C82" s="30">
        <v>7.1800000000000003E-2</v>
      </c>
      <c r="D82" s="30">
        <v>7.2300000000000003E-2</v>
      </c>
      <c r="E82" s="30">
        <v>0</v>
      </c>
      <c r="F82" s="30">
        <v>5.5E-2</v>
      </c>
      <c r="G82" s="30">
        <v>-3.5617226348717224E-2</v>
      </c>
    </row>
    <row r="83" spans="2:7" x14ac:dyDescent="0.25">
      <c r="B83" s="97">
        <v>41214</v>
      </c>
      <c r="C83" s="30">
        <v>7.0800000000000002E-2</v>
      </c>
      <c r="D83" s="30">
        <v>7.1399999999999991E-2</v>
      </c>
      <c r="E83" s="30">
        <v>0</v>
      </c>
      <c r="F83" s="30">
        <v>5.5E-2</v>
      </c>
      <c r="G83" s="30">
        <v>7.1211312503745017E-3</v>
      </c>
    </row>
    <row r="84" spans="2:7" x14ac:dyDescent="0.25">
      <c r="B84" s="97">
        <v>41244</v>
      </c>
      <c r="C84" s="30">
        <v>6.9400000000000003E-2</v>
      </c>
      <c r="D84" s="30">
        <v>7.1599999999999997E-2</v>
      </c>
      <c r="E84" s="30">
        <v>0</v>
      </c>
      <c r="F84" s="30">
        <v>5.5E-2</v>
      </c>
      <c r="G84" s="30">
        <v>6.0505193862259388E-2</v>
      </c>
    </row>
    <row r="85" spans="2:7" x14ac:dyDescent="0.25">
      <c r="B85" s="97">
        <v>41275</v>
      </c>
      <c r="C85" s="30">
        <v>6.93E-2</v>
      </c>
      <c r="D85" s="30">
        <v>7.1099999999999997E-2</v>
      </c>
      <c r="E85" s="30">
        <v>0</v>
      </c>
      <c r="F85" s="30">
        <v>0.05</v>
      </c>
      <c r="G85" s="30">
        <v>-1.9533213632742408E-2</v>
      </c>
    </row>
    <row r="86" spans="2:7" x14ac:dyDescent="0.25">
      <c r="B86" s="97">
        <v>41306</v>
      </c>
      <c r="C86" s="30">
        <v>6.9599999999999995E-2</v>
      </c>
      <c r="D86" s="30">
        <v>7.1199999999999999E-2</v>
      </c>
      <c r="E86" s="30">
        <v>0</v>
      </c>
      <c r="F86" s="30">
        <v>0.05</v>
      </c>
      <c r="G86" s="30">
        <v>-3.9108797320816402E-2</v>
      </c>
    </row>
    <row r="87" spans="2:7" x14ac:dyDescent="0.25">
      <c r="B87" s="97">
        <v>41334</v>
      </c>
      <c r="C87" s="30">
        <v>6.9900000000000004E-2</v>
      </c>
      <c r="D87" s="30">
        <v>7.1500000000000008E-2</v>
      </c>
      <c r="E87" s="30">
        <v>0</v>
      </c>
      <c r="F87" s="30">
        <v>0.05</v>
      </c>
      <c r="G87" s="30">
        <v>-1.8671541258934221E-2</v>
      </c>
    </row>
    <row r="88" spans="2:7" x14ac:dyDescent="0.25">
      <c r="B88" s="97">
        <v>41365</v>
      </c>
      <c r="C88" s="30">
        <v>7.0999999999999994E-2</v>
      </c>
      <c r="D88" s="30">
        <v>7.2599999999999998E-2</v>
      </c>
      <c r="E88" s="30">
        <v>0</v>
      </c>
      <c r="F88" s="30">
        <v>0.05</v>
      </c>
      <c r="G88" s="30">
        <v>-7.8385735116478505E-3</v>
      </c>
    </row>
    <row r="89" spans="2:7" x14ac:dyDescent="0.25">
      <c r="B89" s="97">
        <v>41395</v>
      </c>
      <c r="C89" s="30">
        <v>7.2499999999999995E-2</v>
      </c>
      <c r="D89" s="30">
        <v>7.4200000000000002E-2</v>
      </c>
      <c r="E89" s="30">
        <v>0</v>
      </c>
      <c r="F89" s="30">
        <v>0.05</v>
      </c>
      <c r="G89" s="30">
        <v>-4.300257716055178E-2</v>
      </c>
    </row>
    <row r="90" spans="2:7" x14ac:dyDescent="0.25">
      <c r="B90" s="97">
        <v>41426</v>
      </c>
      <c r="C90" s="30">
        <v>7.7199999999999991E-2</v>
      </c>
      <c r="D90" s="30">
        <v>7.9000000000000001E-2</v>
      </c>
      <c r="E90" s="30">
        <v>0</v>
      </c>
      <c r="F90" s="30">
        <v>0.05</v>
      </c>
      <c r="G90" s="30">
        <v>-0.11305163824372866</v>
      </c>
    </row>
    <row r="91" spans="2:7" x14ac:dyDescent="0.25">
      <c r="B91" s="97">
        <v>41456</v>
      </c>
      <c r="C91" s="30">
        <v>8.0500000000000002E-2</v>
      </c>
      <c r="D91" s="30">
        <v>8.2299999999999998E-2</v>
      </c>
      <c r="E91" s="30">
        <v>2.2929999999999999E-3</v>
      </c>
      <c r="F91" s="30">
        <v>0.05</v>
      </c>
      <c r="G91" s="30">
        <v>1.6380257297480938E-2</v>
      </c>
    </row>
    <row r="92" spans="2:7" x14ac:dyDescent="0.25">
      <c r="B92" s="97">
        <v>41487</v>
      </c>
      <c r="C92" s="30">
        <v>8.2699999999999996E-2</v>
      </c>
      <c r="D92" s="30">
        <v>8.4499999999999992E-2</v>
      </c>
      <c r="E92" s="30">
        <v>0</v>
      </c>
      <c r="F92" s="30">
        <v>0.05</v>
      </c>
      <c r="G92" s="30">
        <v>3.684624840026296E-2</v>
      </c>
    </row>
    <row r="93" spans="2:7" x14ac:dyDescent="0.25">
      <c r="B93" s="97">
        <v>41518</v>
      </c>
      <c r="C93" s="30">
        <v>8.72E-2</v>
      </c>
      <c r="D93" s="30">
        <v>8.900000000000001E-2</v>
      </c>
      <c r="E93" s="30">
        <v>9.4799999999999995E-4</v>
      </c>
      <c r="F93" s="30">
        <v>0.05</v>
      </c>
      <c r="G93" s="30">
        <v>4.6517868300949283E-2</v>
      </c>
    </row>
    <row r="94" spans="2:7" x14ac:dyDescent="0.25">
      <c r="B94" s="97">
        <v>41548</v>
      </c>
      <c r="C94" s="30">
        <v>9.1600000000000001E-2</v>
      </c>
      <c r="D94" s="30">
        <v>9.2499999999999999E-2</v>
      </c>
      <c r="E94" s="30">
        <v>1.0126E-2</v>
      </c>
      <c r="F94" s="30">
        <v>0.05</v>
      </c>
      <c r="G94" s="30">
        <v>3.6646471725521934E-2</v>
      </c>
    </row>
    <row r="95" spans="2:7" x14ac:dyDescent="0.25">
      <c r="B95" s="97">
        <v>41579</v>
      </c>
      <c r="C95" s="30">
        <v>9.3299999999999994E-2</v>
      </c>
      <c r="D95" s="30">
        <v>9.4499999999999987E-2</v>
      </c>
      <c r="E95" s="30">
        <v>2.6119999999999997E-3</v>
      </c>
      <c r="F95" s="30">
        <v>0.05</v>
      </c>
      <c r="G95" s="30">
        <v>-3.2691379049767599E-2</v>
      </c>
    </row>
    <row r="96" spans="2:7" x14ac:dyDescent="0.25">
      <c r="B96" s="97">
        <v>41609</v>
      </c>
      <c r="C96" s="30">
        <v>9.7799999999999998E-2</v>
      </c>
      <c r="D96" s="30">
        <v>9.9000000000000005E-2</v>
      </c>
      <c r="E96" s="30">
        <v>5.9450000000000006E-3</v>
      </c>
      <c r="F96" s="30">
        <v>0.05</v>
      </c>
      <c r="G96" s="30">
        <v>-1.8583912462994734E-2</v>
      </c>
    </row>
    <row r="97" spans="2:7" x14ac:dyDescent="0.25">
      <c r="B97" s="97">
        <v>41640</v>
      </c>
      <c r="C97" s="30">
        <v>0.10050000000000001</v>
      </c>
      <c r="D97" s="30">
        <v>0.1017</v>
      </c>
      <c r="E97" s="30">
        <v>1.2972999999999998E-2</v>
      </c>
      <c r="F97" s="30">
        <v>0.05</v>
      </c>
      <c r="G97" s="30">
        <v>-7.509965604781943E-2</v>
      </c>
    </row>
    <row r="98" spans="2:7" x14ac:dyDescent="0.25">
      <c r="B98" s="97">
        <v>41671</v>
      </c>
      <c r="C98" s="30">
        <v>0.1032</v>
      </c>
      <c r="D98" s="30">
        <v>0.1043</v>
      </c>
      <c r="E98" s="30">
        <v>6.7869999999999996E-3</v>
      </c>
      <c r="F98" s="30">
        <v>0.05</v>
      </c>
      <c r="G98" s="30">
        <v>-1.14316025591642E-2</v>
      </c>
    </row>
    <row r="99" spans="2:7" x14ac:dyDescent="0.25">
      <c r="B99" s="97">
        <v>41699</v>
      </c>
      <c r="C99" s="30">
        <v>0.1056</v>
      </c>
      <c r="D99" s="30">
        <v>0.1065</v>
      </c>
      <c r="E99" s="30">
        <v>3.5339999999999998E-3</v>
      </c>
      <c r="F99" s="30">
        <v>0.05</v>
      </c>
      <c r="G99" s="30">
        <v>7.0507746143915195E-2</v>
      </c>
    </row>
    <row r="100" spans="2:7" x14ac:dyDescent="0.25">
      <c r="B100" s="97">
        <v>41730</v>
      </c>
      <c r="C100" s="30">
        <v>0.10769999999999999</v>
      </c>
      <c r="D100" s="30">
        <v>0.10869999999999999</v>
      </c>
      <c r="E100" s="30">
        <v>5.7980000000000002E-3</v>
      </c>
      <c r="F100" s="30">
        <v>0.05</v>
      </c>
      <c r="G100" s="30">
        <v>2.4035940154224278E-2</v>
      </c>
    </row>
    <row r="101" spans="2:7" x14ac:dyDescent="0.25">
      <c r="B101" s="97">
        <v>41760</v>
      </c>
      <c r="C101" s="30">
        <v>0.10800000000000001</v>
      </c>
      <c r="D101" s="30">
        <v>0.109</v>
      </c>
      <c r="E101" s="30">
        <v>7.2709999999999997E-3</v>
      </c>
      <c r="F101" s="30">
        <v>0.05</v>
      </c>
      <c r="G101" s="30">
        <v>-7.5029020841740346E-3</v>
      </c>
    </row>
    <row r="102" spans="2:7" x14ac:dyDescent="0.25">
      <c r="B102" s="97">
        <v>41791</v>
      </c>
      <c r="C102" s="30">
        <v>0.10800000000000001</v>
      </c>
      <c r="D102" s="30">
        <v>0.109</v>
      </c>
      <c r="E102" s="30">
        <v>5.8740000000000007E-3</v>
      </c>
      <c r="F102" s="30">
        <v>0.05</v>
      </c>
      <c r="G102" s="30">
        <v>3.7644512985530287E-2</v>
      </c>
    </row>
    <row r="103" spans="2:7" x14ac:dyDescent="0.25">
      <c r="B103" s="97">
        <v>41821</v>
      </c>
      <c r="C103" s="30">
        <v>0.10800000000000001</v>
      </c>
      <c r="D103" s="30">
        <v>0.109</v>
      </c>
      <c r="E103" s="30">
        <v>1.1608E-2</v>
      </c>
      <c r="F103" s="30">
        <v>0.05</v>
      </c>
      <c r="G103" s="30">
        <v>5.0052268065396976E-2</v>
      </c>
    </row>
    <row r="104" spans="2:7" x14ac:dyDescent="0.25">
      <c r="B104" s="97">
        <v>41852</v>
      </c>
      <c r="C104" s="30">
        <v>0.1082</v>
      </c>
      <c r="D104" s="30">
        <v>0.109</v>
      </c>
      <c r="E104" s="30">
        <v>7.2480000000000001E-3</v>
      </c>
      <c r="F104" s="30">
        <v>0.05</v>
      </c>
      <c r="G104" s="30">
        <v>9.77753481543151E-2</v>
      </c>
    </row>
    <row r="105" spans="2:7" x14ac:dyDescent="0.25">
      <c r="B105" s="97">
        <v>41883</v>
      </c>
      <c r="C105" s="30">
        <v>0.1082</v>
      </c>
      <c r="D105" s="30">
        <v>0.109</v>
      </c>
      <c r="E105" s="30">
        <v>1.0046999999999999E-2</v>
      </c>
      <c r="F105" s="30">
        <v>0.05</v>
      </c>
      <c r="G105" s="30">
        <v>-0.1170237639739492</v>
      </c>
    </row>
    <row r="106" spans="2:7" x14ac:dyDescent="0.25">
      <c r="B106" s="97">
        <v>41913</v>
      </c>
      <c r="C106" s="30">
        <v>0.1085</v>
      </c>
      <c r="D106" s="30">
        <v>0.10920000000000001</v>
      </c>
      <c r="E106" s="30">
        <v>1.1431999999999999E-2</v>
      </c>
      <c r="F106" s="30">
        <v>0.05</v>
      </c>
      <c r="G106" s="30">
        <v>9.472617884772605E-3</v>
      </c>
    </row>
    <row r="107" spans="2:7" x14ac:dyDescent="0.25">
      <c r="B107" s="97">
        <v>41944</v>
      </c>
      <c r="C107" s="30">
        <v>0.1109</v>
      </c>
      <c r="D107" s="30">
        <v>0.1115</v>
      </c>
      <c r="E107" s="30">
        <v>6.1019999999999998E-3</v>
      </c>
      <c r="F107" s="30">
        <v>0.05</v>
      </c>
      <c r="G107" s="30">
        <v>1.7463379987772143E-3</v>
      </c>
    </row>
    <row r="108" spans="2:7" x14ac:dyDescent="0.25">
      <c r="B108" s="97">
        <v>41974</v>
      </c>
      <c r="C108" s="30">
        <v>0.11509999999999999</v>
      </c>
      <c r="D108" s="30">
        <v>0.1158</v>
      </c>
      <c r="E108" s="30">
        <v>1.2128000000000002E-2</v>
      </c>
      <c r="F108" s="30">
        <v>0.05</v>
      </c>
      <c r="G108" s="30">
        <v>-8.6188692347050622E-2</v>
      </c>
    </row>
    <row r="109" spans="2:7" x14ac:dyDescent="0.25">
      <c r="B109" s="97">
        <v>42005</v>
      </c>
      <c r="C109" s="30">
        <v>0.1174</v>
      </c>
      <c r="D109" s="30">
        <v>0.1182</v>
      </c>
      <c r="E109" s="30">
        <v>1.0586999999999999E-2</v>
      </c>
      <c r="F109" s="30">
        <v>5.5E-2</v>
      </c>
      <c r="G109" s="30">
        <v>-6.1985413761680541E-2</v>
      </c>
    </row>
    <row r="110" spans="2:7" x14ac:dyDescent="0.25">
      <c r="B110" s="97">
        <v>42036</v>
      </c>
      <c r="C110" s="30">
        <v>0.12089999999999999</v>
      </c>
      <c r="D110" s="30">
        <v>0.1215</v>
      </c>
      <c r="E110" s="30">
        <v>2.3540000000000002E-3</v>
      </c>
      <c r="F110" s="30">
        <v>5.5E-2</v>
      </c>
      <c r="G110" s="30">
        <v>9.9672590927541105E-2</v>
      </c>
    </row>
    <row r="111" spans="2:7" x14ac:dyDescent="0.25">
      <c r="B111" s="97">
        <v>42064</v>
      </c>
      <c r="C111" s="30">
        <v>0.12529999999999999</v>
      </c>
      <c r="D111" s="30">
        <v>0.1258</v>
      </c>
      <c r="E111" s="30">
        <v>1.4945E-2</v>
      </c>
      <c r="F111" s="30">
        <v>5.5E-2</v>
      </c>
      <c r="G111" s="30">
        <v>-8.3928667321013783E-3</v>
      </c>
    </row>
    <row r="112" spans="2:7" x14ac:dyDescent="0.25">
      <c r="B112" s="97">
        <v>42095</v>
      </c>
      <c r="C112" s="30">
        <v>0.1263</v>
      </c>
      <c r="D112" s="30">
        <v>0.1268</v>
      </c>
      <c r="E112" s="30">
        <v>1.3616E-2</v>
      </c>
      <c r="F112" s="30">
        <v>0.06</v>
      </c>
      <c r="G112" s="30">
        <v>9.9300178142160078E-2</v>
      </c>
    </row>
    <row r="113" spans="2:7" x14ac:dyDescent="0.25">
      <c r="B113" s="97">
        <v>42125</v>
      </c>
      <c r="C113" s="30">
        <v>0.1313</v>
      </c>
      <c r="D113" s="30">
        <v>0.13150000000000001</v>
      </c>
      <c r="E113" s="30">
        <v>1.4625999999999998E-2</v>
      </c>
      <c r="F113" s="30">
        <v>0.06</v>
      </c>
      <c r="G113" s="30">
        <v>-6.1692126073593534E-2</v>
      </c>
    </row>
    <row r="114" spans="2:7" x14ac:dyDescent="0.25">
      <c r="B114" s="97">
        <v>42156</v>
      </c>
      <c r="C114" s="30">
        <v>0.13570000000000002</v>
      </c>
      <c r="D114" s="30">
        <v>0.1358</v>
      </c>
      <c r="E114" s="30">
        <v>2.1974999999999998E-2</v>
      </c>
      <c r="F114" s="30">
        <v>0.06</v>
      </c>
      <c r="G114" s="30">
        <v>6.072917849291315E-3</v>
      </c>
    </row>
    <row r="115" spans="2:7" x14ac:dyDescent="0.25">
      <c r="B115" s="97">
        <v>42186</v>
      </c>
      <c r="C115" s="30">
        <v>0.1368</v>
      </c>
      <c r="D115" s="30">
        <v>0.13689999999999999</v>
      </c>
      <c r="E115" s="30">
        <v>2.5547E-2</v>
      </c>
      <c r="F115" s="30">
        <v>6.5000000000000002E-2</v>
      </c>
      <c r="G115" s="30">
        <v>-4.1749655836527122E-2</v>
      </c>
    </row>
    <row r="116" spans="2:7" x14ac:dyDescent="0.25">
      <c r="B116" s="97">
        <v>42217</v>
      </c>
      <c r="C116" s="30">
        <v>0.14130000000000001</v>
      </c>
      <c r="D116" s="30">
        <v>0.14150000000000001</v>
      </c>
      <c r="E116" s="30">
        <v>2.2637000000000001E-2</v>
      </c>
      <c r="F116" s="30">
        <v>6.5000000000000002E-2</v>
      </c>
      <c r="G116" s="30">
        <v>-8.3343566167887073E-2</v>
      </c>
    </row>
    <row r="117" spans="2:7" x14ac:dyDescent="0.25">
      <c r="B117" s="97">
        <v>42248</v>
      </c>
      <c r="C117" s="30">
        <v>0.14130000000000001</v>
      </c>
      <c r="D117" s="30">
        <v>0.14150000000000001</v>
      </c>
      <c r="E117" s="30">
        <v>2.3285999999999998E-2</v>
      </c>
      <c r="F117" s="30">
        <v>6.5000000000000002E-2</v>
      </c>
      <c r="G117" s="30">
        <v>-3.3590516011693383E-2</v>
      </c>
    </row>
    <row r="118" spans="2:7" x14ac:dyDescent="0.25">
      <c r="B118" s="97">
        <v>42278</v>
      </c>
      <c r="C118" s="30">
        <v>0.14130000000000001</v>
      </c>
      <c r="D118" s="30">
        <v>0.14150000000000001</v>
      </c>
      <c r="E118" s="30">
        <v>2.1694000000000001E-2</v>
      </c>
      <c r="F118" s="30">
        <v>7.0000000000000007E-2</v>
      </c>
      <c r="G118" s="30">
        <v>1.7964593334045542E-2</v>
      </c>
    </row>
    <row r="119" spans="2:7" x14ac:dyDescent="0.25">
      <c r="B119" s="97">
        <v>42309</v>
      </c>
      <c r="C119" s="30">
        <v>0.1414</v>
      </c>
      <c r="D119" s="30">
        <v>0.14150000000000001</v>
      </c>
      <c r="E119" s="30">
        <v>1.6466000000000001E-2</v>
      </c>
      <c r="F119" s="30">
        <v>7.0000000000000007E-2</v>
      </c>
      <c r="G119" s="30">
        <v>-1.6317331976372751E-2</v>
      </c>
    </row>
    <row r="120" spans="2:7" x14ac:dyDescent="0.25">
      <c r="B120" s="97">
        <v>42339</v>
      </c>
      <c r="C120" s="30">
        <v>0.1414</v>
      </c>
      <c r="D120" s="30">
        <v>0.14150000000000001</v>
      </c>
      <c r="E120" s="30">
        <v>2.6076999999999999E-2</v>
      </c>
      <c r="F120" s="30">
        <v>7.0000000000000007E-2</v>
      </c>
      <c r="G120" s="30">
        <v>-3.923728852116104E-2</v>
      </c>
    </row>
    <row r="121" spans="2:7" x14ac:dyDescent="0.25">
      <c r="B121" s="97">
        <v>42370</v>
      </c>
      <c r="C121" s="30">
        <v>0.1414</v>
      </c>
      <c r="D121" s="30">
        <v>0.14150000000000001</v>
      </c>
      <c r="E121" s="30">
        <v>1.6760000000000001E-2</v>
      </c>
      <c r="F121" s="30">
        <v>7.4999999999999997E-2</v>
      </c>
      <c r="G121" s="30">
        <v>-6.7911713912877203E-2</v>
      </c>
    </row>
    <row r="122" spans="2:7" x14ac:dyDescent="0.25">
      <c r="B122" s="97">
        <v>42401</v>
      </c>
      <c r="C122" s="30">
        <v>0.14130000000000001</v>
      </c>
      <c r="D122" s="30">
        <v>0.14150000000000001</v>
      </c>
      <c r="E122" s="30">
        <v>1.2768999999999999E-2</v>
      </c>
      <c r="F122" s="30">
        <v>7.4999999999999997E-2</v>
      </c>
      <c r="G122" s="30">
        <v>5.9096926426804863E-2</v>
      </c>
    </row>
    <row r="123" spans="2:7" x14ac:dyDescent="0.25">
      <c r="B123" s="97">
        <v>42430</v>
      </c>
      <c r="C123" s="30">
        <v>0.14130000000000001</v>
      </c>
      <c r="D123" s="30">
        <v>0.14150000000000001</v>
      </c>
      <c r="E123" s="30">
        <v>2.5115999999999999E-2</v>
      </c>
      <c r="F123" s="30">
        <v>7.4999999999999997E-2</v>
      </c>
      <c r="G123" s="30">
        <v>0.1696835273342423</v>
      </c>
    </row>
    <row r="124" spans="2:7" x14ac:dyDescent="0.25">
      <c r="B124" s="97">
        <v>42461</v>
      </c>
      <c r="C124" s="30">
        <v>0.14130000000000001</v>
      </c>
      <c r="D124" s="30">
        <v>0.14150000000000001</v>
      </c>
      <c r="E124" s="30">
        <v>1.6555E-2</v>
      </c>
      <c r="F124" s="30">
        <v>7.4999999999999997E-2</v>
      </c>
      <c r="G124" s="30">
        <v>7.7019535828343644E-2</v>
      </c>
    </row>
    <row r="125" spans="2:7" x14ac:dyDescent="0.25">
      <c r="B125" s="97">
        <v>42491</v>
      </c>
      <c r="C125" s="30">
        <v>0.14130000000000001</v>
      </c>
      <c r="D125" s="30">
        <v>0.14150000000000001</v>
      </c>
      <c r="E125" s="30">
        <v>1.8553E-2</v>
      </c>
      <c r="F125" s="30">
        <v>7.4999999999999997E-2</v>
      </c>
      <c r="G125" s="30">
        <v>-0.10088567845409269</v>
      </c>
    </row>
    <row r="126" spans="2:7" x14ac:dyDescent="0.25">
      <c r="B126" s="97">
        <v>42522</v>
      </c>
      <c r="C126" s="30">
        <v>0.14130000000000001</v>
      </c>
      <c r="D126" s="30">
        <v>0.14150000000000001</v>
      </c>
      <c r="E126" s="30">
        <v>2.3652000000000003E-2</v>
      </c>
      <c r="F126" s="30">
        <v>7.4999999999999997E-2</v>
      </c>
      <c r="G126" s="30">
        <v>6.3030942864817696E-2</v>
      </c>
    </row>
    <row r="127" spans="2:7" x14ac:dyDescent="0.25">
      <c r="B127" s="97">
        <v>42552</v>
      </c>
      <c r="C127" s="30">
        <v>0.14130000000000001</v>
      </c>
      <c r="D127" s="30">
        <v>0.14150000000000001</v>
      </c>
      <c r="E127" s="30">
        <v>1.9625999999999998E-2</v>
      </c>
      <c r="F127" s="30">
        <v>7.4999999999999997E-2</v>
      </c>
      <c r="G127" s="30">
        <v>0.11219926013001946</v>
      </c>
    </row>
    <row r="128" spans="2:7" x14ac:dyDescent="0.25">
      <c r="B128" s="97">
        <v>42583</v>
      </c>
      <c r="C128" s="30">
        <v>0.14130000000000001</v>
      </c>
      <c r="D128" s="30">
        <v>0.14150000000000001</v>
      </c>
      <c r="E128" s="30">
        <v>2.8241000000000002E-2</v>
      </c>
      <c r="F128" s="30">
        <v>7.4999999999999997E-2</v>
      </c>
      <c r="G128" s="30">
        <v>1.0345781449563329E-2</v>
      </c>
    </row>
    <row r="129" spans="2:7" x14ac:dyDescent="0.25">
      <c r="B129" s="97">
        <v>42614</v>
      </c>
      <c r="C129" s="30">
        <v>0.14130000000000001</v>
      </c>
      <c r="D129" s="30">
        <v>0.14150000000000001</v>
      </c>
      <c r="E129" s="30">
        <v>1.9064000000000001E-2</v>
      </c>
      <c r="F129" s="30">
        <v>7.4999999999999997E-2</v>
      </c>
      <c r="G129" s="30">
        <v>8.0471316180141805E-3</v>
      </c>
    </row>
    <row r="130" spans="2:7" x14ac:dyDescent="0.25">
      <c r="B130" s="97">
        <v>42644</v>
      </c>
      <c r="C130" s="30">
        <v>0.14029999999999998</v>
      </c>
      <c r="D130" s="30">
        <v>0.14050000000000001</v>
      </c>
      <c r="E130" s="30">
        <v>2.0360999999999997E-2</v>
      </c>
      <c r="F130" s="30">
        <v>7.4999999999999997E-2</v>
      </c>
      <c r="G130" s="30">
        <v>0.11234883766746595</v>
      </c>
    </row>
    <row r="131" spans="2:7" x14ac:dyDescent="0.25">
      <c r="B131" s="97">
        <v>42675</v>
      </c>
      <c r="C131" s="30">
        <v>0.13880000000000001</v>
      </c>
      <c r="D131" s="30">
        <v>0.13900000000000001</v>
      </c>
      <c r="E131" s="30">
        <v>1.8142000000000002E-2</v>
      </c>
      <c r="F131" s="30">
        <v>7.4999999999999997E-2</v>
      </c>
      <c r="G131" s="30">
        <v>-4.6487188533087531E-2</v>
      </c>
    </row>
    <row r="132" spans="2:7" x14ac:dyDescent="0.25">
      <c r="B132" s="97">
        <v>42705</v>
      </c>
      <c r="C132" s="30">
        <v>0.1363</v>
      </c>
      <c r="D132" s="30">
        <v>0.13650000000000001</v>
      </c>
      <c r="E132" s="30">
        <v>2.1385000000000001E-2</v>
      </c>
      <c r="F132" s="30">
        <v>7.4999999999999997E-2</v>
      </c>
      <c r="G132" s="30">
        <v>-2.7122717193567625E-2</v>
      </c>
    </row>
    <row r="133" spans="2:7" x14ac:dyDescent="0.25">
      <c r="B133" s="97">
        <v>42736</v>
      </c>
      <c r="C133" s="30">
        <v>0.13150000000000001</v>
      </c>
      <c r="D133" s="30">
        <v>0.13170000000000001</v>
      </c>
      <c r="E133" s="30">
        <v>1.9646999999999998E-2</v>
      </c>
      <c r="F133" s="30">
        <v>7.4999999999999997E-2</v>
      </c>
      <c r="G133" s="30">
        <v>7.3800000000000004E-2</v>
      </c>
    </row>
    <row r="134" spans="2:7" x14ac:dyDescent="0.25">
      <c r="B134" s="97">
        <v>42767</v>
      </c>
      <c r="C134" s="30">
        <v>0.128</v>
      </c>
      <c r="D134" s="30">
        <v>0.12820000000000001</v>
      </c>
      <c r="E134" s="30">
        <v>4.2370000000000003E-3</v>
      </c>
      <c r="F134" s="30">
        <v>7.4999999999999997E-2</v>
      </c>
      <c r="G134" s="30">
        <v>3.0800000000000001E-2</v>
      </c>
    </row>
    <row r="135" spans="2:7" x14ac:dyDescent="0.25">
      <c r="B135" s="97">
        <v>42795</v>
      </c>
      <c r="C135" s="30">
        <v>0.12130000000000001</v>
      </c>
      <c r="D135" s="30">
        <v>0.1215</v>
      </c>
      <c r="E135" s="30">
        <v>1.6771000000000001E-2</v>
      </c>
      <c r="F135" s="30">
        <v>7.4999999999999997E-2</v>
      </c>
      <c r="G135" s="30">
        <v>-2.52E-2</v>
      </c>
    </row>
    <row r="136" spans="2:7" x14ac:dyDescent="0.25">
      <c r="B136" s="97">
        <v>42826</v>
      </c>
      <c r="C136" s="30">
        <v>0.1157</v>
      </c>
      <c r="D136" s="30">
        <v>0.1159</v>
      </c>
      <c r="E136" s="30">
        <v>0</v>
      </c>
      <c r="F136" s="30">
        <v>7.0000000000000007E-2</v>
      </c>
      <c r="G136" s="30">
        <v>6.4000000000000003E-3</v>
      </c>
    </row>
    <row r="137" spans="2:7" x14ac:dyDescent="0.25">
      <c r="B137" s="97">
        <v>42856</v>
      </c>
      <c r="C137" s="30">
        <v>0.11130000000000001</v>
      </c>
      <c r="D137" s="30">
        <v>0.1115</v>
      </c>
      <c r="E137" s="30">
        <v>8.7849999999999994E-3</v>
      </c>
      <c r="F137" s="30">
        <v>7.0000000000000007E-2</v>
      </c>
      <c r="G137" s="30">
        <v>-4.1200000000000001E-2</v>
      </c>
    </row>
    <row r="138" spans="2:7" x14ac:dyDescent="0.25">
      <c r="B138" s="97">
        <v>42887</v>
      </c>
      <c r="C138" s="30">
        <v>0.1014</v>
      </c>
      <c r="D138" s="30">
        <v>0.10150000000000001</v>
      </c>
      <c r="E138" s="30">
        <v>6.4520000000000003E-3</v>
      </c>
      <c r="F138" s="30">
        <v>7.0000000000000007E-2</v>
      </c>
      <c r="G138" s="30">
        <v>3.0000000000000001E-3</v>
      </c>
    </row>
    <row r="139" spans="2:7" x14ac:dyDescent="0.25">
      <c r="B139" s="97">
        <v>42917</v>
      </c>
      <c r="C139" s="30">
        <v>0.1</v>
      </c>
      <c r="D139" s="30">
        <v>0.10009999999999999</v>
      </c>
      <c r="E139" s="30">
        <v>7.502E-3</v>
      </c>
      <c r="F139" s="30">
        <v>7.0000000000000007E-2</v>
      </c>
      <c r="G139" s="30">
        <v>4.8000000000000001E-2</v>
      </c>
    </row>
    <row r="140" spans="2:7" x14ac:dyDescent="0.25">
      <c r="B140" s="97">
        <v>42948</v>
      </c>
      <c r="C140" s="30">
        <v>9.1400000000000009E-2</v>
      </c>
      <c r="D140" s="30">
        <v>9.1499999999999998E-2</v>
      </c>
      <c r="E140" s="30">
        <v>5.5920000000000006E-3</v>
      </c>
      <c r="F140" s="30">
        <v>7.0000000000000007E-2</v>
      </c>
      <c r="G140" s="30">
        <v>7.46E-2</v>
      </c>
    </row>
    <row r="141" spans="2:7" x14ac:dyDescent="0.25">
      <c r="B141" s="97">
        <v>42979</v>
      </c>
      <c r="C141" s="30">
        <v>8.3400000000000002E-2</v>
      </c>
      <c r="D141" s="30">
        <v>8.3499999999999991E-2</v>
      </c>
      <c r="E141" s="30">
        <v>0</v>
      </c>
      <c r="F141" s="30">
        <v>7.0000000000000007E-2</v>
      </c>
      <c r="G141" s="30">
        <v>4.8799999999999996E-2</v>
      </c>
    </row>
    <row r="142" spans="2:7" x14ac:dyDescent="0.25">
      <c r="B142" s="97">
        <v>43009</v>
      </c>
      <c r="C142" s="30">
        <v>0.08</v>
      </c>
      <c r="D142" s="30">
        <v>8.0100000000000005E-2</v>
      </c>
      <c r="E142" s="30">
        <v>0</v>
      </c>
      <c r="F142" s="30">
        <v>7.0000000000000007E-2</v>
      </c>
      <c r="G142" s="30">
        <v>2.0000000000000001E-4</v>
      </c>
    </row>
    <row r="143" spans="2:7" x14ac:dyDescent="0.25">
      <c r="B143" s="97">
        <v>43040</v>
      </c>
      <c r="C143" s="30">
        <v>7.3899999999999993E-2</v>
      </c>
      <c r="D143" s="30">
        <v>7.400000000000001E-2</v>
      </c>
      <c r="E143" s="30">
        <v>0</v>
      </c>
      <c r="F143" s="30">
        <v>7.0000000000000007E-2</v>
      </c>
      <c r="G143" s="30">
        <v>-3.15E-2</v>
      </c>
    </row>
    <row r="144" spans="2:7" x14ac:dyDescent="0.25">
      <c r="B144" s="97">
        <v>43070</v>
      </c>
      <c r="C144" s="30">
        <v>6.9900000000000004E-2</v>
      </c>
      <c r="D144" s="30">
        <v>7.0000000000000007E-2</v>
      </c>
      <c r="E144" s="30">
        <v>0</v>
      </c>
      <c r="F144" s="30">
        <v>7.0000000000000007E-2</v>
      </c>
      <c r="G144" s="30">
        <v>6.1600000000000002E-2</v>
      </c>
    </row>
    <row r="145" spans="2:7" x14ac:dyDescent="0.25">
      <c r="B145" s="97">
        <v>43101</v>
      </c>
      <c r="C145" s="30">
        <v>6.8900000000000003E-2</v>
      </c>
      <c r="D145" s="30">
        <v>6.9000000000000006E-2</v>
      </c>
      <c r="E145" s="30">
        <v>0</v>
      </c>
      <c r="F145" s="30">
        <v>6.7500000000000004E-2</v>
      </c>
      <c r="G145" s="30">
        <v>0.1114</v>
      </c>
    </row>
    <row r="146" spans="2:7" x14ac:dyDescent="0.25">
      <c r="B146" s="97">
        <v>43132</v>
      </c>
      <c r="C146" s="30">
        <v>6.7099999999999993E-2</v>
      </c>
      <c r="D146" s="30">
        <v>6.7199999999999996E-2</v>
      </c>
      <c r="E146" s="30">
        <v>0</v>
      </c>
      <c r="F146" s="30">
        <v>6.7500000000000004E-2</v>
      </c>
      <c r="G146" s="30">
        <v>5.1999999999999998E-3</v>
      </c>
    </row>
    <row r="147" spans="2:7" x14ac:dyDescent="0.25">
      <c r="B147" s="97">
        <v>43160</v>
      </c>
      <c r="C147" s="30">
        <v>6.5700000000000008E-2</v>
      </c>
      <c r="D147" s="30">
        <v>6.5799999999999997E-2</v>
      </c>
      <c r="E147" s="30">
        <v>0</v>
      </c>
      <c r="F147" s="30">
        <v>6.7500000000000004E-2</v>
      </c>
      <c r="G147" s="30">
        <v>1E-4</v>
      </c>
    </row>
    <row r="148" spans="2:7" x14ac:dyDescent="0.25">
      <c r="B148" s="97">
        <v>43191</v>
      </c>
      <c r="C148" s="30">
        <v>6.3899999999999998E-2</v>
      </c>
      <c r="D148" s="30">
        <v>6.4000000000000001E-2</v>
      </c>
      <c r="E148" s="30">
        <v>0</v>
      </c>
      <c r="F148" s="30">
        <v>6.6000000000000003E-2</v>
      </c>
      <c r="G148" s="30">
        <v>8.8000000000000005E-3</v>
      </c>
    </row>
    <row r="149" spans="2:7" x14ac:dyDescent="0.25">
      <c r="B149" s="97">
        <v>43221</v>
      </c>
      <c r="C149" s="30">
        <v>6.3899999999999998E-2</v>
      </c>
      <c r="D149" s="30">
        <v>6.4000000000000001E-2</v>
      </c>
      <c r="E149" s="30">
        <v>0</v>
      </c>
      <c r="F149" s="30">
        <v>6.6000000000000003E-2</v>
      </c>
      <c r="G149" s="30">
        <v>-0.10869999999999999</v>
      </c>
    </row>
    <row r="150" spans="2:7" x14ac:dyDescent="0.25">
      <c r="B150" s="97">
        <v>43252</v>
      </c>
      <c r="C150" s="30">
        <v>6.3899999999999998E-2</v>
      </c>
      <c r="D150" s="30">
        <v>6.4000000000000001E-2</v>
      </c>
      <c r="E150" s="30">
        <v>0</v>
      </c>
      <c r="F150" s="30">
        <v>6.6000000000000003E-2</v>
      </c>
      <c r="G150" s="30">
        <v>-5.2000000000000005E-2</v>
      </c>
    </row>
    <row r="151" spans="2:7" x14ac:dyDescent="0.25">
      <c r="B151" s="97">
        <v>43282</v>
      </c>
      <c r="C151" s="30">
        <v>6.3899999999999998E-2</v>
      </c>
      <c r="D151" s="30">
        <v>6.4000000000000001E-2</v>
      </c>
      <c r="E151" s="30">
        <v>0</v>
      </c>
      <c r="F151" s="30">
        <v>6.5599999999999992E-2</v>
      </c>
      <c r="G151" s="30">
        <v>8.8800000000000004E-2</v>
      </c>
    </row>
    <row r="152" spans="2:7" x14ac:dyDescent="0.25">
      <c r="B152" s="97">
        <v>43313</v>
      </c>
      <c r="C152" s="30">
        <v>6.3899999999999998E-2</v>
      </c>
      <c r="D152" s="30">
        <v>6.4000000000000001E-2</v>
      </c>
      <c r="E152" s="30">
        <v>0</v>
      </c>
      <c r="F152" s="30">
        <v>6.5599999999999992E-2</v>
      </c>
      <c r="G152" s="30">
        <v>-3.2099999999999997E-2</v>
      </c>
    </row>
    <row r="153" spans="2:7" x14ac:dyDescent="0.25">
      <c r="B153" s="97">
        <v>43344</v>
      </c>
      <c r="C153" s="30">
        <v>6.3899999999999998E-2</v>
      </c>
      <c r="D153" s="30">
        <v>6.4000000000000001E-2</v>
      </c>
      <c r="E153" s="30">
        <v>0</v>
      </c>
      <c r="F153" s="30">
        <v>6.5599999999999992E-2</v>
      </c>
      <c r="G153" s="30">
        <v>3.4799999999999998E-2</v>
      </c>
    </row>
    <row r="154" spans="2:7" x14ac:dyDescent="0.25">
      <c r="B154" s="97">
        <v>43374</v>
      </c>
      <c r="C154" s="30">
        <v>6.4000000000000001E-2</v>
      </c>
      <c r="D154" s="30">
        <v>6.4000000000000001E-2</v>
      </c>
      <c r="E154" s="30">
        <v>0</v>
      </c>
      <c r="F154" s="30">
        <v>6.9800000000000001E-2</v>
      </c>
      <c r="G154" s="30">
        <v>0.10189999999999999</v>
      </c>
    </row>
    <row r="155" spans="2:7" x14ac:dyDescent="0.25">
      <c r="B155" s="97">
        <v>43405</v>
      </c>
      <c r="C155" s="30">
        <v>6.4000000000000001E-2</v>
      </c>
      <c r="D155" s="30">
        <v>6.4000000000000001E-2</v>
      </c>
      <c r="E155" s="30">
        <v>0</v>
      </c>
      <c r="F155" s="30">
        <v>6.9800000000000001E-2</v>
      </c>
      <c r="G155" s="30">
        <v>2.3799999999999998E-2</v>
      </c>
    </row>
    <row r="156" spans="2:7" x14ac:dyDescent="0.25">
      <c r="B156" s="97">
        <v>43435</v>
      </c>
      <c r="C156" s="30">
        <v>6.4000000000000001E-2</v>
      </c>
      <c r="D156" s="30">
        <v>6.4000000000000001E-2</v>
      </c>
      <c r="E156" s="30">
        <v>0</v>
      </c>
      <c r="F156" s="30">
        <v>6.9800000000000001E-2</v>
      </c>
      <c r="G156" s="30">
        <v>-1.8100000000000002E-2</v>
      </c>
    </row>
    <row r="157" spans="2:7" x14ac:dyDescent="0.25">
      <c r="B157" s="97">
        <v>43466</v>
      </c>
      <c r="C157" s="30">
        <v>6.4000000000000001E-2</v>
      </c>
      <c r="D157" s="30">
        <v>6.4000000000000001E-2</v>
      </c>
      <c r="E157" s="30">
        <v>0</v>
      </c>
      <c r="F157" s="30">
        <v>7.0300000000000001E-2</v>
      </c>
      <c r="G157" s="30">
        <v>0.1082</v>
      </c>
    </row>
    <row r="158" spans="2:7" x14ac:dyDescent="0.25">
      <c r="B158" s="97">
        <v>43497</v>
      </c>
      <c r="C158" s="30">
        <v>6.4000000000000001E-2</v>
      </c>
      <c r="D158" s="30">
        <v>6.4000000000000001E-2</v>
      </c>
      <c r="E158" s="30">
        <v>0</v>
      </c>
      <c r="F158" s="30">
        <v>7.0300000000000001E-2</v>
      </c>
      <c r="G158" s="30">
        <v>-1.8600000000000002E-2</v>
      </c>
    </row>
    <row r="159" spans="2:7" x14ac:dyDescent="0.25">
      <c r="B159" s="97">
        <v>43525</v>
      </c>
      <c r="C159" s="30">
        <v>6.4000000000000001E-2</v>
      </c>
      <c r="D159" s="30">
        <v>6.4000000000000001E-2</v>
      </c>
      <c r="E159" s="30">
        <v>0</v>
      </c>
      <c r="F159" s="30">
        <v>7.0300000000000001E-2</v>
      </c>
      <c r="G159" s="30">
        <v>-1.8E-3</v>
      </c>
    </row>
    <row r="160" spans="2:7" x14ac:dyDescent="0.25">
      <c r="B160" s="97">
        <v>43556</v>
      </c>
      <c r="C160" s="30">
        <v>6.4000000000000001E-2</v>
      </c>
      <c r="D160" s="30">
        <v>6.4000000000000001E-2</v>
      </c>
      <c r="E160" s="30">
        <v>0</v>
      </c>
      <c r="F160" s="30">
        <v>6.2600000000000003E-2</v>
      </c>
      <c r="G160" s="30">
        <v>9.7999999999999997E-3</v>
      </c>
    </row>
    <row r="161" spans="2:7" x14ac:dyDescent="0.25">
      <c r="B161" s="97">
        <v>43586</v>
      </c>
      <c r="C161" s="30">
        <v>6.4000000000000001E-2</v>
      </c>
      <c r="D161" s="30">
        <v>6.4000000000000001E-2</v>
      </c>
      <c r="E161" s="30">
        <v>0</v>
      </c>
      <c r="F161" s="30">
        <v>6.2600000000000003E-2</v>
      </c>
      <c r="G161" s="30">
        <v>6.9999999999999993E-3</v>
      </c>
    </row>
    <row r="162" spans="2:7" x14ac:dyDescent="0.25">
      <c r="B162" s="97">
        <v>43617</v>
      </c>
      <c r="C162" s="30">
        <v>6.4000000000000001E-2</v>
      </c>
      <c r="D162" s="30">
        <v>6.4000000000000001E-2</v>
      </c>
      <c r="E162" s="30">
        <v>0</v>
      </c>
      <c r="F162" s="30">
        <v>6.2600000000000003E-2</v>
      </c>
      <c r="G162" s="30">
        <v>4.0599999999999997E-2</v>
      </c>
    </row>
    <row r="163" spans="2:7" x14ac:dyDescent="0.25">
      <c r="B163" s="97">
        <v>43647</v>
      </c>
      <c r="C163" s="30">
        <v>6.4000000000000001E-2</v>
      </c>
      <c r="D163" s="30">
        <v>6.4000000000000001E-2</v>
      </c>
      <c r="E163" s="30">
        <v>0</v>
      </c>
      <c r="F163" s="30">
        <v>5.9500000000000004E-2</v>
      </c>
      <c r="G163" s="30">
        <v>8.3999999999999995E-3</v>
      </c>
    </row>
    <row r="164" spans="2:7" x14ac:dyDescent="0.25">
      <c r="B164" s="97">
        <v>43678</v>
      </c>
      <c r="C164" s="30">
        <v>5.9000000000000004E-2</v>
      </c>
      <c r="D164" s="30">
        <v>5.9000000000000004E-2</v>
      </c>
      <c r="E164" s="30">
        <v>0</v>
      </c>
      <c r="F164" s="30">
        <v>5.9500000000000004E-2</v>
      </c>
      <c r="G164" s="30">
        <v>-6.7000000000000002E-3</v>
      </c>
    </row>
    <row r="165" spans="2:7" x14ac:dyDescent="0.25">
      <c r="B165" s="97">
        <v>43709</v>
      </c>
      <c r="C165" s="30">
        <v>5.7099999999999998E-2</v>
      </c>
      <c r="D165" s="30">
        <v>5.7099999999999998E-2</v>
      </c>
      <c r="E165" s="30">
        <v>0</v>
      </c>
      <c r="F165" s="30">
        <v>5.9500000000000004E-2</v>
      </c>
      <c r="G165" s="231">
        <f>AVERAGE(G153:G164)</f>
        <v>2.4108333333333332E-2</v>
      </c>
    </row>
    <row r="166" spans="2:7" x14ac:dyDescent="0.25">
      <c r="B166" s="97">
        <v>43739</v>
      </c>
      <c r="C166" s="30">
        <v>5.3800000000000001E-2</v>
      </c>
      <c r="D166" s="30">
        <v>5.3800000000000001E-2</v>
      </c>
      <c r="E166" s="30">
        <v>0</v>
      </c>
      <c r="F166" s="30">
        <v>5.57E-2</v>
      </c>
      <c r="G166" s="119">
        <f t="shared" ref="G166:G168" si="3">AVERAGE(G154:G165)</f>
        <v>2.3217361111111116E-2</v>
      </c>
    </row>
    <row r="167" spans="2:7" x14ac:dyDescent="0.25">
      <c r="B167" s="97">
        <v>43770</v>
      </c>
      <c r="C167" s="119">
        <f>C166</f>
        <v>5.3800000000000001E-2</v>
      </c>
      <c r="D167" s="119">
        <f>D166</f>
        <v>5.3800000000000001E-2</v>
      </c>
      <c r="E167" s="30">
        <v>0</v>
      </c>
      <c r="F167" s="30">
        <v>5.57E-2</v>
      </c>
      <c r="G167" s="119">
        <f t="shared" si="3"/>
        <v>1.6660474537037038E-2</v>
      </c>
    </row>
    <row r="168" spans="2:7" x14ac:dyDescent="0.25">
      <c r="B168" s="97">
        <v>43800</v>
      </c>
      <c r="C168" s="119">
        <f>C167</f>
        <v>5.3800000000000001E-2</v>
      </c>
      <c r="D168" s="119">
        <f>D167</f>
        <v>5.3800000000000001E-2</v>
      </c>
      <c r="E168" s="119">
        <f>E167</f>
        <v>0</v>
      </c>
      <c r="F168" s="119">
        <f>F167</f>
        <v>5.57E-2</v>
      </c>
      <c r="G168" s="119">
        <f t="shared" si="3"/>
        <v>1.6065514081790123E-2</v>
      </c>
    </row>
    <row r="341" spans="7:7" x14ac:dyDescent="0.25">
      <c r="G341" s="30"/>
    </row>
    <row r="342" spans="7:7" x14ac:dyDescent="0.25">
      <c r="G342" s="30"/>
    </row>
    <row r="343" spans="7:7" x14ac:dyDescent="0.25">
      <c r="G343" s="30"/>
    </row>
    <row r="344" spans="7:7" x14ac:dyDescent="0.25">
      <c r="G344" s="30"/>
    </row>
    <row r="345" spans="7:7" x14ac:dyDescent="0.25">
      <c r="G345" s="30"/>
    </row>
    <row r="346" spans="7:7" x14ac:dyDescent="0.25">
      <c r="G346" s="30"/>
    </row>
    <row r="347" spans="7:7" x14ac:dyDescent="0.25">
      <c r="G347" s="30"/>
    </row>
    <row r="348" spans="7:7" x14ac:dyDescent="0.25">
      <c r="G348" s="30"/>
    </row>
    <row r="349" spans="7:7" x14ac:dyDescent="0.25">
      <c r="G349" s="30"/>
    </row>
    <row r="350" spans="7:7" x14ac:dyDescent="0.25">
      <c r="G350" s="30"/>
    </row>
    <row r="351" spans="7:7" x14ac:dyDescent="0.25">
      <c r="G351" s="30"/>
    </row>
    <row r="352" spans="7:7" x14ac:dyDescent="0.25">
      <c r="G352" s="30"/>
    </row>
    <row r="353" spans="7:7" x14ac:dyDescent="0.25">
      <c r="G353" s="30"/>
    </row>
    <row r="354" spans="7:7" x14ac:dyDescent="0.25">
      <c r="G354" s="30"/>
    </row>
    <row r="355" spans="7:7" x14ac:dyDescent="0.25">
      <c r="G355" s="30"/>
    </row>
    <row r="356" spans="7:7" x14ac:dyDescent="0.25">
      <c r="G356" s="30"/>
    </row>
    <row r="357" spans="7:7" x14ac:dyDescent="0.25">
      <c r="G357" s="30"/>
    </row>
    <row r="358" spans="7:7" x14ac:dyDescent="0.25">
      <c r="G358" s="30"/>
    </row>
    <row r="359" spans="7:7" x14ac:dyDescent="0.25">
      <c r="G359" s="30"/>
    </row>
    <row r="360" spans="7:7" x14ac:dyDescent="0.25">
      <c r="G360" s="30"/>
    </row>
    <row r="361" spans="7:7" x14ac:dyDescent="0.25">
      <c r="G361" s="30"/>
    </row>
    <row r="362" spans="7:7" x14ac:dyDescent="0.25">
      <c r="G362" s="30"/>
    </row>
    <row r="363" spans="7:7" x14ac:dyDescent="0.25">
      <c r="G363" s="30"/>
    </row>
    <row r="364" spans="7:7" x14ac:dyDescent="0.25">
      <c r="G364" s="30"/>
    </row>
    <row r="365" spans="7:7" x14ac:dyDescent="0.25">
      <c r="G365" s="30"/>
    </row>
    <row r="366" spans="7:7" x14ac:dyDescent="0.25">
      <c r="G366" s="30"/>
    </row>
    <row r="367" spans="7:7" x14ac:dyDescent="0.25">
      <c r="G367" s="30"/>
    </row>
    <row r="368" spans="7:7" x14ac:dyDescent="0.25">
      <c r="G368" s="30"/>
    </row>
    <row r="369" spans="7:7" x14ac:dyDescent="0.25">
      <c r="G369" s="30"/>
    </row>
    <row r="370" spans="7:7" x14ac:dyDescent="0.25">
      <c r="G370" s="30"/>
    </row>
    <row r="371" spans="7:7" x14ac:dyDescent="0.25">
      <c r="G371" s="30"/>
    </row>
    <row r="372" spans="7:7" x14ac:dyDescent="0.25">
      <c r="G372" s="30"/>
    </row>
    <row r="373" spans="7:7" x14ac:dyDescent="0.25">
      <c r="G373" s="30"/>
    </row>
    <row r="374" spans="7:7" x14ac:dyDescent="0.25">
      <c r="G374" s="30"/>
    </row>
    <row r="375" spans="7:7" x14ac:dyDescent="0.25">
      <c r="G375" s="30"/>
    </row>
    <row r="376" spans="7:7" x14ac:dyDescent="0.25">
      <c r="G376" s="30"/>
    </row>
    <row r="377" spans="7:7" x14ac:dyDescent="0.25">
      <c r="G377" s="30"/>
    </row>
    <row r="378" spans="7:7" x14ac:dyDescent="0.25">
      <c r="G378" s="30"/>
    </row>
    <row r="379" spans="7:7" x14ac:dyDescent="0.25">
      <c r="G379" s="30"/>
    </row>
    <row r="380" spans="7:7" x14ac:dyDescent="0.25">
      <c r="G380" s="30"/>
    </row>
    <row r="381" spans="7:7" x14ac:dyDescent="0.25">
      <c r="G381" s="30"/>
    </row>
    <row r="382" spans="7:7" x14ac:dyDescent="0.25">
      <c r="G382" s="30"/>
    </row>
    <row r="383" spans="7:7" x14ac:dyDescent="0.25">
      <c r="G383" s="30"/>
    </row>
    <row r="384" spans="7:7" x14ac:dyDescent="0.25">
      <c r="G384" s="30"/>
    </row>
    <row r="385" spans="7:7" x14ac:dyDescent="0.25">
      <c r="G385" s="30"/>
    </row>
    <row r="386" spans="7:7" x14ac:dyDescent="0.25">
      <c r="G386" s="30"/>
    </row>
    <row r="387" spans="7:7" x14ac:dyDescent="0.25">
      <c r="G387" s="30"/>
    </row>
    <row r="388" spans="7:7" x14ac:dyDescent="0.25">
      <c r="G388" s="30"/>
    </row>
    <row r="389" spans="7:7" x14ac:dyDescent="0.25">
      <c r="G389" s="30"/>
    </row>
    <row r="390" spans="7:7" x14ac:dyDescent="0.25">
      <c r="G390" s="30"/>
    </row>
    <row r="391" spans="7:7" x14ac:dyDescent="0.25">
      <c r="G391" s="30"/>
    </row>
    <row r="392" spans="7:7" x14ac:dyDescent="0.25">
      <c r="G392" s="30"/>
    </row>
    <row r="393" spans="7:7" x14ac:dyDescent="0.25">
      <c r="G393" s="30"/>
    </row>
    <row r="394" spans="7:7" x14ac:dyDescent="0.25">
      <c r="G394" s="30"/>
    </row>
    <row r="395" spans="7:7" x14ac:dyDescent="0.25">
      <c r="G395" s="30"/>
    </row>
    <row r="396" spans="7:7" x14ac:dyDescent="0.25">
      <c r="G396" s="30"/>
    </row>
    <row r="397" spans="7:7" x14ac:dyDescent="0.25">
      <c r="G397" s="30"/>
    </row>
    <row r="398" spans="7:7" x14ac:dyDescent="0.25">
      <c r="G398" s="30"/>
    </row>
    <row r="399" spans="7:7" x14ac:dyDescent="0.25">
      <c r="G399" s="30"/>
    </row>
    <row r="400" spans="7:7" x14ac:dyDescent="0.25">
      <c r="G400" s="30"/>
    </row>
    <row r="401" spans="7:7" x14ac:dyDescent="0.25">
      <c r="G401" s="30"/>
    </row>
    <row r="402" spans="7:7" x14ac:dyDescent="0.25">
      <c r="G402" s="30"/>
    </row>
    <row r="403" spans="7:7" x14ac:dyDescent="0.25">
      <c r="G403" s="30"/>
    </row>
    <row r="404" spans="7:7" x14ac:dyDescent="0.25">
      <c r="G404" s="30"/>
    </row>
    <row r="405" spans="7:7" x14ac:dyDescent="0.25">
      <c r="G405" s="30"/>
    </row>
    <row r="406" spans="7:7" x14ac:dyDescent="0.25">
      <c r="G406" s="30"/>
    </row>
    <row r="407" spans="7:7" x14ac:dyDescent="0.25">
      <c r="G407" s="30"/>
    </row>
    <row r="408" spans="7:7" x14ac:dyDescent="0.25">
      <c r="G408" s="30"/>
    </row>
    <row r="409" spans="7:7" x14ac:dyDescent="0.25">
      <c r="G409" s="30"/>
    </row>
    <row r="410" spans="7:7" x14ac:dyDescent="0.25">
      <c r="G410" s="30"/>
    </row>
    <row r="411" spans="7:7" x14ac:dyDescent="0.25">
      <c r="G411" s="30"/>
    </row>
    <row r="412" spans="7:7" x14ac:dyDescent="0.25">
      <c r="G412" s="30"/>
    </row>
    <row r="413" spans="7:7" x14ac:dyDescent="0.25">
      <c r="G413" s="30"/>
    </row>
  </sheetData>
  <sortState ref="I11:J2465">
    <sortCondition ref="I11"/>
  </sortState>
  <mergeCells count="6">
    <mergeCell ref="G8:G9"/>
    <mergeCell ref="B8:B9"/>
    <mergeCell ref="C8:C9"/>
    <mergeCell ref="D8:D9"/>
    <mergeCell ref="F8:F9"/>
    <mergeCell ref="E8:E9"/>
  </mergeCells>
  <pageMargins left="0.511811024" right="0.511811024" top="0.78740157499999996" bottom="0.78740157499999996" header="0.31496062000000002" footer="0.3149606200000000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B1:I20"/>
  <sheetViews>
    <sheetView showGridLines="0" topLeftCell="B1" workbookViewId="0">
      <selection activeCell="E10" sqref="E10"/>
    </sheetView>
  </sheetViews>
  <sheetFormatPr defaultRowHeight="15" x14ac:dyDescent="0.25"/>
  <cols>
    <col min="4" max="4" width="14.42578125" customWidth="1"/>
    <col min="5" max="5" width="13.42578125" customWidth="1"/>
    <col min="6" max="6" width="20.42578125" customWidth="1"/>
    <col min="7" max="7" width="46.85546875" customWidth="1"/>
    <col min="8" max="8" width="40.140625" customWidth="1"/>
    <col min="9" max="9" width="75.28515625" customWidth="1"/>
  </cols>
  <sheetData>
    <row r="1" spans="2:9" ht="16.5" customHeight="1" x14ac:dyDescent="0.25">
      <c r="B1" s="10" t="s">
        <v>1</v>
      </c>
    </row>
    <row r="2" spans="2:9" x14ac:dyDescent="0.25">
      <c r="B2" s="23" t="s">
        <v>5860</v>
      </c>
    </row>
    <row r="4" spans="2:9" ht="18" customHeight="1" x14ac:dyDescent="0.25">
      <c r="D4" s="204" t="s">
        <v>5863</v>
      </c>
      <c r="E4" s="204"/>
      <c r="F4" s="204"/>
      <c r="G4" s="204"/>
      <c r="H4" s="204"/>
      <c r="I4" s="204"/>
    </row>
    <row r="5" spans="2:9" ht="18" customHeight="1" x14ac:dyDescent="0.25">
      <c r="D5" s="54"/>
      <c r="E5" s="54"/>
      <c r="F5" s="54"/>
      <c r="G5" s="54"/>
      <c r="H5" s="54"/>
      <c r="I5" s="54"/>
    </row>
    <row r="6" spans="2:9" ht="21.75" customHeight="1" x14ac:dyDescent="0.25">
      <c r="D6" s="202" t="s">
        <v>5864</v>
      </c>
      <c r="E6" s="202"/>
      <c r="F6" s="202"/>
      <c r="G6" s="202"/>
      <c r="H6" s="202"/>
      <c r="I6" s="202"/>
    </row>
    <row r="7" spans="2:9" ht="39" customHeight="1" x14ac:dyDescent="0.25">
      <c r="D7" s="203" t="s">
        <v>100</v>
      </c>
      <c r="E7" s="203"/>
      <c r="F7" s="203"/>
      <c r="G7" s="203"/>
      <c r="H7" s="203"/>
      <c r="I7" s="203"/>
    </row>
    <row r="10" spans="2:9" x14ac:dyDescent="0.25">
      <c r="D10" s="53" t="s">
        <v>95</v>
      </c>
      <c r="E10" s="53" t="s">
        <v>72</v>
      </c>
      <c r="F10" s="53" t="s">
        <v>73</v>
      </c>
      <c r="G10" s="53" t="s">
        <v>80</v>
      </c>
      <c r="H10" s="53" t="s">
        <v>74</v>
      </c>
      <c r="I10" s="53" t="s">
        <v>55</v>
      </c>
    </row>
    <row r="11" spans="2:9" ht="27.75" customHeight="1" x14ac:dyDescent="0.25">
      <c r="D11" s="52" t="s">
        <v>25</v>
      </c>
      <c r="E11" s="49" t="s">
        <v>75</v>
      </c>
      <c r="F11" s="49" t="s">
        <v>79</v>
      </c>
      <c r="G11" s="49"/>
      <c r="H11" s="49" t="s">
        <v>78</v>
      </c>
      <c r="I11" s="200" t="s">
        <v>105</v>
      </c>
    </row>
    <row r="12" spans="2:9" ht="18" customHeight="1" x14ac:dyDescent="0.25">
      <c r="D12" s="40" t="s">
        <v>98</v>
      </c>
      <c r="E12" s="41" t="s">
        <v>91</v>
      </c>
      <c r="F12" s="41" t="s">
        <v>76</v>
      </c>
      <c r="G12" s="41" t="s">
        <v>122</v>
      </c>
      <c r="H12" s="41" t="s">
        <v>77</v>
      </c>
      <c r="I12" s="201"/>
    </row>
    <row r="13" spans="2:9" ht="18" customHeight="1" x14ac:dyDescent="0.25">
      <c r="D13" s="52" t="s">
        <v>99</v>
      </c>
      <c r="E13" s="49" t="s">
        <v>84</v>
      </c>
      <c r="F13" s="49" t="s">
        <v>82</v>
      </c>
      <c r="G13" s="49" t="s">
        <v>83</v>
      </c>
      <c r="H13" s="49" t="s">
        <v>96</v>
      </c>
      <c r="I13" s="50"/>
    </row>
    <row r="14" spans="2:9" ht="16.5" customHeight="1" x14ac:dyDescent="0.25">
      <c r="D14" s="52" t="s">
        <v>89</v>
      </c>
      <c r="E14" s="49" t="s">
        <v>84</v>
      </c>
      <c r="F14" s="49" t="s">
        <v>82</v>
      </c>
      <c r="G14" s="49" t="s">
        <v>83</v>
      </c>
      <c r="H14" s="49" t="s">
        <v>96</v>
      </c>
      <c r="I14" s="50"/>
    </row>
    <row r="15" spans="2:9" ht="27.75" customHeight="1" x14ac:dyDescent="0.25">
      <c r="D15" s="52" t="s">
        <v>81</v>
      </c>
      <c r="E15" s="49" t="s">
        <v>84</v>
      </c>
      <c r="F15" s="49" t="s">
        <v>82</v>
      </c>
      <c r="G15" s="51" t="s">
        <v>85</v>
      </c>
      <c r="H15" s="49" t="s">
        <v>86</v>
      </c>
      <c r="I15" s="50"/>
    </row>
    <row r="16" spans="2:9" ht="18.75" customHeight="1" x14ac:dyDescent="0.25">
      <c r="D16" s="52" t="s">
        <v>92</v>
      </c>
      <c r="E16" s="49" t="s">
        <v>84</v>
      </c>
      <c r="F16" s="49" t="s">
        <v>5861</v>
      </c>
      <c r="G16" s="49" t="s">
        <v>83</v>
      </c>
      <c r="H16" s="49" t="s">
        <v>97</v>
      </c>
      <c r="I16" s="50"/>
    </row>
    <row r="17" spans="4:9" ht="18" customHeight="1" x14ac:dyDescent="0.25">
      <c r="D17" s="52" t="s">
        <v>93</v>
      </c>
      <c r="E17" s="49" t="s">
        <v>84</v>
      </c>
      <c r="F17" s="49" t="s">
        <v>5862</v>
      </c>
      <c r="G17" s="49" t="s">
        <v>83</v>
      </c>
      <c r="H17" s="49" t="s">
        <v>97</v>
      </c>
      <c r="I17" s="50"/>
    </row>
    <row r="18" spans="4:9" ht="17.25" customHeight="1" x14ac:dyDescent="0.25">
      <c r="D18" s="52" t="s">
        <v>87</v>
      </c>
      <c r="E18" s="49" t="s">
        <v>90</v>
      </c>
      <c r="F18" s="49" t="s">
        <v>82</v>
      </c>
      <c r="G18" s="49" t="s">
        <v>94</v>
      </c>
      <c r="H18" s="49" t="s">
        <v>96</v>
      </c>
      <c r="I18" s="50"/>
    </row>
    <row r="19" spans="4:9" ht="17.25" customHeight="1" x14ac:dyDescent="0.25">
      <c r="D19" s="40" t="s">
        <v>88</v>
      </c>
      <c r="E19" s="41" t="s">
        <v>90</v>
      </c>
      <c r="F19" s="41" t="s">
        <v>82</v>
      </c>
      <c r="G19" s="41" t="s">
        <v>94</v>
      </c>
      <c r="H19" s="41" t="s">
        <v>97</v>
      </c>
      <c r="I19" s="48"/>
    </row>
    <row r="20" spans="4:9" x14ac:dyDescent="0.25">
      <c r="D20" s="22"/>
      <c r="E20" s="22"/>
      <c r="F20" s="22"/>
      <c r="G20" s="22"/>
      <c r="H20" s="22"/>
      <c r="I20" s="22"/>
    </row>
  </sheetData>
  <mergeCells count="4">
    <mergeCell ref="I11:I12"/>
    <mergeCell ref="D6:I6"/>
    <mergeCell ref="D7:I7"/>
    <mergeCell ref="D4:I4"/>
  </mergeCells>
  <pageMargins left="0.25" right="0.25" top="0.75" bottom="0.75" header="0.3" footer="0.3"/>
  <pageSetup paperSize="9" scale="60" orientation="landscape" horizontalDpi="4294967294" verticalDpi="4294967294"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0" filterMode="1"/>
  <dimension ref="A1:M7550"/>
  <sheetViews>
    <sheetView showGridLines="0" workbookViewId="0">
      <selection activeCell="K916" sqref="K916"/>
    </sheetView>
  </sheetViews>
  <sheetFormatPr defaultColWidth="14.42578125" defaultRowHeight="15.75" customHeight="1" x14ac:dyDescent="0.25"/>
  <cols>
    <col min="1" max="1" width="11.5703125" customWidth="1"/>
    <col min="2" max="2" width="12.5703125" customWidth="1"/>
    <col min="3" max="3" width="14.85546875" customWidth="1"/>
    <col min="4" max="4" width="6.28515625" customWidth="1"/>
    <col min="5" max="5" width="6.5703125" customWidth="1"/>
    <col min="6" max="6" width="10.28515625" customWidth="1"/>
    <col min="7" max="7" width="14.85546875" customWidth="1"/>
    <col min="8" max="8" width="11" customWidth="1"/>
  </cols>
  <sheetData>
    <row r="1" spans="1:8" ht="15" customHeight="1" x14ac:dyDescent="0.25">
      <c r="A1" s="10" t="s">
        <v>1</v>
      </c>
      <c r="C1" s="123"/>
      <c r="D1" s="123"/>
      <c r="E1" s="123"/>
      <c r="F1" s="124"/>
      <c r="G1" s="123"/>
      <c r="H1" s="124"/>
    </row>
    <row r="2" spans="1:8" ht="27" customHeight="1" x14ac:dyDescent="0.25">
      <c r="B2" s="144" t="s">
        <v>143</v>
      </c>
      <c r="C2" s="123"/>
      <c r="D2" s="123"/>
      <c r="E2" s="123"/>
      <c r="F2" s="124"/>
      <c r="G2" s="123"/>
      <c r="H2" s="124"/>
    </row>
    <row r="3" spans="1:8" ht="12.75" customHeight="1" x14ac:dyDescent="0.25">
      <c r="B3" s="123"/>
      <c r="C3" s="123"/>
      <c r="D3" s="123"/>
      <c r="E3" s="123"/>
      <c r="F3" s="124"/>
      <c r="G3" s="123"/>
      <c r="H3" s="124"/>
    </row>
    <row r="4" spans="1:8" ht="49.5" customHeight="1" thickBot="1" x14ac:dyDescent="0.3">
      <c r="B4" s="139" t="s">
        <v>104</v>
      </c>
      <c r="C4" s="141" t="s">
        <v>144</v>
      </c>
      <c r="D4" s="142" t="s">
        <v>145</v>
      </c>
      <c r="E4" s="142" t="s">
        <v>16</v>
      </c>
      <c r="F4" s="143" t="s">
        <v>146</v>
      </c>
      <c r="G4" s="142" t="s">
        <v>30</v>
      </c>
      <c r="H4" s="140" t="s">
        <v>147</v>
      </c>
    </row>
    <row r="5" spans="1:8" ht="15" hidden="1" x14ac:dyDescent="0.25">
      <c r="B5" s="125" t="s">
        <v>148</v>
      </c>
      <c r="C5" s="126"/>
      <c r="D5" s="125">
        <f t="shared" ref="D5:D259" si="0">DAY(B5)</f>
        <v>1</v>
      </c>
      <c r="E5" s="125">
        <f t="shared" ref="E5:E259" si="1">MONTH(B5)</f>
        <v>1</v>
      </c>
      <c r="F5" s="125" t="str">
        <f t="shared" ref="F5:F34" si="2">IF(D5=(D6-1),"",C5)</f>
        <v/>
      </c>
      <c r="G5" s="125" t="str">
        <f t="shared" ref="G5:G34" si="3">IF(D5=(D6-1),"",AVERAGE(C5:C35))</f>
        <v/>
      </c>
      <c r="H5" s="125" t="str">
        <f t="shared" ref="H5:H259" si="4">IF(G5="","",G5/10000)</f>
        <v/>
      </c>
    </row>
    <row r="6" spans="1:8" ht="15" hidden="1" x14ac:dyDescent="0.25">
      <c r="B6" s="125" t="s">
        <v>149</v>
      </c>
      <c r="C6" s="126"/>
      <c r="D6" s="125">
        <f t="shared" si="0"/>
        <v>2</v>
      </c>
      <c r="E6" s="125">
        <f t="shared" si="1"/>
        <v>1</v>
      </c>
      <c r="F6" s="125" t="str">
        <f t="shared" si="2"/>
        <v/>
      </c>
      <c r="G6" s="125" t="str">
        <f t="shared" si="3"/>
        <v/>
      </c>
      <c r="H6" s="125" t="str">
        <f t="shared" si="4"/>
        <v/>
      </c>
    </row>
    <row r="7" spans="1:8" ht="15" hidden="1" x14ac:dyDescent="0.25">
      <c r="B7" s="125" t="s">
        <v>150</v>
      </c>
      <c r="C7" s="126">
        <v>626</v>
      </c>
      <c r="D7" s="125">
        <f t="shared" si="0"/>
        <v>3</v>
      </c>
      <c r="E7" s="125">
        <f t="shared" si="1"/>
        <v>1</v>
      </c>
      <c r="F7" s="125" t="str">
        <f t="shared" si="2"/>
        <v/>
      </c>
      <c r="G7" s="125" t="str">
        <f t="shared" si="3"/>
        <v/>
      </c>
      <c r="H7" s="125" t="str">
        <f t="shared" si="4"/>
        <v/>
      </c>
    </row>
    <row r="8" spans="1:8" ht="15" hidden="1" x14ac:dyDescent="0.25">
      <c r="B8" s="125" t="s">
        <v>151</v>
      </c>
      <c r="C8" s="126">
        <v>675</v>
      </c>
      <c r="D8" s="125">
        <f t="shared" si="0"/>
        <v>4</v>
      </c>
      <c r="E8" s="125">
        <f t="shared" si="1"/>
        <v>1</v>
      </c>
      <c r="F8" s="125" t="str">
        <f t="shared" si="2"/>
        <v/>
      </c>
      <c r="G8" s="125" t="str">
        <f t="shared" si="3"/>
        <v/>
      </c>
      <c r="H8" s="125" t="str">
        <f t="shared" si="4"/>
        <v/>
      </c>
    </row>
    <row r="9" spans="1:8" ht="15" hidden="1" x14ac:dyDescent="0.25">
      <c r="B9" s="125" t="s">
        <v>152</v>
      </c>
      <c r="C9" s="126">
        <v>677</v>
      </c>
      <c r="D9" s="125">
        <f t="shared" si="0"/>
        <v>5</v>
      </c>
      <c r="E9" s="125">
        <f t="shared" si="1"/>
        <v>1</v>
      </c>
      <c r="F9" s="125" t="str">
        <f t="shared" si="2"/>
        <v/>
      </c>
      <c r="G9" s="125" t="str">
        <f t="shared" si="3"/>
        <v/>
      </c>
      <c r="H9" s="125" t="str">
        <f t="shared" si="4"/>
        <v/>
      </c>
    </row>
    <row r="10" spans="1:8" ht="15" hidden="1" x14ac:dyDescent="0.25">
      <c r="B10" s="125" t="s">
        <v>153</v>
      </c>
      <c r="C10" s="126">
        <v>688</v>
      </c>
      <c r="D10" s="125">
        <f t="shared" si="0"/>
        <v>6</v>
      </c>
      <c r="E10" s="125">
        <f t="shared" si="1"/>
        <v>1</v>
      </c>
      <c r="F10" s="125" t="str">
        <f t="shared" si="2"/>
        <v/>
      </c>
      <c r="G10" s="125" t="str">
        <f t="shared" si="3"/>
        <v/>
      </c>
      <c r="H10" s="125" t="str">
        <f t="shared" si="4"/>
        <v/>
      </c>
    </row>
    <row r="11" spans="1:8" ht="15" hidden="1" x14ac:dyDescent="0.25">
      <c r="B11" s="125" t="s">
        <v>154</v>
      </c>
      <c r="C11" s="126">
        <v>677</v>
      </c>
      <c r="D11" s="125">
        <f t="shared" si="0"/>
        <v>7</v>
      </c>
      <c r="E11" s="125">
        <f t="shared" si="1"/>
        <v>1</v>
      </c>
      <c r="F11" s="125" t="str">
        <f t="shared" si="2"/>
        <v/>
      </c>
      <c r="G11" s="125" t="str">
        <f t="shared" si="3"/>
        <v/>
      </c>
      <c r="H11" s="125" t="str">
        <f t="shared" si="4"/>
        <v/>
      </c>
    </row>
    <row r="12" spans="1:8" ht="15" hidden="1" x14ac:dyDescent="0.25">
      <c r="B12" s="125" t="s">
        <v>155</v>
      </c>
      <c r="C12" s="126"/>
      <c r="D12" s="125">
        <f t="shared" si="0"/>
        <v>8</v>
      </c>
      <c r="E12" s="125">
        <f t="shared" si="1"/>
        <v>1</v>
      </c>
      <c r="F12" s="125" t="str">
        <f t="shared" si="2"/>
        <v/>
      </c>
      <c r="G12" s="125" t="str">
        <f t="shared" si="3"/>
        <v/>
      </c>
      <c r="H12" s="125" t="str">
        <f t="shared" si="4"/>
        <v/>
      </c>
    </row>
    <row r="13" spans="1:8" ht="15" hidden="1" x14ac:dyDescent="0.25">
      <c r="B13" s="125" t="s">
        <v>156</v>
      </c>
      <c r="C13" s="126"/>
      <c r="D13" s="125">
        <f t="shared" si="0"/>
        <v>9</v>
      </c>
      <c r="E13" s="125">
        <f t="shared" si="1"/>
        <v>1</v>
      </c>
      <c r="F13" s="125" t="str">
        <f t="shared" si="2"/>
        <v/>
      </c>
      <c r="G13" s="125" t="str">
        <f t="shared" si="3"/>
        <v/>
      </c>
      <c r="H13" s="125" t="str">
        <f t="shared" si="4"/>
        <v/>
      </c>
    </row>
    <row r="14" spans="1:8" ht="15" hidden="1" x14ac:dyDescent="0.25">
      <c r="B14" s="125" t="s">
        <v>157</v>
      </c>
      <c r="C14" s="126">
        <v>668</v>
      </c>
      <c r="D14" s="125">
        <f t="shared" si="0"/>
        <v>10</v>
      </c>
      <c r="E14" s="125">
        <f t="shared" si="1"/>
        <v>1</v>
      </c>
      <c r="F14" s="125" t="str">
        <f t="shared" si="2"/>
        <v/>
      </c>
      <c r="G14" s="125" t="str">
        <f t="shared" si="3"/>
        <v/>
      </c>
      <c r="H14" s="125" t="str">
        <f t="shared" si="4"/>
        <v/>
      </c>
    </row>
    <row r="15" spans="1:8" ht="15" hidden="1" x14ac:dyDescent="0.25">
      <c r="B15" s="125" t="s">
        <v>158</v>
      </c>
      <c r="C15" s="126">
        <v>698</v>
      </c>
      <c r="D15" s="125">
        <f t="shared" si="0"/>
        <v>11</v>
      </c>
      <c r="E15" s="125">
        <f t="shared" si="1"/>
        <v>1</v>
      </c>
      <c r="F15" s="125" t="str">
        <f t="shared" si="2"/>
        <v/>
      </c>
      <c r="G15" s="125" t="str">
        <f t="shared" si="3"/>
        <v/>
      </c>
      <c r="H15" s="125" t="str">
        <f t="shared" si="4"/>
        <v/>
      </c>
    </row>
    <row r="16" spans="1:8" ht="15" hidden="1" x14ac:dyDescent="0.25">
      <c r="B16" s="125" t="s">
        <v>159</v>
      </c>
      <c r="C16" s="126">
        <v>708</v>
      </c>
      <c r="D16" s="125">
        <f t="shared" si="0"/>
        <v>12</v>
      </c>
      <c r="E16" s="125">
        <f t="shared" si="1"/>
        <v>1</v>
      </c>
      <c r="F16" s="125" t="str">
        <f t="shared" si="2"/>
        <v/>
      </c>
      <c r="G16" s="125" t="str">
        <f t="shared" si="3"/>
        <v/>
      </c>
      <c r="H16" s="125" t="str">
        <f t="shared" si="4"/>
        <v/>
      </c>
    </row>
    <row r="17" spans="2:8" ht="15" hidden="1" x14ac:dyDescent="0.25">
      <c r="B17" s="125" t="s">
        <v>160</v>
      </c>
      <c r="C17" s="126">
        <v>702</v>
      </c>
      <c r="D17" s="125">
        <f t="shared" si="0"/>
        <v>13</v>
      </c>
      <c r="E17" s="125">
        <f t="shared" si="1"/>
        <v>1</v>
      </c>
      <c r="F17" s="125" t="str">
        <f t="shared" si="2"/>
        <v/>
      </c>
      <c r="G17" s="125" t="str">
        <f t="shared" si="3"/>
        <v/>
      </c>
      <c r="H17" s="125" t="str">
        <f t="shared" si="4"/>
        <v/>
      </c>
    </row>
    <row r="18" spans="2:8" ht="15" hidden="1" x14ac:dyDescent="0.25">
      <c r="B18" s="125" t="s">
        <v>161</v>
      </c>
      <c r="C18" s="126">
        <v>693</v>
      </c>
      <c r="D18" s="125">
        <f t="shared" si="0"/>
        <v>14</v>
      </c>
      <c r="E18" s="125">
        <f t="shared" si="1"/>
        <v>1</v>
      </c>
      <c r="F18" s="125" t="str">
        <f t="shared" si="2"/>
        <v/>
      </c>
      <c r="G18" s="125" t="str">
        <f t="shared" si="3"/>
        <v/>
      </c>
      <c r="H18" s="125" t="str">
        <f t="shared" si="4"/>
        <v/>
      </c>
    </row>
    <row r="19" spans="2:8" ht="15" hidden="1" x14ac:dyDescent="0.25">
      <c r="B19" s="125" t="s">
        <v>162</v>
      </c>
      <c r="C19" s="126"/>
      <c r="D19" s="125">
        <f t="shared" si="0"/>
        <v>15</v>
      </c>
      <c r="E19" s="125">
        <f t="shared" si="1"/>
        <v>1</v>
      </c>
      <c r="F19" s="125" t="str">
        <f t="shared" si="2"/>
        <v/>
      </c>
      <c r="G19" s="125" t="str">
        <f t="shared" si="3"/>
        <v/>
      </c>
      <c r="H19" s="125" t="str">
        <f t="shared" si="4"/>
        <v/>
      </c>
    </row>
    <row r="20" spans="2:8" ht="15" hidden="1" x14ac:dyDescent="0.25">
      <c r="B20" s="125" t="s">
        <v>163</v>
      </c>
      <c r="C20" s="126"/>
      <c r="D20" s="125">
        <f t="shared" si="0"/>
        <v>16</v>
      </c>
      <c r="E20" s="125">
        <f t="shared" si="1"/>
        <v>1</v>
      </c>
      <c r="F20" s="125" t="str">
        <f t="shared" si="2"/>
        <v/>
      </c>
      <c r="G20" s="125" t="str">
        <f t="shared" si="3"/>
        <v/>
      </c>
      <c r="H20" s="125" t="str">
        <f t="shared" si="4"/>
        <v/>
      </c>
    </row>
    <row r="21" spans="2:8" ht="15" hidden="1" x14ac:dyDescent="0.25">
      <c r="B21" s="125" t="s">
        <v>164</v>
      </c>
      <c r="C21" s="126"/>
      <c r="D21" s="125">
        <f t="shared" si="0"/>
        <v>17</v>
      </c>
      <c r="E21" s="125">
        <f t="shared" si="1"/>
        <v>1</v>
      </c>
      <c r="F21" s="125" t="str">
        <f t="shared" si="2"/>
        <v/>
      </c>
      <c r="G21" s="125" t="str">
        <f t="shared" si="3"/>
        <v/>
      </c>
      <c r="H21" s="125" t="str">
        <f t="shared" si="4"/>
        <v/>
      </c>
    </row>
    <row r="22" spans="2:8" ht="15" hidden="1" x14ac:dyDescent="0.25">
      <c r="B22" s="125" t="s">
        <v>165</v>
      </c>
      <c r="C22" s="126">
        <v>687</v>
      </c>
      <c r="D22" s="125">
        <f t="shared" si="0"/>
        <v>18</v>
      </c>
      <c r="E22" s="125">
        <f t="shared" si="1"/>
        <v>1</v>
      </c>
      <c r="F22" s="125" t="str">
        <f t="shared" si="2"/>
        <v/>
      </c>
      <c r="G22" s="125" t="str">
        <f t="shared" si="3"/>
        <v/>
      </c>
      <c r="H22" s="125" t="str">
        <f t="shared" si="4"/>
        <v/>
      </c>
    </row>
    <row r="23" spans="2:8" ht="15" hidden="1" x14ac:dyDescent="0.25">
      <c r="B23" s="125" t="s">
        <v>166</v>
      </c>
      <c r="C23" s="126">
        <v>683</v>
      </c>
      <c r="D23" s="125">
        <f t="shared" si="0"/>
        <v>19</v>
      </c>
      <c r="E23" s="125">
        <f t="shared" si="1"/>
        <v>1</v>
      </c>
      <c r="F23" s="125" t="str">
        <f t="shared" si="2"/>
        <v/>
      </c>
      <c r="G23" s="125" t="str">
        <f t="shared" si="3"/>
        <v/>
      </c>
      <c r="H23" s="125" t="str">
        <f t="shared" si="4"/>
        <v/>
      </c>
    </row>
    <row r="24" spans="2:8" ht="15" hidden="1" x14ac:dyDescent="0.25">
      <c r="B24" s="125" t="s">
        <v>167</v>
      </c>
      <c r="C24" s="126">
        <v>687</v>
      </c>
      <c r="D24" s="125">
        <f t="shared" si="0"/>
        <v>20</v>
      </c>
      <c r="E24" s="125">
        <f t="shared" si="1"/>
        <v>1</v>
      </c>
      <c r="F24" s="125" t="str">
        <f t="shared" si="2"/>
        <v/>
      </c>
      <c r="G24" s="125" t="str">
        <f t="shared" si="3"/>
        <v/>
      </c>
      <c r="H24" s="125" t="str">
        <f t="shared" si="4"/>
        <v/>
      </c>
    </row>
    <row r="25" spans="2:8" ht="15" hidden="1" x14ac:dyDescent="0.25">
      <c r="B25" s="125" t="s">
        <v>168</v>
      </c>
      <c r="C25" s="126">
        <v>685</v>
      </c>
      <c r="D25" s="125">
        <f t="shared" si="0"/>
        <v>21</v>
      </c>
      <c r="E25" s="125">
        <f t="shared" si="1"/>
        <v>1</v>
      </c>
      <c r="F25" s="125" t="str">
        <f t="shared" si="2"/>
        <v/>
      </c>
      <c r="G25" s="125" t="str">
        <f t="shared" si="3"/>
        <v/>
      </c>
      <c r="H25" s="125" t="str">
        <f t="shared" si="4"/>
        <v/>
      </c>
    </row>
    <row r="26" spans="2:8" ht="15" hidden="1" x14ac:dyDescent="0.25">
      <c r="B26" s="125" t="s">
        <v>169</v>
      </c>
      <c r="C26" s="126"/>
      <c r="D26" s="125">
        <f t="shared" si="0"/>
        <v>22</v>
      </c>
      <c r="E26" s="125">
        <f t="shared" si="1"/>
        <v>1</v>
      </c>
      <c r="F26" s="125" t="str">
        <f t="shared" si="2"/>
        <v/>
      </c>
      <c r="G26" s="125" t="str">
        <f t="shared" si="3"/>
        <v/>
      </c>
      <c r="H26" s="125" t="str">
        <f t="shared" si="4"/>
        <v/>
      </c>
    </row>
    <row r="27" spans="2:8" ht="15" hidden="1" x14ac:dyDescent="0.25">
      <c r="B27" s="125" t="s">
        <v>170</v>
      </c>
      <c r="C27" s="126"/>
      <c r="D27" s="125">
        <f t="shared" si="0"/>
        <v>23</v>
      </c>
      <c r="E27" s="125">
        <f t="shared" si="1"/>
        <v>1</v>
      </c>
      <c r="F27" s="125" t="str">
        <f t="shared" si="2"/>
        <v/>
      </c>
      <c r="G27" s="125" t="str">
        <f t="shared" si="3"/>
        <v/>
      </c>
      <c r="H27" s="125" t="str">
        <f t="shared" si="4"/>
        <v/>
      </c>
    </row>
    <row r="28" spans="2:8" ht="15" hidden="1" x14ac:dyDescent="0.25">
      <c r="B28" s="125" t="s">
        <v>171</v>
      </c>
      <c r="C28" s="126">
        <v>688</v>
      </c>
      <c r="D28" s="125">
        <f t="shared" si="0"/>
        <v>24</v>
      </c>
      <c r="E28" s="125">
        <f t="shared" si="1"/>
        <v>1</v>
      </c>
      <c r="F28" s="125" t="str">
        <f t="shared" si="2"/>
        <v/>
      </c>
      <c r="G28" s="125" t="str">
        <f t="shared" si="3"/>
        <v/>
      </c>
      <c r="H28" s="125" t="str">
        <f t="shared" si="4"/>
        <v/>
      </c>
    </row>
    <row r="29" spans="2:8" ht="15" hidden="1" x14ac:dyDescent="0.25">
      <c r="B29" s="125" t="s">
        <v>172</v>
      </c>
      <c r="C29" s="126">
        <v>706</v>
      </c>
      <c r="D29" s="125">
        <f t="shared" si="0"/>
        <v>25</v>
      </c>
      <c r="E29" s="125">
        <f t="shared" si="1"/>
        <v>1</v>
      </c>
      <c r="F29" s="125" t="str">
        <f t="shared" si="2"/>
        <v/>
      </c>
      <c r="G29" s="125" t="str">
        <f t="shared" si="3"/>
        <v/>
      </c>
      <c r="H29" s="125" t="str">
        <f t="shared" si="4"/>
        <v/>
      </c>
    </row>
    <row r="30" spans="2:8" ht="15" hidden="1" x14ac:dyDescent="0.25">
      <c r="B30" s="125" t="s">
        <v>173</v>
      </c>
      <c r="C30" s="126">
        <v>703</v>
      </c>
      <c r="D30" s="125">
        <f t="shared" si="0"/>
        <v>26</v>
      </c>
      <c r="E30" s="125">
        <f t="shared" si="1"/>
        <v>1</v>
      </c>
      <c r="F30" s="125" t="str">
        <f t="shared" si="2"/>
        <v/>
      </c>
      <c r="G30" s="125" t="str">
        <f t="shared" si="3"/>
        <v/>
      </c>
      <c r="H30" s="125" t="str">
        <f t="shared" si="4"/>
        <v/>
      </c>
    </row>
    <row r="31" spans="2:8" ht="15" hidden="1" x14ac:dyDescent="0.25">
      <c r="B31" s="125" t="s">
        <v>174</v>
      </c>
      <c r="C31" s="126">
        <v>706</v>
      </c>
      <c r="D31" s="125">
        <f t="shared" si="0"/>
        <v>27</v>
      </c>
      <c r="E31" s="125">
        <f t="shared" si="1"/>
        <v>1</v>
      </c>
      <c r="F31" s="125" t="str">
        <f t="shared" si="2"/>
        <v/>
      </c>
      <c r="G31" s="125" t="str">
        <f t="shared" si="3"/>
        <v/>
      </c>
      <c r="H31" s="125" t="str">
        <f t="shared" si="4"/>
        <v/>
      </c>
    </row>
    <row r="32" spans="2:8" ht="15" hidden="1" x14ac:dyDescent="0.25">
      <c r="B32" s="125" t="s">
        <v>175</v>
      </c>
      <c r="C32" s="126">
        <v>750</v>
      </c>
      <c r="D32" s="125">
        <f t="shared" si="0"/>
        <v>28</v>
      </c>
      <c r="E32" s="125">
        <f t="shared" si="1"/>
        <v>1</v>
      </c>
      <c r="F32" s="125" t="str">
        <f t="shared" si="2"/>
        <v/>
      </c>
      <c r="G32" s="125" t="str">
        <f t="shared" si="3"/>
        <v/>
      </c>
      <c r="H32" s="125" t="str">
        <f t="shared" si="4"/>
        <v/>
      </c>
    </row>
    <row r="33" spans="2:8" ht="15" hidden="1" x14ac:dyDescent="0.25">
      <c r="B33" s="125" t="s">
        <v>176</v>
      </c>
      <c r="C33" s="126"/>
      <c r="D33" s="125">
        <f t="shared" si="0"/>
        <v>29</v>
      </c>
      <c r="E33" s="125">
        <f t="shared" si="1"/>
        <v>1</v>
      </c>
      <c r="F33" s="125" t="str">
        <f t="shared" si="2"/>
        <v/>
      </c>
      <c r="G33" s="125" t="str">
        <f t="shared" si="3"/>
        <v/>
      </c>
      <c r="H33" s="125" t="str">
        <f t="shared" si="4"/>
        <v/>
      </c>
    </row>
    <row r="34" spans="2:8" ht="15" hidden="1" x14ac:dyDescent="0.25">
      <c r="B34" s="125" t="s">
        <v>177</v>
      </c>
      <c r="C34" s="126"/>
      <c r="D34" s="125">
        <f t="shared" si="0"/>
        <v>30</v>
      </c>
      <c r="E34" s="125">
        <f t="shared" si="1"/>
        <v>1</v>
      </c>
      <c r="F34" s="125" t="str">
        <f t="shared" si="2"/>
        <v/>
      </c>
      <c r="G34" s="125" t="str">
        <f t="shared" si="3"/>
        <v/>
      </c>
      <c r="H34" s="125" t="str">
        <f t="shared" si="4"/>
        <v/>
      </c>
    </row>
    <row r="35" spans="2:8" ht="15" x14ac:dyDescent="0.25">
      <c r="B35" s="131" t="s">
        <v>178</v>
      </c>
      <c r="C35" s="132">
        <v>758</v>
      </c>
      <c r="D35" s="131">
        <f t="shared" si="0"/>
        <v>31</v>
      </c>
      <c r="E35" s="131">
        <f t="shared" si="1"/>
        <v>1</v>
      </c>
      <c r="F35" s="133">
        <f t="shared" ref="F35:F289" si="5">IF(D35=(D36-1),"",IF(AND(C35="",C34="",C33=""),C32/10000,(IF(AND(C35="",C34=""),C33/10000,IF(C35="",C34/10000,C35/10000)))))</f>
        <v>7.5800000000000006E-2</v>
      </c>
      <c r="G35" s="134">
        <f t="shared" ref="G35:G289" si="6">IF(D35=(D36-1),"",IF(D35=31,AVERAGE(C5:C35),IF(D35=30,AVERAGE(C6:C35),IF(D35=29,AVERAGE(C7:C35),IF(D35=28,AVERAGE(C8:C35))))))</f>
        <v>693.25</v>
      </c>
      <c r="H35" s="133">
        <f t="shared" si="4"/>
        <v>6.9324999999999998E-2</v>
      </c>
    </row>
    <row r="36" spans="2:8" ht="15" hidden="1" x14ac:dyDescent="0.25">
      <c r="B36" s="125" t="s">
        <v>179</v>
      </c>
      <c r="C36" s="126">
        <v>756</v>
      </c>
      <c r="D36" s="125">
        <f t="shared" si="0"/>
        <v>1</v>
      </c>
      <c r="E36" s="125">
        <f t="shared" si="1"/>
        <v>2</v>
      </c>
      <c r="F36" s="125" t="str">
        <f t="shared" si="5"/>
        <v/>
      </c>
      <c r="G36" s="125" t="str">
        <f t="shared" si="6"/>
        <v/>
      </c>
      <c r="H36" s="125" t="str">
        <f t="shared" si="4"/>
        <v/>
      </c>
    </row>
    <row r="37" spans="2:8" ht="15" hidden="1" x14ac:dyDescent="0.25">
      <c r="B37" s="125" t="s">
        <v>180</v>
      </c>
      <c r="C37" s="126">
        <v>763</v>
      </c>
      <c r="D37" s="125">
        <f t="shared" si="0"/>
        <v>2</v>
      </c>
      <c r="E37" s="125">
        <f t="shared" si="1"/>
        <v>2</v>
      </c>
      <c r="F37" s="125" t="str">
        <f t="shared" si="5"/>
        <v/>
      </c>
      <c r="G37" s="125" t="str">
        <f t="shared" si="6"/>
        <v/>
      </c>
      <c r="H37" s="125" t="str">
        <f t="shared" si="4"/>
        <v/>
      </c>
    </row>
    <row r="38" spans="2:8" ht="15" hidden="1" x14ac:dyDescent="0.25">
      <c r="B38" s="125" t="s">
        <v>181</v>
      </c>
      <c r="C38" s="126">
        <v>772</v>
      </c>
      <c r="D38" s="125">
        <f t="shared" si="0"/>
        <v>3</v>
      </c>
      <c r="E38" s="125">
        <f t="shared" si="1"/>
        <v>2</v>
      </c>
      <c r="F38" s="125" t="str">
        <f t="shared" si="5"/>
        <v/>
      </c>
      <c r="G38" s="125" t="str">
        <f t="shared" si="6"/>
        <v/>
      </c>
      <c r="H38" s="125" t="str">
        <f t="shared" si="4"/>
        <v/>
      </c>
    </row>
    <row r="39" spans="2:8" ht="15" hidden="1" x14ac:dyDescent="0.25">
      <c r="B39" s="125" t="s">
        <v>182</v>
      </c>
      <c r="C39" s="126">
        <v>719</v>
      </c>
      <c r="D39" s="125">
        <f t="shared" si="0"/>
        <v>4</v>
      </c>
      <c r="E39" s="125">
        <f t="shared" si="1"/>
        <v>2</v>
      </c>
      <c r="F39" s="125" t="str">
        <f t="shared" si="5"/>
        <v/>
      </c>
      <c r="G39" s="125" t="str">
        <f t="shared" si="6"/>
        <v/>
      </c>
      <c r="H39" s="125" t="str">
        <f t="shared" si="4"/>
        <v/>
      </c>
    </row>
    <row r="40" spans="2:8" ht="15" hidden="1" x14ac:dyDescent="0.25">
      <c r="B40" s="125" t="s">
        <v>183</v>
      </c>
      <c r="C40" s="126"/>
      <c r="D40" s="125">
        <f t="shared" si="0"/>
        <v>5</v>
      </c>
      <c r="E40" s="125">
        <f t="shared" si="1"/>
        <v>2</v>
      </c>
      <c r="F40" s="125" t="str">
        <f t="shared" si="5"/>
        <v/>
      </c>
      <c r="G40" s="125" t="str">
        <f t="shared" si="6"/>
        <v/>
      </c>
      <c r="H40" s="125" t="str">
        <f t="shared" si="4"/>
        <v/>
      </c>
    </row>
    <row r="41" spans="2:8" ht="15" hidden="1" x14ac:dyDescent="0.25">
      <c r="B41" s="125" t="s">
        <v>184</v>
      </c>
      <c r="C41" s="126"/>
      <c r="D41" s="125">
        <f t="shared" si="0"/>
        <v>6</v>
      </c>
      <c r="E41" s="125">
        <f t="shared" si="1"/>
        <v>2</v>
      </c>
      <c r="F41" s="125" t="str">
        <f t="shared" si="5"/>
        <v/>
      </c>
      <c r="G41" s="125" t="str">
        <f t="shared" si="6"/>
        <v/>
      </c>
      <c r="H41" s="125" t="str">
        <f t="shared" si="4"/>
        <v/>
      </c>
    </row>
    <row r="42" spans="2:8" ht="15" hidden="1" x14ac:dyDescent="0.25">
      <c r="B42" s="125" t="s">
        <v>185</v>
      </c>
      <c r="C42" s="126">
        <v>691</v>
      </c>
      <c r="D42" s="125">
        <f t="shared" si="0"/>
        <v>7</v>
      </c>
      <c r="E42" s="125">
        <f t="shared" si="1"/>
        <v>2</v>
      </c>
      <c r="F42" s="125" t="str">
        <f t="shared" si="5"/>
        <v/>
      </c>
      <c r="G42" s="125" t="str">
        <f t="shared" si="6"/>
        <v/>
      </c>
      <c r="H42" s="125" t="str">
        <f t="shared" si="4"/>
        <v/>
      </c>
    </row>
    <row r="43" spans="2:8" ht="15" hidden="1" x14ac:dyDescent="0.25">
      <c r="B43" s="125" t="s">
        <v>186</v>
      </c>
      <c r="C43" s="126">
        <v>677</v>
      </c>
      <c r="D43" s="125">
        <f t="shared" si="0"/>
        <v>8</v>
      </c>
      <c r="E43" s="125">
        <f t="shared" si="1"/>
        <v>2</v>
      </c>
      <c r="F43" s="125" t="str">
        <f t="shared" si="5"/>
        <v/>
      </c>
      <c r="G43" s="125" t="str">
        <f t="shared" si="6"/>
        <v/>
      </c>
      <c r="H43" s="125" t="str">
        <f t="shared" si="4"/>
        <v/>
      </c>
    </row>
    <row r="44" spans="2:8" ht="15" hidden="1" x14ac:dyDescent="0.25">
      <c r="B44" s="125" t="s">
        <v>187</v>
      </c>
      <c r="C44" s="126">
        <v>683</v>
      </c>
      <c r="D44" s="125">
        <f t="shared" si="0"/>
        <v>9</v>
      </c>
      <c r="E44" s="125">
        <f t="shared" si="1"/>
        <v>2</v>
      </c>
      <c r="F44" s="125" t="str">
        <f t="shared" si="5"/>
        <v/>
      </c>
      <c r="G44" s="125" t="str">
        <f t="shared" si="6"/>
        <v/>
      </c>
      <c r="H44" s="125" t="str">
        <f t="shared" si="4"/>
        <v/>
      </c>
    </row>
    <row r="45" spans="2:8" ht="15" hidden="1" x14ac:dyDescent="0.25">
      <c r="B45" s="125" t="s">
        <v>188</v>
      </c>
      <c r="C45" s="126">
        <v>668</v>
      </c>
      <c r="D45" s="125">
        <f t="shared" si="0"/>
        <v>10</v>
      </c>
      <c r="E45" s="125">
        <f t="shared" si="1"/>
        <v>2</v>
      </c>
      <c r="F45" s="125" t="str">
        <f t="shared" si="5"/>
        <v/>
      </c>
      <c r="G45" s="125" t="str">
        <f t="shared" si="6"/>
        <v/>
      </c>
      <c r="H45" s="125" t="str">
        <f t="shared" si="4"/>
        <v/>
      </c>
    </row>
    <row r="46" spans="2:8" ht="15" hidden="1" x14ac:dyDescent="0.25">
      <c r="B46" s="125" t="s">
        <v>189</v>
      </c>
      <c r="C46" s="126">
        <v>673</v>
      </c>
      <c r="D46" s="125">
        <f t="shared" si="0"/>
        <v>11</v>
      </c>
      <c r="E46" s="125">
        <f t="shared" si="1"/>
        <v>2</v>
      </c>
      <c r="F46" s="125" t="str">
        <f t="shared" si="5"/>
        <v/>
      </c>
      <c r="G46" s="125" t="str">
        <f t="shared" si="6"/>
        <v/>
      </c>
      <c r="H46" s="125" t="str">
        <f t="shared" si="4"/>
        <v/>
      </c>
    </row>
    <row r="47" spans="2:8" ht="15" hidden="1" x14ac:dyDescent="0.25">
      <c r="B47" s="125" t="s">
        <v>190</v>
      </c>
      <c r="C47" s="126"/>
      <c r="D47" s="125">
        <f t="shared" si="0"/>
        <v>12</v>
      </c>
      <c r="E47" s="125">
        <f t="shared" si="1"/>
        <v>2</v>
      </c>
      <c r="F47" s="125" t="str">
        <f t="shared" si="5"/>
        <v/>
      </c>
      <c r="G47" s="125" t="str">
        <f t="shared" si="6"/>
        <v/>
      </c>
      <c r="H47" s="125" t="str">
        <f t="shared" si="4"/>
        <v/>
      </c>
    </row>
    <row r="48" spans="2:8" ht="15" hidden="1" x14ac:dyDescent="0.25">
      <c r="B48" s="125" t="s">
        <v>191</v>
      </c>
      <c r="C48" s="126"/>
      <c r="D48" s="125">
        <f t="shared" si="0"/>
        <v>13</v>
      </c>
      <c r="E48" s="125">
        <f t="shared" si="1"/>
        <v>2</v>
      </c>
      <c r="F48" s="125" t="str">
        <f t="shared" si="5"/>
        <v/>
      </c>
      <c r="G48" s="125" t="str">
        <f t="shared" si="6"/>
        <v/>
      </c>
      <c r="H48" s="125" t="str">
        <f t="shared" si="4"/>
        <v/>
      </c>
    </row>
    <row r="49" spans="2:8" ht="15" hidden="1" x14ac:dyDescent="0.25">
      <c r="B49" s="125" t="s">
        <v>192</v>
      </c>
      <c r="C49" s="126">
        <v>686</v>
      </c>
      <c r="D49" s="125">
        <f t="shared" si="0"/>
        <v>14</v>
      </c>
      <c r="E49" s="125">
        <f t="shared" si="1"/>
        <v>2</v>
      </c>
      <c r="F49" s="125" t="str">
        <f t="shared" si="5"/>
        <v/>
      </c>
      <c r="G49" s="125" t="str">
        <f t="shared" si="6"/>
        <v/>
      </c>
      <c r="H49" s="125" t="str">
        <f t="shared" si="4"/>
        <v/>
      </c>
    </row>
    <row r="50" spans="2:8" ht="15" hidden="1" x14ac:dyDescent="0.25">
      <c r="B50" s="125" t="s">
        <v>193</v>
      </c>
      <c r="C50" s="126">
        <v>680</v>
      </c>
      <c r="D50" s="125">
        <f t="shared" si="0"/>
        <v>15</v>
      </c>
      <c r="E50" s="125">
        <f t="shared" si="1"/>
        <v>2</v>
      </c>
      <c r="F50" s="125" t="str">
        <f t="shared" si="5"/>
        <v/>
      </c>
      <c r="G50" s="125" t="str">
        <f t="shared" si="6"/>
        <v/>
      </c>
      <c r="H50" s="125" t="str">
        <f t="shared" si="4"/>
        <v/>
      </c>
    </row>
    <row r="51" spans="2:8" ht="15" hidden="1" x14ac:dyDescent="0.25">
      <c r="B51" s="125" t="s">
        <v>194</v>
      </c>
      <c r="C51" s="126">
        <v>691</v>
      </c>
      <c r="D51" s="125">
        <f t="shared" si="0"/>
        <v>16</v>
      </c>
      <c r="E51" s="125">
        <f t="shared" si="1"/>
        <v>2</v>
      </c>
      <c r="F51" s="125" t="str">
        <f t="shared" si="5"/>
        <v/>
      </c>
      <c r="G51" s="125" t="str">
        <f t="shared" si="6"/>
        <v/>
      </c>
      <c r="H51" s="125" t="str">
        <f t="shared" si="4"/>
        <v/>
      </c>
    </row>
    <row r="52" spans="2:8" ht="15" hidden="1" x14ac:dyDescent="0.25">
      <c r="B52" s="125" t="s">
        <v>195</v>
      </c>
      <c r="C52" s="126">
        <v>689</v>
      </c>
      <c r="D52" s="125">
        <f t="shared" si="0"/>
        <v>17</v>
      </c>
      <c r="E52" s="125">
        <f t="shared" si="1"/>
        <v>2</v>
      </c>
      <c r="F52" s="125" t="str">
        <f t="shared" si="5"/>
        <v/>
      </c>
      <c r="G52" s="125" t="str">
        <f t="shared" si="6"/>
        <v/>
      </c>
      <c r="H52" s="125" t="str">
        <f t="shared" si="4"/>
        <v/>
      </c>
    </row>
    <row r="53" spans="2:8" ht="15" hidden="1" x14ac:dyDescent="0.25">
      <c r="B53" s="125" t="s">
        <v>196</v>
      </c>
      <c r="C53" s="126">
        <v>707</v>
      </c>
      <c r="D53" s="125">
        <f t="shared" si="0"/>
        <v>18</v>
      </c>
      <c r="E53" s="125">
        <f t="shared" si="1"/>
        <v>2</v>
      </c>
      <c r="F53" s="125" t="str">
        <f t="shared" si="5"/>
        <v/>
      </c>
      <c r="G53" s="125" t="str">
        <f t="shared" si="6"/>
        <v/>
      </c>
      <c r="H53" s="125" t="str">
        <f t="shared" si="4"/>
        <v/>
      </c>
    </row>
    <row r="54" spans="2:8" ht="15" hidden="1" x14ac:dyDescent="0.25">
      <c r="B54" s="125" t="s">
        <v>197</v>
      </c>
      <c r="C54" s="126"/>
      <c r="D54" s="125">
        <f t="shared" si="0"/>
        <v>19</v>
      </c>
      <c r="E54" s="125">
        <f t="shared" si="1"/>
        <v>2</v>
      </c>
      <c r="F54" s="125" t="str">
        <f t="shared" si="5"/>
        <v/>
      </c>
      <c r="G54" s="125" t="str">
        <f t="shared" si="6"/>
        <v/>
      </c>
      <c r="H54" s="125" t="str">
        <f t="shared" si="4"/>
        <v/>
      </c>
    </row>
    <row r="55" spans="2:8" ht="15" hidden="1" x14ac:dyDescent="0.25">
      <c r="B55" s="125" t="s">
        <v>198</v>
      </c>
      <c r="C55" s="126"/>
      <c r="D55" s="125">
        <f t="shared" si="0"/>
        <v>20</v>
      </c>
      <c r="E55" s="125">
        <f t="shared" si="1"/>
        <v>2</v>
      </c>
      <c r="F55" s="125" t="str">
        <f t="shared" si="5"/>
        <v/>
      </c>
      <c r="G55" s="125" t="str">
        <f t="shared" si="6"/>
        <v/>
      </c>
      <c r="H55" s="125" t="str">
        <f t="shared" si="4"/>
        <v/>
      </c>
    </row>
    <row r="56" spans="2:8" ht="15" hidden="1" x14ac:dyDescent="0.25">
      <c r="B56" s="125" t="s">
        <v>199</v>
      </c>
      <c r="C56" s="126"/>
      <c r="D56" s="125">
        <f t="shared" si="0"/>
        <v>21</v>
      </c>
      <c r="E56" s="125">
        <f t="shared" si="1"/>
        <v>2</v>
      </c>
      <c r="F56" s="125" t="str">
        <f t="shared" si="5"/>
        <v/>
      </c>
      <c r="G56" s="125" t="str">
        <f t="shared" si="6"/>
        <v/>
      </c>
      <c r="H56" s="125" t="str">
        <f t="shared" si="4"/>
        <v/>
      </c>
    </row>
    <row r="57" spans="2:8" ht="15" hidden="1" x14ac:dyDescent="0.25">
      <c r="B57" s="125" t="s">
        <v>200</v>
      </c>
      <c r="C57" s="126">
        <v>727</v>
      </c>
      <c r="D57" s="125">
        <f t="shared" si="0"/>
        <v>22</v>
      </c>
      <c r="E57" s="125">
        <f t="shared" si="1"/>
        <v>2</v>
      </c>
      <c r="F57" s="125" t="str">
        <f t="shared" si="5"/>
        <v/>
      </c>
      <c r="G57" s="125" t="str">
        <f t="shared" si="6"/>
        <v/>
      </c>
      <c r="H57" s="125" t="str">
        <f t="shared" si="4"/>
        <v/>
      </c>
    </row>
    <row r="58" spans="2:8" ht="15" hidden="1" x14ac:dyDescent="0.25">
      <c r="B58" s="125" t="s">
        <v>201</v>
      </c>
      <c r="C58" s="126">
        <v>699</v>
      </c>
      <c r="D58" s="125">
        <f t="shared" si="0"/>
        <v>23</v>
      </c>
      <c r="E58" s="125">
        <f t="shared" si="1"/>
        <v>2</v>
      </c>
      <c r="F58" s="125" t="str">
        <f t="shared" si="5"/>
        <v/>
      </c>
      <c r="G58" s="125" t="str">
        <f t="shared" si="6"/>
        <v/>
      </c>
      <c r="H58" s="125" t="str">
        <f t="shared" si="4"/>
        <v/>
      </c>
    </row>
    <row r="59" spans="2:8" ht="15" hidden="1" x14ac:dyDescent="0.25">
      <c r="B59" s="125" t="s">
        <v>202</v>
      </c>
      <c r="C59" s="126">
        <v>716</v>
      </c>
      <c r="D59" s="125">
        <f t="shared" si="0"/>
        <v>24</v>
      </c>
      <c r="E59" s="125">
        <f t="shared" si="1"/>
        <v>2</v>
      </c>
      <c r="F59" s="125" t="str">
        <f t="shared" si="5"/>
        <v/>
      </c>
      <c r="G59" s="125" t="str">
        <f t="shared" si="6"/>
        <v/>
      </c>
      <c r="H59" s="125" t="str">
        <f t="shared" si="4"/>
        <v/>
      </c>
    </row>
    <row r="60" spans="2:8" ht="15" hidden="1" x14ac:dyDescent="0.25">
      <c r="B60" s="125" t="s">
        <v>203</v>
      </c>
      <c r="C60" s="126">
        <v>702</v>
      </c>
      <c r="D60" s="125">
        <f t="shared" si="0"/>
        <v>25</v>
      </c>
      <c r="E60" s="125">
        <f t="shared" si="1"/>
        <v>2</v>
      </c>
      <c r="F60" s="125" t="str">
        <f t="shared" si="5"/>
        <v/>
      </c>
      <c r="G60" s="125" t="str">
        <f t="shared" si="6"/>
        <v/>
      </c>
      <c r="H60" s="125" t="str">
        <f t="shared" si="4"/>
        <v/>
      </c>
    </row>
    <row r="61" spans="2:8" ht="15" hidden="1" x14ac:dyDescent="0.25">
      <c r="B61" s="125" t="s">
        <v>204</v>
      </c>
      <c r="C61" s="126"/>
      <c r="D61" s="125">
        <f t="shared" si="0"/>
        <v>26</v>
      </c>
      <c r="E61" s="125">
        <f t="shared" si="1"/>
        <v>2</v>
      </c>
      <c r="F61" s="125" t="str">
        <f t="shared" si="5"/>
        <v/>
      </c>
      <c r="G61" s="125" t="str">
        <f t="shared" si="6"/>
        <v/>
      </c>
      <c r="H61" s="125" t="str">
        <f t="shared" si="4"/>
        <v/>
      </c>
    </row>
    <row r="62" spans="2:8" ht="15" hidden="1" x14ac:dyDescent="0.25">
      <c r="B62" s="125" t="s">
        <v>205</v>
      </c>
      <c r="C62" s="126"/>
      <c r="D62" s="125">
        <f t="shared" si="0"/>
        <v>27</v>
      </c>
      <c r="E62" s="125">
        <f t="shared" si="1"/>
        <v>2</v>
      </c>
      <c r="F62" s="125" t="str">
        <f t="shared" si="5"/>
        <v/>
      </c>
      <c r="G62" s="125" t="str">
        <f t="shared" si="6"/>
        <v/>
      </c>
      <c r="H62" s="125" t="str">
        <f t="shared" si="4"/>
        <v/>
      </c>
    </row>
    <row r="63" spans="2:8" ht="15" hidden="1" x14ac:dyDescent="0.25">
      <c r="B63" s="125" t="s">
        <v>206</v>
      </c>
      <c r="C63" s="126">
        <v>694</v>
      </c>
      <c r="D63" s="125">
        <f t="shared" si="0"/>
        <v>28</v>
      </c>
      <c r="E63" s="125">
        <f t="shared" si="1"/>
        <v>2</v>
      </c>
      <c r="F63" s="125" t="str">
        <f t="shared" si="5"/>
        <v/>
      </c>
      <c r="G63" s="125" t="str">
        <f t="shared" si="6"/>
        <v/>
      </c>
      <c r="H63" s="125" t="str">
        <f t="shared" si="4"/>
        <v/>
      </c>
    </row>
    <row r="64" spans="2:8" ht="15" x14ac:dyDescent="0.25">
      <c r="B64" s="131" t="s">
        <v>207</v>
      </c>
      <c r="C64" s="132">
        <v>688</v>
      </c>
      <c r="D64" s="131">
        <f t="shared" si="0"/>
        <v>29</v>
      </c>
      <c r="E64" s="131">
        <f t="shared" si="1"/>
        <v>2</v>
      </c>
      <c r="F64" s="133">
        <f t="shared" si="5"/>
        <v>6.88E-2</v>
      </c>
      <c r="G64" s="134">
        <f t="shared" si="6"/>
        <v>704.05</v>
      </c>
      <c r="H64" s="133">
        <f t="shared" si="4"/>
        <v>7.0404999999999995E-2</v>
      </c>
    </row>
    <row r="65" spans="2:8" ht="15" hidden="1" x14ac:dyDescent="0.25">
      <c r="B65" s="125" t="s">
        <v>208</v>
      </c>
      <c r="C65" s="126">
        <v>685</v>
      </c>
      <c r="D65" s="125">
        <f t="shared" si="0"/>
        <v>1</v>
      </c>
      <c r="E65" s="125">
        <f t="shared" si="1"/>
        <v>3</v>
      </c>
      <c r="F65" s="125" t="str">
        <f t="shared" si="5"/>
        <v/>
      </c>
      <c r="G65" s="125" t="str">
        <f t="shared" si="6"/>
        <v/>
      </c>
      <c r="H65" s="125" t="str">
        <f t="shared" si="4"/>
        <v/>
      </c>
    </row>
    <row r="66" spans="2:8" ht="15" hidden="1" x14ac:dyDescent="0.25">
      <c r="B66" s="125" t="s">
        <v>209</v>
      </c>
      <c r="C66" s="126">
        <v>665</v>
      </c>
      <c r="D66" s="125">
        <f t="shared" si="0"/>
        <v>2</v>
      </c>
      <c r="E66" s="125">
        <f t="shared" si="1"/>
        <v>3</v>
      </c>
      <c r="F66" s="125" t="str">
        <f t="shared" si="5"/>
        <v/>
      </c>
      <c r="G66" s="125" t="str">
        <f t="shared" si="6"/>
        <v/>
      </c>
      <c r="H66" s="125" t="str">
        <f t="shared" si="4"/>
        <v/>
      </c>
    </row>
    <row r="67" spans="2:8" ht="15" hidden="1" x14ac:dyDescent="0.25">
      <c r="B67" s="125" t="s">
        <v>210</v>
      </c>
      <c r="C67" s="126">
        <v>647</v>
      </c>
      <c r="D67" s="125">
        <f t="shared" si="0"/>
        <v>3</v>
      </c>
      <c r="E67" s="125">
        <f t="shared" si="1"/>
        <v>3</v>
      </c>
      <c r="F67" s="125" t="str">
        <f t="shared" si="5"/>
        <v/>
      </c>
      <c r="G67" s="125" t="str">
        <f t="shared" si="6"/>
        <v/>
      </c>
      <c r="H67" s="125" t="str">
        <f t="shared" si="4"/>
        <v/>
      </c>
    </row>
    <row r="68" spans="2:8" ht="15" hidden="1" x14ac:dyDescent="0.25">
      <c r="B68" s="125" t="s">
        <v>211</v>
      </c>
      <c r="C68" s="126"/>
      <c r="D68" s="125">
        <f t="shared" si="0"/>
        <v>4</v>
      </c>
      <c r="E68" s="125">
        <f t="shared" si="1"/>
        <v>3</v>
      </c>
      <c r="F68" s="125" t="str">
        <f t="shared" si="5"/>
        <v/>
      </c>
      <c r="G68" s="125" t="str">
        <f t="shared" si="6"/>
        <v/>
      </c>
      <c r="H68" s="125" t="str">
        <f t="shared" si="4"/>
        <v/>
      </c>
    </row>
    <row r="69" spans="2:8" ht="15" hidden="1" x14ac:dyDescent="0.25">
      <c r="B69" s="125" t="s">
        <v>212</v>
      </c>
      <c r="C69" s="126"/>
      <c r="D69" s="125">
        <f t="shared" si="0"/>
        <v>5</v>
      </c>
      <c r="E69" s="125">
        <f t="shared" si="1"/>
        <v>3</v>
      </c>
      <c r="F69" s="125" t="str">
        <f t="shared" si="5"/>
        <v/>
      </c>
      <c r="G69" s="125" t="str">
        <f t="shared" si="6"/>
        <v/>
      </c>
      <c r="H69" s="125" t="str">
        <f t="shared" si="4"/>
        <v/>
      </c>
    </row>
    <row r="70" spans="2:8" ht="15" hidden="1" x14ac:dyDescent="0.25">
      <c r="B70" s="125" t="s">
        <v>213</v>
      </c>
      <c r="C70" s="126">
        <v>646</v>
      </c>
      <c r="D70" s="125">
        <f t="shared" si="0"/>
        <v>6</v>
      </c>
      <c r="E70" s="125">
        <f t="shared" si="1"/>
        <v>3</v>
      </c>
      <c r="F70" s="125" t="str">
        <f t="shared" si="5"/>
        <v/>
      </c>
      <c r="G70" s="125" t="str">
        <f t="shared" si="6"/>
        <v/>
      </c>
      <c r="H70" s="125" t="str">
        <f t="shared" si="4"/>
        <v/>
      </c>
    </row>
    <row r="71" spans="2:8" ht="15" hidden="1" x14ac:dyDescent="0.25">
      <c r="B71" s="125" t="s">
        <v>214</v>
      </c>
      <c r="C71" s="126">
        <v>638</v>
      </c>
      <c r="D71" s="125">
        <f t="shared" si="0"/>
        <v>7</v>
      </c>
      <c r="E71" s="125">
        <f t="shared" si="1"/>
        <v>3</v>
      </c>
      <c r="F71" s="125" t="str">
        <f t="shared" si="5"/>
        <v/>
      </c>
      <c r="G71" s="125" t="str">
        <f t="shared" si="6"/>
        <v/>
      </c>
      <c r="H71" s="125" t="str">
        <f t="shared" si="4"/>
        <v/>
      </c>
    </row>
    <row r="72" spans="2:8" ht="15" hidden="1" x14ac:dyDescent="0.25">
      <c r="B72" s="125" t="s">
        <v>215</v>
      </c>
      <c r="C72" s="126">
        <v>638</v>
      </c>
      <c r="D72" s="125">
        <f t="shared" si="0"/>
        <v>8</v>
      </c>
      <c r="E72" s="125">
        <f t="shared" si="1"/>
        <v>3</v>
      </c>
      <c r="F72" s="125" t="str">
        <f t="shared" si="5"/>
        <v/>
      </c>
      <c r="G72" s="125" t="str">
        <f t="shared" si="6"/>
        <v/>
      </c>
      <c r="H72" s="125" t="str">
        <f t="shared" si="4"/>
        <v/>
      </c>
    </row>
    <row r="73" spans="2:8" ht="15" hidden="1" x14ac:dyDescent="0.25">
      <c r="B73" s="125" t="s">
        <v>216</v>
      </c>
      <c r="C73" s="126">
        <v>638</v>
      </c>
      <c r="D73" s="125">
        <f t="shared" si="0"/>
        <v>9</v>
      </c>
      <c r="E73" s="125">
        <f t="shared" si="1"/>
        <v>3</v>
      </c>
      <c r="F73" s="125" t="str">
        <f t="shared" si="5"/>
        <v/>
      </c>
      <c r="G73" s="125" t="str">
        <f t="shared" si="6"/>
        <v/>
      </c>
      <c r="H73" s="125" t="str">
        <f t="shared" si="4"/>
        <v/>
      </c>
    </row>
    <row r="74" spans="2:8" ht="15" hidden="1" x14ac:dyDescent="0.25">
      <c r="B74" s="125" t="s">
        <v>217</v>
      </c>
      <c r="C74" s="126">
        <v>643</v>
      </c>
      <c r="D74" s="125">
        <f t="shared" si="0"/>
        <v>10</v>
      </c>
      <c r="E74" s="125">
        <f t="shared" si="1"/>
        <v>3</v>
      </c>
      <c r="F74" s="125" t="str">
        <f t="shared" si="5"/>
        <v/>
      </c>
      <c r="G74" s="125" t="str">
        <f t="shared" si="6"/>
        <v/>
      </c>
      <c r="H74" s="125" t="str">
        <f t="shared" si="4"/>
        <v/>
      </c>
    </row>
    <row r="75" spans="2:8" ht="15" hidden="1" x14ac:dyDescent="0.25">
      <c r="B75" s="125" t="s">
        <v>218</v>
      </c>
      <c r="C75" s="126"/>
      <c r="D75" s="125">
        <f t="shared" si="0"/>
        <v>11</v>
      </c>
      <c r="E75" s="125">
        <f t="shared" si="1"/>
        <v>3</v>
      </c>
      <c r="F75" s="125" t="str">
        <f t="shared" si="5"/>
        <v/>
      </c>
      <c r="G75" s="125" t="str">
        <f t="shared" si="6"/>
        <v/>
      </c>
      <c r="H75" s="125" t="str">
        <f t="shared" si="4"/>
        <v/>
      </c>
    </row>
    <row r="76" spans="2:8" ht="15" hidden="1" x14ac:dyDescent="0.25">
      <c r="B76" s="125" t="s">
        <v>219</v>
      </c>
      <c r="C76" s="126"/>
      <c r="D76" s="125">
        <f t="shared" si="0"/>
        <v>12</v>
      </c>
      <c r="E76" s="125">
        <f t="shared" si="1"/>
        <v>3</v>
      </c>
      <c r="F76" s="125" t="str">
        <f t="shared" si="5"/>
        <v/>
      </c>
      <c r="G76" s="125" t="str">
        <f t="shared" si="6"/>
        <v/>
      </c>
      <c r="H76" s="125" t="str">
        <f t="shared" si="4"/>
        <v/>
      </c>
    </row>
    <row r="77" spans="2:8" ht="15" hidden="1" x14ac:dyDescent="0.25">
      <c r="B77" s="125" t="s">
        <v>220</v>
      </c>
      <c r="C77" s="126">
        <v>663</v>
      </c>
      <c r="D77" s="125">
        <f t="shared" si="0"/>
        <v>13</v>
      </c>
      <c r="E77" s="125">
        <f t="shared" si="1"/>
        <v>3</v>
      </c>
      <c r="F77" s="125" t="str">
        <f t="shared" si="5"/>
        <v/>
      </c>
      <c r="G77" s="125" t="str">
        <f t="shared" si="6"/>
        <v/>
      </c>
      <c r="H77" s="125" t="str">
        <f t="shared" si="4"/>
        <v/>
      </c>
    </row>
    <row r="78" spans="2:8" ht="15" hidden="1" x14ac:dyDescent="0.25">
      <c r="B78" s="125" t="s">
        <v>221</v>
      </c>
      <c r="C78" s="126">
        <v>663</v>
      </c>
      <c r="D78" s="125">
        <f t="shared" si="0"/>
        <v>14</v>
      </c>
      <c r="E78" s="125">
        <f t="shared" si="1"/>
        <v>3</v>
      </c>
      <c r="F78" s="125" t="str">
        <f t="shared" si="5"/>
        <v/>
      </c>
      <c r="G78" s="125" t="str">
        <f t="shared" si="6"/>
        <v/>
      </c>
      <c r="H78" s="125" t="str">
        <f t="shared" si="4"/>
        <v/>
      </c>
    </row>
    <row r="79" spans="2:8" ht="15" hidden="1" x14ac:dyDescent="0.25">
      <c r="B79" s="125" t="s">
        <v>222</v>
      </c>
      <c r="C79" s="126">
        <v>680</v>
      </c>
      <c r="D79" s="125">
        <f t="shared" si="0"/>
        <v>15</v>
      </c>
      <c r="E79" s="125">
        <f t="shared" si="1"/>
        <v>3</v>
      </c>
      <c r="F79" s="125" t="str">
        <f t="shared" si="5"/>
        <v/>
      </c>
      <c r="G79" s="125" t="str">
        <f t="shared" si="6"/>
        <v/>
      </c>
      <c r="H79" s="125" t="str">
        <f t="shared" si="4"/>
        <v/>
      </c>
    </row>
    <row r="80" spans="2:8" ht="15" hidden="1" x14ac:dyDescent="0.25">
      <c r="B80" s="125" t="s">
        <v>223</v>
      </c>
      <c r="C80" s="126">
        <v>665</v>
      </c>
      <c r="D80" s="125">
        <f t="shared" si="0"/>
        <v>16</v>
      </c>
      <c r="E80" s="125">
        <f t="shared" si="1"/>
        <v>3</v>
      </c>
      <c r="F80" s="125" t="str">
        <f t="shared" si="5"/>
        <v/>
      </c>
      <c r="G80" s="125" t="str">
        <f t="shared" si="6"/>
        <v/>
      </c>
      <c r="H80" s="125" t="str">
        <f t="shared" si="4"/>
        <v/>
      </c>
    </row>
    <row r="81" spans="2:8" ht="15" hidden="1" x14ac:dyDescent="0.25">
      <c r="B81" s="125" t="s">
        <v>224</v>
      </c>
      <c r="C81" s="126">
        <v>657</v>
      </c>
      <c r="D81" s="125">
        <f t="shared" si="0"/>
        <v>17</v>
      </c>
      <c r="E81" s="125">
        <f t="shared" si="1"/>
        <v>3</v>
      </c>
      <c r="F81" s="125" t="str">
        <f t="shared" si="5"/>
        <v/>
      </c>
      <c r="G81" s="125" t="str">
        <f t="shared" si="6"/>
        <v/>
      </c>
      <c r="H81" s="125" t="str">
        <f t="shared" si="4"/>
        <v/>
      </c>
    </row>
    <row r="82" spans="2:8" ht="15" hidden="1" x14ac:dyDescent="0.25">
      <c r="B82" s="125" t="s">
        <v>225</v>
      </c>
      <c r="C82" s="126"/>
      <c r="D82" s="125">
        <f t="shared" si="0"/>
        <v>18</v>
      </c>
      <c r="E82" s="125">
        <f t="shared" si="1"/>
        <v>3</v>
      </c>
      <c r="F82" s="125" t="str">
        <f t="shared" si="5"/>
        <v/>
      </c>
      <c r="G82" s="125" t="str">
        <f t="shared" si="6"/>
        <v/>
      </c>
      <c r="H82" s="125" t="str">
        <f t="shared" si="4"/>
        <v/>
      </c>
    </row>
    <row r="83" spans="2:8" ht="15" hidden="1" x14ac:dyDescent="0.25">
      <c r="B83" s="125" t="s">
        <v>226</v>
      </c>
      <c r="C83" s="126"/>
      <c r="D83" s="125">
        <f t="shared" si="0"/>
        <v>19</v>
      </c>
      <c r="E83" s="125">
        <f t="shared" si="1"/>
        <v>3</v>
      </c>
      <c r="F83" s="125" t="str">
        <f t="shared" si="5"/>
        <v/>
      </c>
      <c r="G83" s="125" t="str">
        <f t="shared" si="6"/>
        <v/>
      </c>
      <c r="H83" s="125" t="str">
        <f t="shared" si="4"/>
        <v/>
      </c>
    </row>
    <row r="84" spans="2:8" ht="15" hidden="1" x14ac:dyDescent="0.25">
      <c r="B84" s="125" t="s">
        <v>227</v>
      </c>
      <c r="C84" s="126">
        <v>658</v>
      </c>
      <c r="D84" s="125">
        <f t="shared" si="0"/>
        <v>20</v>
      </c>
      <c r="E84" s="125">
        <f t="shared" si="1"/>
        <v>3</v>
      </c>
      <c r="F84" s="125" t="str">
        <f t="shared" si="5"/>
        <v/>
      </c>
      <c r="G84" s="125" t="str">
        <f t="shared" si="6"/>
        <v/>
      </c>
      <c r="H84" s="125" t="str">
        <f t="shared" si="4"/>
        <v/>
      </c>
    </row>
    <row r="85" spans="2:8" ht="15" hidden="1" x14ac:dyDescent="0.25">
      <c r="B85" s="125" t="s">
        <v>228</v>
      </c>
      <c r="C85" s="126">
        <v>651</v>
      </c>
      <c r="D85" s="125">
        <f t="shared" si="0"/>
        <v>21</v>
      </c>
      <c r="E85" s="125">
        <f t="shared" si="1"/>
        <v>3</v>
      </c>
      <c r="F85" s="125" t="str">
        <f t="shared" si="5"/>
        <v/>
      </c>
      <c r="G85" s="125" t="str">
        <f t="shared" si="6"/>
        <v/>
      </c>
      <c r="H85" s="125" t="str">
        <f t="shared" si="4"/>
        <v/>
      </c>
    </row>
    <row r="86" spans="2:8" ht="15" hidden="1" x14ac:dyDescent="0.25">
      <c r="B86" s="125" t="s">
        <v>229</v>
      </c>
      <c r="C86" s="126">
        <v>633</v>
      </c>
      <c r="D86" s="125">
        <f t="shared" si="0"/>
        <v>22</v>
      </c>
      <c r="E86" s="125">
        <f t="shared" si="1"/>
        <v>3</v>
      </c>
      <c r="F86" s="125" t="str">
        <f t="shared" si="5"/>
        <v/>
      </c>
      <c r="G86" s="125" t="str">
        <f t="shared" si="6"/>
        <v/>
      </c>
      <c r="H86" s="125" t="str">
        <f t="shared" si="4"/>
        <v/>
      </c>
    </row>
    <row r="87" spans="2:8" ht="15" hidden="1" x14ac:dyDescent="0.25">
      <c r="B87" s="125" t="s">
        <v>230</v>
      </c>
      <c r="C87" s="126">
        <v>650</v>
      </c>
      <c r="D87" s="125">
        <f t="shared" si="0"/>
        <v>23</v>
      </c>
      <c r="E87" s="125">
        <f t="shared" si="1"/>
        <v>3</v>
      </c>
      <c r="F87" s="125" t="str">
        <f t="shared" si="5"/>
        <v/>
      </c>
      <c r="G87" s="125" t="str">
        <f t="shared" si="6"/>
        <v/>
      </c>
      <c r="H87" s="125" t="str">
        <f t="shared" si="4"/>
        <v/>
      </c>
    </row>
    <row r="88" spans="2:8" ht="15" hidden="1" x14ac:dyDescent="0.25">
      <c r="B88" s="125" t="s">
        <v>231</v>
      </c>
      <c r="C88" s="126">
        <v>633</v>
      </c>
      <c r="D88" s="125">
        <f t="shared" si="0"/>
        <v>24</v>
      </c>
      <c r="E88" s="125">
        <f t="shared" si="1"/>
        <v>3</v>
      </c>
      <c r="F88" s="125" t="str">
        <f t="shared" si="5"/>
        <v/>
      </c>
      <c r="G88" s="125" t="str">
        <f t="shared" si="6"/>
        <v/>
      </c>
      <c r="H88" s="125" t="str">
        <f t="shared" si="4"/>
        <v/>
      </c>
    </row>
    <row r="89" spans="2:8" ht="15" hidden="1" x14ac:dyDescent="0.25">
      <c r="B89" s="125" t="s">
        <v>232</v>
      </c>
      <c r="C89" s="126"/>
      <c r="D89" s="125">
        <f t="shared" si="0"/>
        <v>25</v>
      </c>
      <c r="E89" s="125">
        <f t="shared" si="1"/>
        <v>3</v>
      </c>
      <c r="F89" s="125" t="str">
        <f t="shared" si="5"/>
        <v/>
      </c>
      <c r="G89" s="125" t="str">
        <f t="shared" si="6"/>
        <v/>
      </c>
      <c r="H89" s="125" t="str">
        <f t="shared" si="4"/>
        <v/>
      </c>
    </row>
    <row r="90" spans="2:8" ht="15" hidden="1" x14ac:dyDescent="0.25">
      <c r="B90" s="125" t="s">
        <v>233</v>
      </c>
      <c r="C90" s="126"/>
      <c r="D90" s="125">
        <f t="shared" si="0"/>
        <v>26</v>
      </c>
      <c r="E90" s="125">
        <f t="shared" si="1"/>
        <v>3</v>
      </c>
      <c r="F90" s="125" t="str">
        <f t="shared" si="5"/>
        <v/>
      </c>
      <c r="G90" s="125" t="str">
        <f t="shared" si="6"/>
        <v/>
      </c>
      <c r="H90" s="125" t="str">
        <f t="shared" si="4"/>
        <v/>
      </c>
    </row>
    <row r="91" spans="2:8" ht="15" hidden="1" x14ac:dyDescent="0.25">
      <c r="B91" s="125" t="s">
        <v>234</v>
      </c>
      <c r="C91" s="126">
        <v>630</v>
      </c>
      <c r="D91" s="125">
        <f t="shared" si="0"/>
        <v>27</v>
      </c>
      <c r="E91" s="125">
        <f t="shared" si="1"/>
        <v>3</v>
      </c>
      <c r="F91" s="125" t="str">
        <f t="shared" si="5"/>
        <v/>
      </c>
      <c r="G91" s="125" t="str">
        <f t="shared" si="6"/>
        <v/>
      </c>
      <c r="H91" s="125" t="str">
        <f t="shared" si="4"/>
        <v/>
      </c>
    </row>
    <row r="92" spans="2:8" ht="15" hidden="1" x14ac:dyDescent="0.25">
      <c r="B92" s="125" t="s">
        <v>235</v>
      </c>
      <c r="C92" s="126">
        <v>632</v>
      </c>
      <c r="D92" s="125">
        <f t="shared" si="0"/>
        <v>28</v>
      </c>
      <c r="E92" s="125">
        <f t="shared" si="1"/>
        <v>3</v>
      </c>
      <c r="F92" s="125" t="str">
        <f t="shared" si="5"/>
        <v/>
      </c>
      <c r="G92" s="125" t="str">
        <f t="shared" si="6"/>
        <v/>
      </c>
      <c r="H92" s="125" t="str">
        <f t="shared" si="4"/>
        <v/>
      </c>
    </row>
    <row r="93" spans="2:8" ht="15" hidden="1" x14ac:dyDescent="0.25">
      <c r="B93" s="125" t="s">
        <v>236</v>
      </c>
      <c r="C93" s="126">
        <v>643</v>
      </c>
      <c r="D93" s="125">
        <f t="shared" si="0"/>
        <v>29</v>
      </c>
      <c r="E93" s="125">
        <f t="shared" si="1"/>
        <v>3</v>
      </c>
      <c r="F93" s="125" t="str">
        <f t="shared" si="5"/>
        <v/>
      </c>
      <c r="G93" s="125" t="str">
        <f t="shared" si="6"/>
        <v/>
      </c>
      <c r="H93" s="125" t="str">
        <f t="shared" si="4"/>
        <v/>
      </c>
    </row>
    <row r="94" spans="2:8" ht="15" hidden="1" x14ac:dyDescent="0.25">
      <c r="B94" s="125" t="s">
        <v>237</v>
      </c>
      <c r="C94" s="126">
        <v>679</v>
      </c>
      <c r="D94" s="125">
        <f t="shared" si="0"/>
        <v>30</v>
      </c>
      <c r="E94" s="125">
        <f t="shared" si="1"/>
        <v>3</v>
      </c>
      <c r="F94" s="125" t="str">
        <f t="shared" si="5"/>
        <v/>
      </c>
      <c r="G94" s="125" t="str">
        <f t="shared" si="6"/>
        <v/>
      </c>
      <c r="H94" s="125" t="str">
        <f t="shared" si="4"/>
        <v/>
      </c>
    </row>
    <row r="95" spans="2:8" ht="16.5" customHeight="1" x14ac:dyDescent="0.25">
      <c r="B95" s="131" t="s">
        <v>238</v>
      </c>
      <c r="C95" s="132">
        <v>679</v>
      </c>
      <c r="D95" s="131">
        <f t="shared" si="0"/>
        <v>31</v>
      </c>
      <c r="E95" s="131">
        <f t="shared" si="1"/>
        <v>3</v>
      </c>
      <c r="F95" s="133">
        <f t="shared" si="5"/>
        <v>6.7900000000000002E-2</v>
      </c>
      <c r="G95" s="134">
        <f t="shared" si="6"/>
        <v>652.86956521739125</v>
      </c>
      <c r="H95" s="133">
        <f t="shared" si="4"/>
        <v>6.5286956521739131E-2</v>
      </c>
    </row>
    <row r="96" spans="2:8" ht="15" hidden="1" x14ac:dyDescent="0.25">
      <c r="B96" s="125" t="s">
        <v>239</v>
      </c>
      <c r="C96" s="126"/>
      <c r="D96" s="125">
        <f t="shared" si="0"/>
        <v>1</v>
      </c>
      <c r="E96" s="125">
        <f t="shared" si="1"/>
        <v>4</v>
      </c>
      <c r="F96" s="125" t="str">
        <f t="shared" si="5"/>
        <v/>
      </c>
      <c r="G96" s="125" t="str">
        <f t="shared" si="6"/>
        <v/>
      </c>
      <c r="H96" s="125" t="str">
        <f t="shared" si="4"/>
        <v/>
      </c>
    </row>
    <row r="97" spans="2:8" ht="15" hidden="1" x14ac:dyDescent="0.25">
      <c r="B97" s="125" t="s">
        <v>240</v>
      </c>
      <c r="C97" s="126"/>
      <c r="D97" s="125">
        <f t="shared" si="0"/>
        <v>2</v>
      </c>
      <c r="E97" s="125">
        <f t="shared" si="1"/>
        <v>4</v>
      </c>
      <c r="F97" s="125" t="str">
        <f t="shared" si="5"/>
        <v/>
      </c>
      <c r="G97" s="125" t="str">
        <f t="shared" si="6"/>
        <v/>
      </c>
      <c r="H97" s="125" t="str">
        <f t="shared" si="4"/>
        <v/>
      </c>
    </row>
    <row r="98" spans="2:8" ht="15" hidden="1" x14ac:dyDescent="0.25">
      <c r="B98" s="125" t="s">
        <v>241</v>
      </c>
      <c r="C98" s="126">
        <v>695</v>
      </c>
      <c r="D98" s="125">
        <f t="shared" si="0"/>
        <v>3</v>
      </c>
      <c r="E98" s="125">
        <f t="shared" si="1"/>
        <v>4</v>
      </c>
      <c r="F98" s="125" t="str">
        <f t="shared" si="5"/>
        <v/>
      </c>
      <c r="G98" s="125" t="str">
        <f t="shared" si="6"/>
        <v/>
      </c>
      <c r="H98" s="125" t="str">
        <f t="shared" si="4"/>
        <v/>
      </c>
    </row>
    <row r="99" spans="2:8" ht="15" hidden="1" x14ac:dyDescent="0.25">
      <c r="B99" s="125" t="s">
        <v>242</v>
      </c>
      <c r="C99" s="126">
        <v>722</v>
      </c>
      <c r="D99" s="125">
        <f t="shared" si="0"/>
        <v>4</v>
      </c>
      <c r="E99" s="125">
        <f t="shared" si="1"/>
        <v>4</v>
      </c>
      <c r="F99" s="125" t="str">
        <f t="shared" si="5"/>
        <v/>
      </c>
      <c r="G99" s="125" t="str">
        <f t="shared" si="6"/>
        <v/>
      </c>
      <c r="H99" s="125" t="str">
        <f t="shared" si="4"/>
        <v/>
      </c>
    </row>
    <row r="100" spans="2:8" ht="15" hidden="1" x14ac:dyDescent="0.25">
      <c r="B100" s="125" t="s">
        <v>243</v>
      </c>
      <c r="C100" s="126">
        <v>736</v>
      </c>
      <c r="D100" s="125">
        <f t="shared" si="0"/>
        <v>5</v>
      </c>
      <c r="E100" s="125">
        <f t="shared" si="1"/>
        <v>4</v>
      </c>
      <c r="F100" s="125" t="str">
        <f t="shared" si="5"/>
        <v/>
      </c>
      <c r="G100" s="125" t="str">
        <f t="shared" si="6"/>
        <v/>
      </c>
      <c r="H100" s="125" t="str">
        <f t="shared" si="4"/>
        <v/>
      </c>
    </row>
    <row r="101" spans="2:8" ht="15" hidden="1" x14ac:dyDescent="0.25">
      <c r="B101" s="125" t="s">
        <v>244</v>
      </c>
      <c r="C101" s="126">
        <v>726</v>
      </c>
      <c r="D101" s="125">
        <f t="shared" si="0"/>
        <v>6</v>
      </c>
      <c r="E101" s="125">
        <f t="shared" si="1"/>
        <v>4</v>
      </c>
      <c r="F101" s="125" t="str">
        <f t="shared" si="5"/>
        <v/>
      </c>
      <c r="G101" s="125" t="str">
        <f t="shared" si="6"/>
        <v/>
      </c>
      <c r="H101" s="125" t="str">
        <f t="shared" si="4"/>
        <v/>
      </c>
    </row>
    <row r="102" spans="2:8" ht="15" hidden="1" x14ac:dyDescent="0.25">
      <c r="B102" s="125" t="s">
        <v>245</v>
      </c>
      <c r="C102" s="126">
        <v>730</v>
      </c>
      <c r="D102" s="125">
        <f t="shared" si="0"/>
        <v>7</v>
      </c>
      <c r="E102" s="125">
        <f t="shared" si="1"/>
        <v>4</v>
      </c>
      <c r="F102" s="125" t="str">
        <f t="shared" si="5"/>
        <v/>
      </c>
      <c r="G102" s="125" t="str">
        <f t="shared" si="6"/>
        <v/>
      </c>
      <c r="H102" s="125" t="str">
        <f t="shared" si="4"/>
        <v/>
      </c>
    </row>
    <row r="103" spans="2:8" ht="15" hidden="1" x14ac:dyDescent="0.25">
      <c r="B103" s="125" t="s">
        <v>246</v>
      </c>
      <c r="C103" s="126"/>
      <c r="D103" s="125">
        <f t="shared" si="0"/>
        <v>8</v>
      </c>
      <c r="E103" s="125">
        <f t="shared" si="1"/>
        <v>4</v>
      </c>
      <c r="F103" s="125" t="str">
        <f t="shared" si="5"/>
        <v/>
      </c>
      <c r="G103" s="125" t="str">
        <f t="shared" si="6"/>
        <v/>
      </c>
      <c r="H103" s="125" t="str">
        <f t="shared" si="4"/>
        <v/>
      </c>
    </row>
    <row r="104" spans="2:8" ht="15" hidden="1" x14ac:dyDescent="0.25">
      <c r="B104" s="125" t="s">
        <v>247</v>
      </c>
      <c r="C104" s="126"/>
      <c r="D104" s="125">
        <f t="shared" si="0"/>
        <v>9</v>
      </c>
      <c r="E104" s="125">
        <f t="shared" si="1"/>
        <v>4</v>
      </c>
      <c r="F104" s="125" t="str">
        <f t="shared" si="5"/>
        <v/>
      </c>
      <c r="G104" s="125" t="str">
        <f t="shared" si="6"/>
        <v/>
      </c>
      <c r="H104" s="125" t="str">
        <f t="shared" si="4"/>
        <v/>
      </c>
    </row>
    <row r="105" spans="2:8" ht="15" hidden="1" x14ac:dyDescent="0.25">
      <c r="B105" s="125" t="s">
        <v>248</v>
      </c>
      <c r="C105" s="126">
        <v>735</v>
      </c>
      <c r="D105" s="125">
        <f t="shared" si="0"/>
        <v>10</v>
      </c>
      <c r="E105" s="125">
        <f t="shared" si="1"/>
        <v>4</v>
      </c>
      <c r="F105" s="125" t="str">
        <f t="shared" si="5"/>
        <v/>
      </c>
      <c r="G105" s="125" t="str">
        <f t="shared" si="6"/>
        <v/>
      </c>
      <c r="H105" s="125" t="str">
        <f t="shared" si="4"/>
        <v/>
      </c>
    </row>
    <row r="106" spans="2:8" ht="15" hidden="1" x14ac:dyDescent="0.25">
      <c r="B106" s="125" t="s">
        <v>249</v>
      </c>
      <c r="C106" s="126">
        <v>739</v>
      </c>
      <c r="D106" s="125">
        <f t="shared" si="0"/>
        <v>11</v>
      </c>
      <c r="E106" s="125">
        <f t="shared" si="1"/>
        <v>4</v>
      </c>
      <c r="F106" s="125" t="str">
        <f t="shared" si="5"/>
        <v/>
      </c>
      <c r="G106" s="125" t="str">
        <f t="shared" si="6"/>
        <v/>
      </c>
      <c r="H106" s="125" t="str">
        <f t="shared" si="4"/>
        <v/>
      </c>
    </row>
    <row r="107" spans="2:8" ht="15" hidden="1" x14ac:dyDescent="0.25">
      <c r="B107" s="125" t="s">
        <v>250</v>
      </c>
      <c r="C107" s="126">
        <v>739</v>
      </c>
      <c r="D107" s="125">
        <f t="shared" si="0"/>
        <v>12</v>
      </c>
      <c r="E107" s="125">
        <f t="shared" si="1"/>
        <v>4</v>
      </c>
      <c r="F107" s="125" t="str">
        <f t="shared" si="5"/>
        <v/>
      </c>
      <c r="G107" s="125" t="str">
        <f t="shared" si="6"/>
        <v/>
      </c>
      <c r="H107" s="125" t="str">
        <f t="shared" si="4"/>
        <v/>
      </c>
    </row>
    <row r="108" spans="2:8" ht="15" hidden="1" x14ac:dyDescent="0.25">
      <c r="B108" s="125" t="s">
        <v>251</v>
      </c>
      <c r="C108" s="126">
        <v>754</v>
      </c>
      <c r="D108" s="125">
        <f t="shared" si="0"/>
        <v>13</v>
      </c>
      <c r="E108" s="125">
        <f t="shared" si="1"/>
        <v>4</v>
      </c>
      <c r="F108" s="125" t="str">
        <f t="shared" si="5"/>
        <v/>
      </c>
      <c r="G108" s="125" t="str">
        <f t="shared" si="6"/>
        <v/>
      </c>
      <c r="H108" s="125" t="str">
        <f t="shared" si="4"/>
        <v/>
      </c>
    </row>
    <row r="109" spans="2:8" ht="15" hidden="1" x14ac:dyDescent="0.25">
      <c r="B109" s="125" t="s">
        <v>252</v>
      </c>
      <c r="C109" s="126">
        <v>780</v>
      </c>
      <c r="D109" s="125">
        <f t="shared" si="0"/>
        <v>14</v>
      </c>
      <c r="E109" s="125">
        <f t="shared" si="1"/>
        <v>4</v>
      </c>
      <c r="F109" s="125" t="str">
        <f t="shared" si="5"/>
        <v/>
      </c>
      <c r="G109" s="125" t="str">
        <f t="shared" si="6"/>
        <v/>
      </c>
      <c r="H109" s="125" t="str">
        <f t="shared" si="4"/>
        <v/>
      </c>
    </row>
    <row r="110" spans="2:8" ht="15" hidden="1" x14ac:dyDescent="0.25">
      <c r="B110" s="125" t="s">
        <v>253</v>
      </c>
      <c r="C110" s="126"/>
      <c r="D110" s="125">
        <f t="shared" si="0"/>
        <v>15</v>
      </c>
      <c r="E110" s="125">
        <f t="shared" si="1"/>
        <v>4</v>
      </c>
      <c r="F110" s="125" t="str">
        <f t="shared" si="5"/>
        <v/>
      </c>
      <c r="G110" s="125" t="str">
        <f t="shared" si="6"/>
        <v/>
      </c>
      <c r="H110" s="125" t="str">
        <f t="shared" si="4"/>
        <v/>
      </c>
    </row>
    <row r="111" spans="2:8" ht="15" hidden="1" x14ac:dyDescent="0.25">
      <c r="B111" s="125" t="s">
        <v>254</v>
      </c>
      <c r="C111" s="126"/>
      <c r="D111" s="125">
        <f t="shared" si="0"/>
        <v>16</v>
      </c>
      <c r="E111" s="125">
        <f t="shared" si="1"/>
        <v>4</v>
      </c>
      <c r="F111" s="125" t="str">
        <f t="shared" si="5"/>
        <v/>
      </c>
      <c r="G111" s="125" t="str">
        <f t="shared" si="6"/>
        <v/>
      </c>
      <c r="H111" s="125" t="str">
        <f t="shared" si="4"/>
        <v/>
      </c>
    </row>
    <row r="112" spans="2:8" ht="15" hidden="1" x14ac:dyDescent="0.25">
      <c r="B112" s="125" t="s">
        <v>255</v>
      </c>
      <c r="C112" s="126">
        <v>801</v>
      </c>
      <c r="D112" s="125">
        <f t="shared" si="0"/>
        <v>17</v>
      </c>
      <c r="E112" s="125">
        <f t="shared" si="1"/>
        <v>4</v>
      </c>
      <c r="F112" s="125" t="str">
        <f t="shared" si="5"/>
        <v/>
      </c>
      <c r="G112" s="125" t="str">
        <f t="shared" si="6"/>
        <v/>
      </c>
      <c r="H112" s="125" t="str">
        <f t="shared" si="4"/>
        <v/>
      </c>
    </row>
    <row r="113" spans="2:8" ht="15" hidden="1" x14ac:dyDescent="0.25">
      <c r="B113" s="125" t="s">
        <v>256</v>
      </c>
      <c r="C113" s="126">
        <v>772</v>
      </c>
      <c r="D113" s="125">
        <f t="shared" si="0"/>
        <v>18</v>
      </c>
      <c r="E113" s="125">
        <f t="shared" si="1"/>
        <v>4</v>
      </c>
      <c r="F113" s="125" t="str">
        <f t="shared" si="5"/>
        <v/>
      </c>
      <c r="G113" s="125" t="str">
        <f t="shared" si="6"/>
        <v/>
      </c>
      <c r="H113" s="125" t="str">
        <f t="shared" si="4"/>
        <v/>
      </c>
    </row>
    <row r="114" spans="2:8" ht="15" hidden="1" x14ac:dyDescent="0.25">
      <c r="B114" s="125" t="s">
        <v>257</v>
      </c>
      <c r="C114" s="126">
        <v>766</v>
      </c>
      <c r="D114" s="125">
        <f t="shared" si="0"/>
        <v>19</v>
      </c>
      <c r="E114" s="125">
        <f t="shared" si="1"/>
        <v>4</v>
      </c>
      <c r="F114" s="125" t="str">
        <f t="shared" si="5"/>
        <v/>
      </c>
      <c r="G114" s="125" t="str">
        <f t="shared" si="6"/>
        <v/>
      </c>
      <c r="H114" s="125" t="str">
        <f t="shared" si="4"/>
        <v/>
      </c>
    </row>
    <row r="115" spans="2:8" ht="15" hidden="1" x14ac:dyDescent="0.25">
      <c r="B115" s="125" t="s">
        <v>258</v>
      </c>
      <c r="C115" s="126">
        <v>764</v>
      </c>
      <c r="D115" s="125">
        <f t="shared" si="0"/>
        <v>20</v>
      </c>
      <c r="E115" s="125">
        <f t="shared" si="1"/>
        <v>4</v>
      </c>
      <c r="F115" s="125" t="str">
        <f t="shared" si="5"/>
        <v/>
      </c>
      <c r="G115" s="125" t="str">
        <f t="shared" si="6"/>
        <v/>
      </c>
      <c r="H115" s="125" t="str">
        <f t="shared" si="4"/>
        <v/>
      </c>
    </row>
    <row r="116" spans="2:8" ht="15" hidden="1" x14ac:dyDescent="0.25">
      <c r="B116" s="125" t="s">
        <v>259</v>
      </c>
      <c r="C116" s="126"/>
      <c r="D116" s="125">
        <f t="shared" si="0"/>
        <v>21</v>
      </c>
      <c r="E116" s="125">
        <f t="shared" si="1"/>
        <v>4</v>
      </c>
      <c r="F116" s="125" t="str">
        <f t="shared" si="5"/>
        <v/>
      </c>
      <c r="G116" s="125" t="str">
        <f t="shared" si="6"/>
        <v/>
      </c>
      <c r="H116" s="125" t="str">
        <f t="shared" si="4"/>
        <v/>
      </c>
    </row>
    <row r="117" spans="2:8" ht="15" hidden="1" x14ac:dyDescent="0.25">
      <c r="B117" s="125" t="s">
        <v>260</v>
      </c>
      <c r="C117" s="126"/>
      <c r="D117" s="125">
        <f t="shared" si="0"/>
        <v>22</v>
      </c>
      <c r="E117" s="125">
        <f t="shared" si="1"/>
        <v>4</v>
      </c>
      <c r="F117" s="125" t="str">
        <f t="shared" si="5"/>
        <v/>
      </c>
      <c r="G117" s="125" t="str">
        <f t="shared" si="6"/>
        <v/>
      </c>
      <c r="H117" s="125" t="str">
        <f t="shared" si="4"/>
        <v/>
      </c>
    </row>
    <row r="118" spans="2:8" ht="15" hidden="1" x14ac:dyDescent="0.25">
      <c r="B118" s="125" t="s">
        <v>261</v>
      </c>
      <c r="C118" s="126"/>
      <c r="D118" s="125">
        <f t="shared" si="0"/>
        <v>23</v>
      </c>
      <c r="E118" s="125">
        <f t="shared" si="1"/>
        <v>4</v>
      </c>
      <c r="F118" s="125" t="str">
        <f t="shared" si="5"/>
        <v/>
      </c>
      <c r="G118" s="125" t="str">
        <f t="shared" si="6"/>
        <v/>
      </c>
      <c r="H118" s="125" t="str">
        <f t="shared" si="4"/>
        <v/>
      </c>
    </row>
    <row r="119" spans="2:8" ht="15" hidden="1" x14ac:dyDescent="0.25">
      <c r="B119" s="125" t="s">
        <v>262</v>
      </c>
      <c r="C119" s="126">
        <v>784</v>
      </c>
      <c r="D119" s="125">
        <f t="shared" si="0"/>
        <v>24</v>
      </c>
      <c r="E119" s="125">
        <f t="shared" si="1"/>
        <v>4</v>
      </c>
      <c r="F119" s="125" t="str">
        <f t="shared" si="5"/>
        <v/>
      </c>
      <c r="G119" s="125" t="str">
        <f t="shared" si="6"/>
        <v/>
      </c>
      <c r="H119" s="125" t="str">
        <f t="shared" si="4"/>
        <v/>
      </c>
    </row>
    <row r="120" spans="2:8" ht="15" hidden="1" x14ac:dyDescent="0.25">
      <c r="B120" s="125" t="s">
        <v>263</v>
      </c>
      <c r="C120" s="126">
        <v>741</v>
      </c>
      <c r="D120" s="125">
        <f t="shared" si="0"/>
        <v>25</v>
      </c>
      <c r="E120" s="125">
        <f t="shared" si="1"/>
        <v>4</v>
      </c>
      <c r="F120" s="125" t="str">
        <f t="shared" si="5"/>
        <v/>
      </c>
      <c r="G120" s="125" t="str">
        <f t="shared" si="6"/>
        <v/>
      </c>
      <c r="H120" s="125" t="str">
        <f t="shared" si="4"/>
        <v/>
      </c>
    </row>
    <row r="121" spans="2:8" ht="15" hidden="1" x14ac:dyDescent="0.25">
      <c r="B121" s="125" t="s">
        <v>264</v>
      </c>
      <c r="C121" s="126">
        <v>751</v>
      </c>
      <c r="D121" s="125">
        <f t="shared" si="0"/>
        <v>26</v>
      </c>
      <c r="E121" s="125">
        <f t="shared" si="1"/>
        <v>4</v>
      </c>
      <c r="F121" s="125" t="str">
        <f t="shared" si="5"/>
        <v/>
      </c>
      <c r="G121" s="125" t="str">
        <f t="shared" si="6"/>
        <v/>
      </c>
      <c r="H121" s="125" t="str">
        <f t="shared" si="4"/>
        <v/>
      </c>
    </row>
    <row r="122" spans="2:8" ht="15" hidden="1" x14ac:dyDescent="0.25">
      <c r="B122" s="125" t="s">
        <v>265</v>
      </c>
      <c r="C122" s="126">
        <v>753</v>
      </c>
      <c r="D122" s="125">
        <f t="shared" si="0"/>
        <v>27</v>
      </c>
      <c r="E122" s="125">
        <f t="shared" si="1"/>
        <v>4</v>
      </c>
      <c r="F122" s="125" t="str">
        <f t="shared" si="5"/>
        <v/>
      </c>
      <c r="G122" s="125" t="str">
        <f t="shared" si="6"/>
        <v/>
      </c>
      <c r="H122" s="125" t="str">
        <f t="shared" si="4"/>
        <v/>
      </c>
    </row>
    <row r="123" spans="2:8" ht="15" hidden="1" x14ac:dyDescent="0.25">
      <c r="B123" s="125" t="s">
        <v>266</v>
      </c>
      <c r="C123" s="126">
        <v>742</v>
      </c>
      <c r="D123" s="125">
        <f t="shared" si="0"/>
        <v>28</v>
      </c>
      <c r="E123" s="125">
        <f t="shared" si="1"/>
        <v>4</v>
      </c>
      <c r="F123" s="125" t="str">
        <f t="shared" si="5"/>
        <v/>
      </c>
      <c r="G123" s="125" t="str">
        <f t="shared" si="6"/>
        <v/>
      </c>
      <c r="H123" s="125" t="str">
        <f t="shared" si="4"/>
        <v/>
      </c>
    </row>
    <row r="124" spans="2:8" ht="52.5" hidden="1" customHeight="1" x14ac:dyDescent="0.25">
      <c r="B124" s="125" t="s">
        <v>267</v>
      </c>
      <c r="C124" s="126"/>
      <c r="D124" s="125">
        <f t="shared" si="0"/>
        <v>29</v>
      </c>
      <c r="E124" s="125">
        <f t="shared" si="1"/>
        <v>4</v>
      </c>
      <c r="F124" s="125" t="str">
        <f t="shared" si="5"/>
        <v/>
      </c>
      <c r="G124" s="125" t="str">
        <f t="shared" si="6"/>
        <v/>
      </c>
      <c r="H124" s="125" t="str">
        <f t="shared" si="4"/>
        <v/>
      </c>
    </row>
    <row r="125" spans="2:8" ht="15" x14ac:dyDescent="0.25">
      <c r="B125" s="131" t="s">
        <v>268</v>
      </c>
      <c r="C125" s="132"/>
      <c r="D125" s="131">
        <f t="shared" si="0"/>
        <v>30</v>
      </c>
      <c r="E125" s="131">
        <f t="shared" si="1"/>
        <v>4</v>
      </c>
      <c r="F125" s="133">
        <f t="shared" si="5"/>
        <v>7.4200000000000002E-2</v>
      </c>
      <c r="G125" s="134">
        <f t="shared" si="6"/>
        <v>748.9473684210526</v>
      </c>
      <c r="H125" s="133">
        <f t="shared" si="4"/>
        <v>7.4894736842105264E-2</v>
      </c>
    </row>
    <row r="126" spans="2:8" ht="15" hidden="1" x14ac:dyDescent="0.25">
      <c r="B126" s="125" t="s">
        <v>269</v>
      </c>
      <c r="C126" s="126">
        <v>729</v>
      </c>
      <c r="D126" s="125">
        <f t="shared" si="0"/>
        <v>1</v>
      </c>
      <c r="E126" s="125">
        <f t="shared" si="1"/>
        <v>5</v>
      </c>
      <c r="F126" s="125" t="str">
        <f t="shared" si="5"/>
        <v/>
      </c>
      <c r="G126" s="125" t="str">
        <f t="shared" si="6"/>
        <v/>
      </c>
      <c r="H126" s="125" t="str">
        <f t="shared" si="4"/>
        <v/>
      </c>
    </row>
    <row r="127" spans="2:8" ht="15" hidden="1" x14ac:dyDescent="0.25">
      <c r="B127" s="125" t="s">
        <v>270</v>
      </c>
      <c r="C127" s="126">
        <v>736</v>
      </c>
      <c r="D127" s="125">
        <f t="shared" si="0"/>
        <v>2</v>
      </c>
      <c r="E127" s="125">
        <f t="shared" si="1"/>
        <v>5</v>
      </c>
      <c r="F127" s="125" t="str">
        <f t="shared" si="5"/>
        <v/>
      </c>
      <c r="G127" s="125" t="str">
        <f t="shared" si="6"/>
        <v/>
      </c>
      <c r="H127" s="125" t="str">
        <f t="shared" si="4"/>
        <v/>
      </c>
    </row>
    <row r="128" spans="2:8" ht="15" hidden="1" x14ac:dyDescent="0.25">
      <c r="B128" s="125" t="s">
        <v>271</v>
      </c>
      <c r="C128" s="126">
        <v>770</v>
      </c>
      <c r="D128" s="125">
        <f t="shared" si="0"/>
        <v>3</v>
      </c>
      <c r="E128" s="125">
        <f t="shared" si="1"/>
        <v>5</v>
      </c>
      <c r="F128" s="125" t="str">
        <f t="shared" si="5"/>
        <v/>
      </c>
      <c r="G128" s="125" t="str">
        <f t="shared" si="6"/>
        <v/>
      </c>
      <c r="H128" s="125" t="str">
        <f t="shared" si="4"/>
        <v/>
      </c>
    </row>
    <row r="129" spans="2:8" ht="15" hidden="1" x14ac:dyDescent="0.25">
      <c r="B129" s="125" t="s">
        <v>272</v>
      </c>
      <c r="C129" s="126">
        <v>782</v>
      </c>
      <c r="D129" s="125">
        <f t="shared" si="0"/>
        <v>4</v>
      </c>
      <c r="E129" s="125">
        <f t="shared" si="1"/>
        <v>5</v>
      </c>
      <c r="F129" s="125" t="str">
        <f t="shared" si="5"/>
        <v/>
      </c>
      <c r="G129" s="125" t="str">
        <f t="shared" si="6"/>
        <v/>
      </c>
      <c r="H129" s="125" t="str">
        <f t="shared" si="4"/>
        <v/>
      </c>
    </row>
    <row r="130" spans="2:8" ht="15" hidden="1" x14ac:dyDescent="0.25">
      <c r="B130" s="125" t="s">
        <v>273</v>
      </c>
      <c r="C130" s="126">
        <v>795</v>
      </c>
      <c r="D130" s="125">
        <f t="shared" si="0"/>
        <v>5</v>
      </c>
      <c r="E130" s="125">
        <f t="shared" si="1"/>
        <v>5</v>
      </c>
      <c r="F130" s="125" t="str">
        <f t="shared" si="5"/>
        <v/>
      </c>
      <c r="G130" s="125" t="str">
        <f t="shared" si="6"/>
        <v/>
      </c>
      <c r="H130" s="125" t="str">
        <f t="shared" si="4"/>
        <v/>
      </c>
    </row>
    <row r="131" spans="2:8" ht="15" hidden="1" x14ac:dyDescent="0.25">
      <c r="B131" s="125" t="s">
        <v>274</v>
      </c>
      <c r="C131" s="126"/>
      <c r="D131" s="125">
        <f t="shared" si="0"/>
        <v>6</v>
      </c>
      <c r="E131" s="125">
        <f t="shared" si="1"/>
        <v>5</v>
      </c>
      <c r="F131" s="125" t="str">
        <f t="shared" si="5"/>
        <v/>
      </c>
      <c r="G131" s="125" t="str">
        <f t="shared" si="6"/>
        <v/>
      </c>
      <c r="H131" s="125" t="str">
        <f t="shared" si="4"/>
        <v/>
      </c>
    </row>
    <row r="132" spans="2:8" ht="15" hidden="1" x14ac:dyDescent="0.25">
      <c r="B132" s="125" t="s">
        <v>275</v>
      </c>
      <c r="C132" s="126"/>
      <c r="D132" s="125">
        <f t="shared" si="0"/>
        <v>7</v>
      </c>
      <c r="E132" s="125">
        <f t="shared" si="1"/>
        <v>5</v>
      </c>
      <c r="F132" s="125" t="str">
        <f t="shared" si="5"/>
        <v/>
      </c>
      <c r="G132" s="125" t="str">
        <f t="shared" si="6"/>
        <v/>
      </c>
      <c r="H132" s="125" t="str">
        <f t="shared" si="4"/>
        <v/>
      </c>
    </row>
    <row r="133" spans="2:8" ht="15" hidden="1" x14ac:dyDescent="0.25">
      <c r="B133" s="125" t="s">
        <v>276</v>
      </c>
      <c r="C133" s="126">
        <v>810</v>
      </c>
      <c r="D133" s="125">
        <f t="shared" si="0"/>
        <v>8</v>
      </c>
      <c r="E133" s="125">
        <f t="shared" si="1"/>
        <v>5</v>
      </c>
      <c r="F133" s="125" t="str">
        <f t="shared" si="5"/>
        <v/>
      </c>
      <c r="G133" s="125" t="str">
        <f t="shared" si="6"/>
        <v/>
      </c>
      <c r="H133" s="125" t="str">
        <f t="shared" si="4"/>
        <v/>
      </c>
    </row>
    <row r="134" spans="2:8" ht="15" hidden="1" x14ac:dyDescent="0.25">
      <c r="B134" s="125" t="s">
        <v>277</v>
      </c>
      <c r="C134" s="126">
        <v>809</v>
      </c>
      <c r="D134" s="125">
        <f t="shared" si="0"/>
        <v>9</v>
      </c>
      <c r="E134" s="125">
        <f t="shared" si="1"/>
        <v>5</v>
      </c>
      <c r="F134" s="125" t="str">
        <f t="shared" si="5"/>
        <v/>
      </c>
      <c r="G134" s="125" t="str">
        <f t="shared" si="6"/>
        <v/>
      </c>
      <c r="H134" s="125" t="str">
        <f t="shared" si="4"/>
        <v/>
      </c>
    </row>
    <row r="135" spans="2:8" ht="15" hidden="1" x14ac:dyDescent="0.25">
      <c r="B135" s="125" t="s">
        <v>278</v>
      </c>
      <c r="C135" s="126">
        <v>835</v>
      </c>
      <c r="D135" s="125">
        <f t="shared" si="0"/>
        <v>10</v>
      </c>
      <c r="E135" s="125">
        <f t="shared" si="1"/>
        <v>5</v>
      </c>
      <c r="F135" s="125" t="str">
        <f t="shared" si="5"/>
        <v/>
      </c>
      <c r="G135" s="125" t="str">
        <f t="shared" si="6"/>
        <v/>
      </c>
      <c r="H135" s="125" t="str">
        <f t="shared" si="4"/>
        <v/>
      </c>
    </row>
    <row r="136" spans="2:8" ht="15" hidden="1" x14ac:dyDescent="0.25">
      <c r="B136" s="125" t="s">
        <v>279</v>
      </c>
      <c r="C136" s="126">
        <v>823</v>
      </c>
      <c r="D136" s="125">
        <f t="shared" si="0"/>
        <v>11</v>
      </c>
      <c r="E136" s="125">
        <f t="shared" si="1"/>
        <v>5</v>
      </c>
      <c r="F136" s="125" t="str">
        <f t="shared" si="5"/>
        <v/>
      </c>
      <c r="G136" s="125" t="str">
        <f t="shared" si="6"/>
        <v/>
      </c>
      <c r="H136" s="125" t="str">
        <f t="shared" si="4"/>
        <v/>
      </c>
    </row>
    <row r="137" spans="2:8" ht="15" hidden="1" x14ac:dyDescent="0.25">
      <c r="B137" s="125" t="s">
        <v>280</v>
      </c>
      <c r="C137" s="126">
        <v>838</v>
      </c>
      <c r="D137" s="125">
        <f t="shared" si="0"/>
        <v>12</v>
      </c>
      <c r="E137" s="125">
        <f t="shared" si="1"/>
        <v>5</v>
      </c>
      <c r="F137" s="125" t="str">
        <f t="shared" si="5"/>
        <v/>
      </c>
      <c r="G137" s="125" t="str">
        <f t="shared" si="6"/>
        <v/>
      </c>
      <c r="H137" s="125" t="str">
        <f t="shared" si="4"/>
        <v/>
      </c>
    </row>
    <row r="138" spans="2:8" ht="15" hidden="1" x14ac:dyDescent="0.25">
      <c r="B138" s="125" t="s">
        <v>281</v>
      </c>
      <c r="C138" s="126"/>
      <c r="D138" s="125">
        <f t="shared" si="0"/>
        <v>13</v>
      </c>
      <c r="E138" s="125">
        <f t="shared" si="1"/>
        <v>5</v>
      </c>
      <c r="F138" s="125" t="str">
        <f t="shared" si="5"/>
        <v/>
      </c>
      <c r="G138" s="125" t="str">
        <f t="shared" si="6"/>
        <v/>
      </c>
      <c r="H138" s="125" t="str">
        <f t="shared" si="4"/>
        <v/>
      </c>
    </row>
    <row r="139" spans="2:8" ht="15" hidden="1" x14ac:dyDescent="0.25">
      <c r="B139" s="125" t="s">
        <v>282</v>
      </c>
      <c r="C139" s="126"/>
      <c r="D139" s="125">
        <f t="shared" si="0"/>
        <v>14</v>
      </c>
      <c r="E139" s="125">
        <f t="shared" si="1"/>
        <v>5</v>
      </c>
      <c r="F139" s="125" t="str">
        <f t="shared" si="5"/>
        <v/>
      </c>
      <c r="G139" s="125" t="str">
        <f t="shared" si="6"/>
        <v/>
      </c>
      <c r="H139" s="125" t="str">
        <f t="shared" si="4"/>
        <v/>
      </c>
    </row>
    <row r="140" spans="2:8" ht="15" hidden="1" x14ac:dyDescent="0.25">
      <c r="B140" s="125" t="s">
        <v>283</v>
      </c>
      <c r="C140" s="126">
        <v>823</v>
      </c>
      <c r="D140" s="125">
        <f t="shared" si="0"/>
        <v>15</v>
      </c>
      <c r="E140" s="125">
        <f t="shared" si="1"/>
        <v>5</v>
      </c>
      <c r="F140" s="125" t="str">
        <f t="shared" si="5"/>
        <v/>
      </c>
      <c r="G140" s="125" t="str">
        <f t="shared" si="6"/>
        <v/>
      </c>
      <c r="H140" s="125" t="str">
        <f t="shared" si="4"/>
        <v/>
      </c>
    </row>
    <row r="141" spans="2:8" ht="15" hidden="1" x14ac:dyDescent="0.25">
      <c r="B141" s="125" t="s">
        <v>284</v>
      </c>
      <c r="C141" s="126">
        <v>826</v>
      </c>
      <c r="D141" s="125">
        <f t="shared" si="0"/>
        <v>16</v>
      </c>
      <c r="E141" s="125">
        <f t="shared" si="1"/>
        <v>5</v>
      </c>
      <c r="F141" s="125" t="str">
        <f t="shared" si="5"/>
        <v/>
      </c>
      <c r="G141" s="125" t="str">
        <f t="shared" si="6"/>
        <v/>
      </c>
      <c r="H141" s="125" t="str">
        <f t="shared" si="4"/>
        <v/>
      </c>
    </row>
    <row r="142" spans="2:8" ht="15" hidden="1" x14ac:dyDescent="0.25">
      <c r="B142" s="125" t="s">
        <v>285</v>
      </c>
      <c r="C142" s="126">
        <v>815</v>
      </c>
      <c r="D142" s="125">
        <f t="shared" si="0"/>
        <v>17</v>
      </c>
      <c r="E142" s="125">
        <f t="shared" si="1"/>
        <v>5</v>
      </c>
      <c r="F142" s="125" t="str">
        <f t="shared" si="5"/>
        <v/>
      </c>
      <c r="G142" s="125" t="str">
        <f t="shared" si="6"/>
        <v/>
      </c>
      <c r="H142" s="125" t="str">
        <f t="shared" si="4"/>
        <v/>
      </c>
    </row>
    <row r="143" spans="2:8" ht="15" hidden="1" x14ac:dyDescent="0.25">
      <c r="B143" s="125" t="s">
        <v>286</v>
      </c>
      <c r="C143" s="126">
        <v>809</v>
      </c>
      <c r="D143" s="125">
        <f t="shared" si="0"/>
        <v>18</v>
      </c>
      <c r="E143" s="125">
        <f t="shared" si="1"/>
        <v>5</v>
      </c>
      <c r="F143" s="125" t="str">
        <f t="shared" si="5"/>
        <v/>
      </c>
      <c r="G143" s="125" t="str">
        <f t="shared" si="6"/>
        <v/>
      </c>
      <c r="H143" s="125" t="str">
        <f t="shared" si="4"/>
        <v/>
      </c>
    </row>
    <row r="144" spans="2:8" ht="15" hidden="1" x14ac:dyDescent="0.25">
      <c r="B144" s="125" t="s">
        <v>287</v>
      </c>
      <c r="C144" s="126">
        <v>833</v>
      </c>
      <c r="D144" s="125">
        <f t="shared" si="0"/>
        <v>19</v>
      </c>
      <c r="E144" s="125">
        <f t="shared" si="1"/>
        <v>5</v>
      </c>
      <c r="F144" s="125" t="str">
        <f t="shared" si="5"/>
        <v/>
      </c>
      <c r="G144" s="125" t="str">
        <f t="shared" si="6"/>
        <v/>
      </c>
      <c r="H144" s="125" t="str">
        <f t="shared" si="4"/>
        <v/>
      </c>
    </row>
    <row r="145" spans="2:8" ht="15" hidden="1" x14ac:dyDescent="0.25">
      <c r="B145" s="125" t="s">
        <v>288</v>
      </c>
      <c r="C145" s="126"/>
      <c r="D145" s="125">
        <f t="shared" si="0"/>
        <v>20</v>
      </c>
      <c r="E145" s="125">
        <f t="shared" si="1"/>
        <v>5</v>
      </c>
      <c r="F145" s="125" t="str">
        <f t="shared" si="5"/>
        <v/>
      </c>
      <c r="G145" s="125" t="str">
        <f t="shared" si="6"/>
        <v/>
      </c>
      <c r="H145" s="125" t="str">
        <f t="shared" si="4"/>
        <v/>
      </c>
    </row>
    <row r="146" spans="2:8" ht="15" hidden="1" x14ac:dyDescent="0.25">
      <c r="B146" s="125" t="s">
        <v>289</v>
      </c>
      <c r="C146" s="126"/>
      <c r="D146" s="125">
        <f t="shared" si="0"/>
        <v>21</v>
      </c>
      <c r="E146" s="125">
        <f t="shared" si="1"/>
        <v>5</v>
      </c>
      <c r="F146" s="125" t="str">
        <f t="shared" si="5"/>
        <v/>
      </c>
      <c r="G146" s="125" t="str">
        <f t="shared" si="6"/>
        <v/>
      </c>
      <c r="H146" s="125" t="str">
        <f t="shared" si="4"/>
        <v/>
      </c>
    </row>
    <row r="147" spans="2:8" ht="15" hidden="1" x14ac:dyDescent="0.25">
      <c r="B147" s="125" t="s">
        <v>290</v>
      </c>
      <c r="C147" s="126">
        <v>854</v>
      </c>
      <c r="D147" s="125">
        <f t="shared" si="0"/>
        <v>22</v>
      </c>
      <c r="E147" s="125">
        <f t="shared" si="1"/>
        <v>5</v>
      </c>
      <c r="F147" s="125" t="str">
        <f t="shared" si="5"/>
        <v/>
      </c>
      <c r="G147" s="125" t="str">
        <f t="shared" si="6"/>
        <v/>
      </c>
      <c r="H147" s="125" t="str">
        <f t="shared" si="4"/>
        <v/>
      </c>
    </row>
    <row r="148" spans="2:8" ht="15" hidden="1" x14ac:dyDescent="0.25">
      <c r="B148" s="125" t="s">
        <v>291</v>
      </c>
      <c r="C148" s="126">
        <v>839</v>
      </c>
      <c r="D148" s="125">
        <f t="shared" si="0"/>
        <v>23</v>
      </c>
      <c r="E148" s="125">
        <f t="shared" si="1"/>
        <v>5</v>
      </c>
      <c r="F148" s="125" t="str">
        <f t="shared" si="5"/>
        <v/>
      </c>
      <c r="G148" s="125" t="str">
        <f t="shared" si="6"/>
        <v/>
      </c>
      <c r="H148" s="125" t="str">
        <f t="shared" si="4"/>
        <v/>
      </c>
    </row>
    <row r="149" spans="2:8" ht="15" hidden="1" x14ac:dyDescent="0.25">
      <c r="B149" s="125" t="s">
        <v>292</v>
      </c>
      <c r="C149" s="126">
        <v>831</v>
      </c>
      <c r="D149" s="125">
        <f t="shared" si="0"/>
        <v>24</v>
      </c>
      <c r="E149" s="125">
        <f t="shared" si="1"/>
        <v>5</v>
      </c>
      <c r="F149" s="125" t="str">
        <f t="shared" si="5"/>
        <v/>
      </c>
      <c r="G149" s="125" t="str">
        <f t="shared" si="6"/>
        <v/>
      </c>
      <c r="H149" s="125" t="str">
        <f t="shared" si="4"/>
        <v/>
      </c>
    </row>
    <row r="150" spans="2:8" ht="15" hidden="1" x14ac:dyDescent="0.25">
      <c r="B150" s="125" t="s">
        <v>293</v>
      </c>
      <c r="C150" s="126">
        <v>821</v>
      </c>
      <c r="D150" s="125">
        <f t="shared" si="0"/>
        <v>25</v>
      </c>
      <c r="E150" s="125">
        <f t="shared" si="1"/>
        <v>5</v>
      </c>
      <c r="F150" s="125" t="str">
        <f t="shared" si="5"/>
        <v/>
      </c>
      <c r="G150" s="125" t="str">
        <f t="shared" si="6"/>
        <v/>
      </c>
      <c r="H150" s="125" t="str">
        <f t="shared" si="4"/>
        <v/>
      </c>
    </row>
    <row r="151" spans="2:8" ht="15" hidden="1" x14ac:dyDescent="0.25">
      <c r="B151" s="125" t="s">
        <v>294</v>
      </c>
      <c r="C151" s="126">
        <v>823</v>
      </c>
      <c r="D151" s="125">
        <f t="shared" si="0"/>
        <v>26</v>
      </c>
      <c r="E151" s="125">
        <f t="shared" si="1"/>
        <v>5</v>
      </c>
      <c r="F151" s="125" t="str">
        <f t="shared" si="5"/>
        <v/>
      </c>
      <c r="G151" s="125" t="str">
        <f t="shared" si="6"/>
        <v/>
      </c>
      <c r="H151" s="125" t="str">
        <f t="shared" si="4"/>
        <v/>
      </c>
    </row>
    <row r="152" spans="2:8" ht="15" hidden="1" x14ac:dyDescent="0.25">
      <c r="B152" s="125" t="s">
        <v>295</v>
      </c>
      <c r="C152" s="126"/>
      <c r="D152" s="125">
        <f t="shared" si="0"/>
        <v>27</v>
      </c>
      <c r="E152" s="125">
        <f t="shared" si="1"/>
        <v>5</v>
      </c>
      <c r="F152" s="125" t="str">
        <f t="shared" si="5"/>
        <v/>
      </c>
      <c r="G152" s="125" t="str">
        <f t="shared" si="6"/>
        <v/>
      </c>
      <c r="H152" s="125" t="str">
        <f t="shared" si="4"/>
        <v/>
      </c>
    </row>
    <row r="153" spans="2:8" ht="15" hidden="1" x14ac:dyDescent="0.25">
      <c r="B153" s="125" t="s">
        <v>296</v>
      </c>
      <c r="C153" s="126"/>
      <c r="D153" s="125">
        <f t="shared" si="0"/>
        <v>28</v>
      </c>
      <c r="E153" s="125">
        <f t="shared" si="1"/>
        <v>5</v>
      </c>
      <c r="F153" s="125" t="str">
        <f t="shared" si="5"/>
        <v/>
      </c>
      <c r="G153" s="125" t="str">
        <f t="shared" si="6"/>
        <v/>
      </c>
      <c r="H153" s="125" t="str">
        <f t="shared" si="4"/>
        <v/>
      </c>
    </row>
    <row r="154" spans="2:8" ht="15" hidden="1" x14ac:dyDescent="0.25">
      <c r="B154" s="125" t="s">
        <v>297</v>
      </c>
      <c r="C154" s="126"/>
      <c r="D154" s="125">
        <f t="shared" si="0"/>
        <v>29</v>
      </c>
      <c r="E154" s="125">
        <f t="shared" si="1"/>
        <v>5</v>
      </c>
      <c r="F154" s="125" t="str">
        <f t="shared" si="5"/>
        <v/>
      </c>
      <c r="G154" s="125" t="str">
        <f t="shared" si="6"/>
        <v/>
      </c>
      <c r="H154" s="125" t="str">
        <f t="shared" si="4"/>
        <v/>
      </c>
    </row>
    <row r="155" spans="2:8" ht="15" hidden="1" x14ac:dyDescent="0.25">
      <c r="B155" s="125" t="s">
        <v>298</v>
      </c>
      <c r="C155" s="126">
        <v>797</v>
      </c>
      <c r="D155" s="125">
        <f t="shared" si="0"/>
        <v>30</v>
      </c>
      <c r="E155" s="125">
        <f t="shared" si="1"/>
        <v>5</v>
      </c>
      <c r="F155" s="125" t="str">
        <f t="shared" si="5"/>
        <v/>
      </c>
      <c r="G155" s="125" t="str">
        <f t="shared" si="6"/>
        <v/>
      </c>
      <c r="H155" s="125" t="str">
        <f t="shared" si="4"/>
        <v/>
      </c>
    </row>
    <row r="156" spans="2:8" ht="15" x14ac:dyDescent="0.25">
      <c r="B156" s="131" t="s">
        <v>299</v>
      </c>
      <c r="C156" s="132">
        <v>792</v>
      </c>
      <c r="D156" s="131">
        <f t="shared" si="0"/>
        <v>31</v>
      </c>
      <c r="E156" s="131">
        <f t="shared" si="1"/>
        <v>5</v>
      </c>
      <c r="F156" s="133">
        <f t="shared" si="5"/>
        <v>7.9200000000000007E-2</v>
      </c>
      <c r="G156" s="134">
        <f t="shared" si="6"/>
        <v>808.63636363636363</v>
      </c>
      <c r="H156" s="133">
        <f t="shared" si="4"/>
        <v>8.086363636363636E-2</v>
      </c>
    </row>
    <row r="157" spans="2:8" ht="15" hidden="1" x14ac:dyDescent="0.25">
      <c r="B157" s="125" t="s">
        <v>300</v>
      </c>
      <c r="C157" s="126">
        <v>770</v>
      </c>
      <c r="D157" s="125">
        <f t="shared" si="0"/>
        <v>1</v>
      </c>
      <c r="E157" s="125">
        <f t="shared" si="1"/>
        <v>6</v>
      </c>
      <c r="F157" s="125" t="str">
        <f t="shared" si="5"/>
        <v/>
      </c>
      <c r="G157" s="125" t="str">
        <f t="shared" si="6"/>
        <v/>
      </c>
      <c r="H157" s="125" t="str">
        <f t="shared" si="4"/>
        <v/>
      </c>
    </row>
    <row r="158" spans="2:8" ht="15" hidden="1" x14ac:dyDescent="0.25">
      <c r="B158" s="125" t="s">
        <v>301</v>
      </c>
      <c r="C158" s="126">
        <v>731</v>
      </c>
      <c r="D158" s="125">
        <f t="shared" si="0"/>
        <v>2</v>
      </c>
      <c r="E158" s="125">
        <f t="shared" si="1"/>
        <v>6</v>
      </c>
      <c r="F158" s="125" t="str">
        <f t="shared" si="5"/>
        <v/>
      </c>
      <c r="G158" s="125" t="str">
        <f t="shared" si="6"/>
        <v/>
      </c>
      <c r="H158" s="125" t="str">
        <f t="shared" si="4"/>
        <v/>
      </c>
    </row>
    <row r="159" spans="2:8" ht="15" hidden="1" x14ac:dyDescent="0.25">
      <c r="B159" s="125" t="s">
        <v>302</v>
      </c>
      <c r="C159" s="126"/>
      <c r="D159" s="125">
        <f t="shared" si="0"/>
        <v>3</v>
      </c>
      <c r="E159" s="125">
        <f t="shared" si="1"/>
        <v>6</v>
      </c>
      <c r="F159" s="125" t="str">
        <f t="shared" si="5"/>
        <v/>
      </c>
      <c r="G159" s="125" t="str">
        <f t="shared" si="6"/>
        <v/>
      </c>
      <c r="H159" s="125" t="str">
        <f t="shared" si="4"/>
        <v/>
      </c>
    </row>
    <row r="160" spans="2:8" ht="15" hidden="1" x14ac:dyDescent="0.25">
      <c r="B160" s="125" t="s">
        <v>303</v>
      </c>
      <c r="C160" s="126"/>
      <c r="D160" s="125">
        <f t="shared" si="0"/>
        <v>4</v>
      </c>
      <c r="E160" s="125">
        <f t="shared" si="1"/>
        <v>6</v>
      </c>
      <c r="F160" s="125" t="str">
        <f t="shared" si="5"/>
        <v/>
      </c>
      <c r="G160" s="125" t="str">
        <f t="shared" si="6"/>
        <v/>
      </c>
      <c r="H160" s="125" t="str">
        <f t="shared" si="4"/>
        <v/>
      </c>
    </row>
    <row r="161" spans="2:8" ht="15" hidden="1" x14ac:dyDescent="0.25">
      <c r="B161" s="125" t="s">
        <v>304</v>
      </c>
      <c r="C161" s="126">
        <v>743</v>
      </c>
      <c r="D161" s="125">
        <f t="shared" si="0"/>
        <v>5</v>
      </c>
      <c r="E161" s="125">
        <f t="shared" si="1"/>
        <v>6</v>
      </c>
      <c r="F161" s="125" t="str">
        <f t="shared" si="5"/>
        <v/>
      </c>
      <c r="G161" s="125" t="str">
        <f t="shared" si="6"/>
        <v/>
      </c>
      <c r="H161" s="125" t="str">
        <f t="shared" si="4"/>
        <v/>
      </c>
    </row>
    <row r="162" spans="2:8" ht="15" hidden="1" x14ac:dyDescent="0.25">
      <c r="B162" s="125" t="s">
        <v>305</v>
      </c>
      <c r="C162" s="126">
        <v>741</v>
      </c>
      <c r="D162" s="125">
        <f t="shared" si="0"/>
        <v>6</v>
      </c>
      <c r="E162" s="125">
        <f t="shared" si="1"/>
        <v>6</v>
      </c>
      <c r="F162" s="125" t="str">
        <f t="shared" si="5"/>
        <v/>
      </c>
      <c r="G162" s="125" t="str">
        <f t="shared" si="6"/>
        <v/>
      </c>
      <c r="H162" s="125" t="str">
        <f t="shared" si="4"/>
        <v/>
      </c>
    </row>
    <row r="163" spans="2:8" ht="15" hidden="1" x14ac:dyDescent="0.25">
      <c r="B163" s="125" t="s">
        <v>306</v>
      </c>
      <c r="C163" s="126">
        <v>730</v>
      </c>
      <c r="D163" s="125">
        <f t="shared" si="0"/>
        <v>7</v>
      </c>
      <c r="E163" s="125">
        <f t="shared" si="1"/>
        <v>6</v>
      </c>
      <c r="F163" s="125" t="str">
        <f t="shared" si="5"/>
        <v/>
      </c>
      <c r="G163" s="125" t="str">
        <f t="shared" si="6"/>
        <v/>
      </c>
      <c r="H163" s="125" t="str">
        <f t="shared" si="4"/>
        <v/>
      </c>
    </row>
    <row r="164" spans="2:8" ht="15" hidden="1" x14ac:dyDescent="0.25">
      <c r="B164" s="125" t="s">
        <v>307</v>
      </c>
      <c r="C164" s="126">
        <v>725</v>
      </c>
      <c r="D164" s="125">
        <f t="shared" si="0"/>
        <v>8</v>
      </c>
      <c r="E164" s="125">
        <f t="shared" si="1"/>
        <v>6</v>
      </c>
      <c r="F164" s="125" t="str">
        <f t="shared" si="5"/>
        <v/>
      </c>
      <c r="G164" s="125" t="str">
        <f t="shared" si="6"/>
        <v/>
      </c>
      <c r="H164" s="125" t="str">
        <f t="shared" si="4"/>
        <v/>
      </c>
    </row>
    <row r="165" spans="2:8" ht="15" hidden="1" x14ac:dyDescent="0.25">
      <c r="B165" s="125" t="s">
        <v>308</v>
      </c>
      <c r="C165" s="126">
        <v>711</v>
      </c>
      <c r="D165" s="125">
        <f t="shared" si="0"/>
        <v>9</v>
      </c>
      <c r="E165" s="125">
        <f t="shared" si="1"/>
        <v>6</v>
      </c>
      <c r="F165" s="125" t="str">
        <f t="shared" si="5"/>
        <v/>
      </c>
      <c r="G165" s="125" t="str">
        <f t="shared" si="6"/>
        <v/>
      </c>
      <c r="H165" s="125" t="str">
        <f t="shared" si="4"/>
        <v/>
      </c>
    </row>
    <row r="166" spans="2:8" ht="15" hidden="1" x14ac:dyDescent="0.25">
      <c r="B166" s="125" t="s">
        <v>309</v>
      </c>
      <c r="C166" s="126"/>
      <c r="D166" s="125">
        <f t="shared" si="0"/>
        <v>10</v>
      </c>
      <c r="E166" s="125">
        <f t="shared" si="1"/>
        <v>6</v>
      </c>
      <c r="F166" s="125" t="str">
        <f t="shared" si="5"/>
        <v/>
      </c>
      <c r="G166" s="125" t="str">
        <f t="shared" si="6"/>
        <v/>
      </c>
      <c r="H166" s="125" t="str">
        <f t="shared" si="4"/>
        <v/>
      </c>
    </row>
    <row r="167" spans="2:8" ht="15" hidden="1" x14ac:dyDescent="0.25">
      <c r="B167" s="125" t="s">
        <v>310</v>
      </c>
      <c r="C167" s="126"/>
      <c r="D167" s="125">
        <f t="shared" si="0"/>
        <v>11</v>
      </c>
      <c r="E167" s="125">
        <f t="shared" si="1"/>
        <v>6</v>
      </c>
      <c r="F167" s="125" t="str">
        <f t="shared" si="5"/>
        <v/>
      </c>
      <c r="G167" s="125" t="str">
        <f t="shared" si="6"/>
        <v/>
      </c>
      <c r="H167" s="125" t="str">
        <f t="shared" si="4"/>
        <v/>
      </c>
    </row>
    <row r="168" spans="2:8" ht="15" hidden="1" x14ac:dyDescent="0.25">
      <c r="B168" s="125" t="s">
        <v>311</v>
      </c>
      <c r="C168" s="126">
        <v>718</v>
      </c>
      <c r="D168" s="125">
        <f t="shared" si="0"/>
        <v>12</v>
      </c>
      <c r="E168" s="125">
        <f t="shared" si="1"/>
        <v>6</v>
      </c>
      <c r="F168" s="125" t="str">
        <f t="shared" si="5"/>
        <v/>
      </c>
      <c r="G168" s="125" t="str">
        <f t="shared" si="6"/>
        <v/>
      </c>
      <c r="H168" s="125" t="str">
        <f t="shared" si="4"/>
        <v/>
      </c>
    </row>
    <row r="169" spans="2:8" ht="15" hidden="1" x14ac:dyDescent="0.25">
      <c r="B169" s="125" t="s">
        <v>312</v>
      </c>
      <c r="C169" s="126">
        <v>706</v>
      </c>
      <c r="D169" s="125">
        <f t="shared" si="0"/>
        <v>13</v>
      </c>
      <c r="E169" s="125">
        <f t="shared" si="1"/>
        <v>6</v>
      </c>
      <c r="F169" s="125" t="str">
        <f t="shared" si="5"/>
        <v/>
      </c>
      <c r="G169" s="125" t="str">
        <f t="shared" si="6"/>
        <v/>
      </c>
      <c r="H169" s="125" t="str">
        <f t="shared" si="4"/>
        <v/>
      </c>
    </row>
    <row r="170" spans="2:8" ht="15" hidden="1" x14ac:dyDescent="0.25">
      <c r="B170" s="125" t="s">
        <v>313</v>
      </c>
      <c r="C170" s="126">
        <v>708</v>
      </c>
      <c r="D170" s="125">
        <f t="shared" si="0"/>
        <v>14</v>
      </c>
      <c r="E170" s="125">
        <f t="shared" si="1"/>
        <v>6</v>
      </c>
      <c r="F170" s="125" t="str">
        <f t="shared" si="5"/>
        <v/>
      </c>
      <c r="G170" s="125" t="str">
        <f t="shared" si="6"/>
        <v/>
      </c>
      <c r="H170" s="125" t="str">
        <f t="shared" si="4"/>
        <v/>
      </c>
    </row>
    <row r="171" spans="2:8" ht="15" hidden="1" x14ac:dyDescent="0.25">
      <c r="B171" s="125" t="s">
        <v>314</v>
      </c>
      <c r="C171" s="126">
        <v>719</v>
      </c>
      <c r="D171" s="125">
        <f t="shared" si="0"/>
        <v>15</v>
      </c>
      <c r="E171" s="125">
        <f t="shared" si="1"/>
        <v>6</v>
      </c>
      <c r="F171" s="125" t="str">
        <f t="shared" si="5"/>
        <v/>
      </c>
      <c r="G171" s="125" t="str">
        <f t="shared" si="6"/>
        <v/>
      </c>
      <c r="H171" s="125" t="str">
        <f t="shared" si="4"/>
        <v/>
      </c>
    </row>
    <row r="172" spans="2:8" ht="15" hidden="1" x14ac:dyDescent="0.25">
      <c r="B172" s="125" t="s">
        <v>315</v>
      </c>
      <c r="C172" s="126">
        <v>723</v>
      </c>
      <c r="D172" s="125">
        <f t="shared" si="0"/>
        <v>16</v>
      </c>
      <c r="E172" s="125">
        <f t="shared" si="1"/>
        <v>6</v>
      </c>
      <c r="F172" s="125" t="str">
        <f t="shared" si="5"/>
        <v/>
      </c>
      <c r="G172" s="125" t="str">
        <f t="shared" si="6"/>
        <v/>
      </c>
      <c r="H172" s="125" t="str">
        <f t="shared" si="4"/>
        <v/>
      </c>
    </row>
    <row r="173" spans="2:8" ht="15" hidden="1" x14ac:dyDescent="0.25">
      <c r="B173" s="125" t="s">
        <v>316</v>
      </c>
      <c r="C173" s="126"/>
      <c r="D173" s="125">
        <f t="shared" si="0"/>
        <v>17</v>
      </c>
      <c r="E173" s="125">
        <f t="shared" si="1"/>
        <v>6</v>
      </c>
      <c r="F173" s="125" t="str">
        <f t="shared" si="5"/>
        <v/>
      </c>
      <c r="G173" s="125" t="str">
        <f t="shared" si="6"/>
        <v/>
      </c>
      <c r="H173" s="125" t="str">
        <f t="shared" si="4"/>
        <v/>
      </c>
    </row>
    <row r="174" spans="2:8" ht="15" hidden="1" x14ac:dyDescent="0.25">
      <c r="B174" s="125" t="s">
        <v>317</v>
      </c>
      <c r="C174" s="126"/>
      <c r="D174" s="125">
        <f t="shared" si="0"/>
        <v>18</v>
      </c>
      <c r="E174" s="125">
        <f t="shared" si="1"/>
        <v>6</v>
      </c>
      <c r="F174" s="125" t="str">
        <f t="shared" si="5"/>
        <v/>
      </c>
      <c r="G174" s="125" t="str">
        <f t="shared" si="6"/>
        <v/>
      </c>
      <c r="H174" s="125" t="str">
        <f t="shared" si="4"/>
        <v/>
      </c>
    </row>
    <row r="175" spans="2:8" ht="15" hidden="1" x14ac:dyDescent="0.25">
      <c r="B175" s="125" t="s">
        <v>318</v>
      </c>
      <c r="C175" s="126">
        <v>719</v>
      </c>
      <c r="D175" s="125">
        <f t="shared" si="0"/>
        <v>19</v>
      </c>
      <c r="E175" s="125">
        <f t="shared" si="1"/>
        <v>6</v>
      </c>
      <c r="F175" s="125" t="str">
        <f t="shared" si="5"/>
        <v/>
      </c>
      <c r="G175" s="125" t="str">
        <f t="shared" si="6"/>
        <v/>
      </c>
      <c r="H175" s="125" t="str">
        <f t="shared" si="4"/>
        <v/>
      </c>
    </row>
    <row r="176" spans="2:8" ht="15" hidden="1" x14ac:dyDescent="0.25">
      <c r="B176" s="125" t="s">
        <v>319</v>
      </c>
      <c r="C176" s="126">
        <v>715</v>
      </c>
      <c r="D176" s="125">
        <f t="shared" si="0"/>
        <v>20</v>
      </c>
      <c r="E176" s="125">
        <f t="shared" si="1"/>
        <v>6</v>
      </c>
      <c r="F176" s="125" t="str">
        <f t="shared" si="5"/>
        <v/>
      </c>
      <c r="G176" s="125" t="str">
        <f t="shared" si="6"/>
        <v/>
      </c>
      <c r="H176" s="125" t="str">
        <f t="shared" si="4"/>
        <v/>
      </c>
    </row>
    <row r="177" spans="2:8" ht="15" hidden="1" x14ac:dyDescent="0.25">
      <c r="B177" s="125" t="s">
        <v>320</v>
      </c>
      <c r="C177" s="126">
        <v>706</v>
      </c>
      <c r="D177" s="125">
        <f t="shared" si="0"/>
        <v>21</v>
      </c>
      <c r="E177" s="125">
        <f t="shared" si="1"/>
        <v>6</v>
      </c>
      <c r="F177" s="125" t="str">
        <f t="shared" si="5"/>
        <v/>
      </c>
      <c r="G177" s="125" t="str">
        <f t="shared" si="6"/>
        <v/>
      </c>
      <c r="H177" s="125" t="str">
        <f t="shared" si="4"/>
        <v/>
      </c>
    </row>
    <row r="178" spans="2:8" ht="15" hidden="1" x14ac:dyDescent="0.25">
      <c r="B178" s="125" t="s">
        <v>321</v>
      </c>
      <c r="C178" s="126">
        <v>709</v>
      </c>
      <c r="D178" s="125">
        <f t="shared" si="0"/>
        <v>22</v>
      </c>
      <c r="E178" s="125">
        <f t="shared" si="1"/>
        <v>6</v>
      </c>
      <c r="F178" s="125" t="str">
        <f t="shared" si="5"/>
        <v/>
      </c>
      <c r="G178" s="125" t="str">
        <f t="shared" si="6"/>
        <v/>
      </c>
      <c r="H178" s="125" t="str">
        <f t="shared" si="4"/>
        <v/>
      </c>
    </row>
    <row r="179" spans="2:8" ht="15" hidden="1" x14ac:dyDescent="0.25">
      <c r="B179" s="125" t="s">
        <v>322</v>
      </c>
      <c r="C179" s="126">
        <v>725</v>
      </c>
      <c r="D179" s="125">
        <f t="shared" si="0"/>
        <v>23</v>
      </c>
      <c r="E179" s="125">
        <f t="shared" si="1"/>
        <v>6</v>
      </c>
      <c r="F179" s="125" t="str">
        <f t="shared" si="5"/>
        <v/>
      </c>
      <c r="G179" s="125" t="str">
        <f t="shared" si="6"/>
        <v/>
      </c>
      <c r="H179" s="125" t="str">
        <f t="shared" si="4"/>
        <v/>
      </c>
    </row>
    <row r="180" spans="2:8" ht="15" hidden="1" x14ac:dyDescent="0.25">
      <c r="B180" s="125" t="s">
        <v>323</v>
      </c>
      <c r="C180" s="126"/>
      <c r="D180" s="125">
        <f t="shared" si="0"/>
        <v>24</v>
      </c>
      <c r="E180" s="125">
        <f t="shared" si="1"/>
        <v>6</v>
      </c>
      <c r="F180" s="125" t="str">
        <f t="shared" si="5"/>
        <v/>
      </c>
      <c r="G180" s="125" t="str">
        <f t="shared" si="6"/>
        <v/>
      </c>
      <c r="H180" s="125" t="str">
        <f t="shared" si="4"/>
        <v/>
      </c>
    </row>
    <row r="181" spans="2:8" ht="15" hidden="1" x14ac:dyDescent="0.25">
      <c r="B181" s="125" t="s">
        <v>324</v>
      </c>
      <c r="C181" s="126"/>
      <c r="D181" s="125">
        <f t="shared" si="0"/>
        <v>25</v>
      </c>
      <c r="E181" s="125">
        <f t="shared" si="1"/>
        <v>6</v>
      </c>
      <c r="F181" s="125" t="str">
        <f t="shared" si="5"/>
        <v/>
      </c>
      <c r="G181" s="125" t="str">
        <f t="shared" si="6"/>
        <v/>
      </c>
      <c r="H181" s="125" t="str">
        <f t="shared" si="4"/>
        <v/>
      </c>
    </row>
    <row r="182" spans="2:8" ht="15" hidden="1" x14ac:dyDescent="0.25">
      <c r="B182" s="125" t="s">
        <v>325</v>
      </c>
      <c r="C182" s="126">
        <v>722</v>
      </c>
      <c r="D182" s="125">
        <f t="shared" si="0"/>
        <v>26</v>
      </c>
      <c r="E182" s="125">
        <f t="shared" si="1"/>
        <v>6</v>
      </c>
      <c r="F182" s="125" t="str">
        <f t="shared" si="5"/>
        <v/>
      </c>
      <c r="G182" s="125" t="str">
        <f t="shared" si="6"/>
        <v/>
      </c>
      <c r="H182" s="125" t="str">
        <f t="shared" si="4"/>
        <v/>
      </c>
    </row>
    <row r="183" spans="2:8" ht="15" hidden="1" x14ac:dyDescent="0.25">
      <c r="B183" s="125" t="s">
        <v>326</v>
      </c>
      <c r="C183" s="126">
        <v>716</v>
      </c>
      <c r="D183" s="125">
        <f t="shared" si="0"/>
        <v>27</v>
      </c>
      <c r="E183" s="125">
        <f t="shared" si="1"/>
        <v>6</v>
      </c>
      <c r="F183" s="125" t="str">
        <f t="shared" si="5"/>
        <v/>
      </c>
      <c r="G183" s="125" t="str">
        <f t="shared" si="6"/>
        <v/>
      </c>
      <c r="H183" s="125" t="str">
        <f t="shared" si="4"/>
        <v/>
      </c>
    </row>
    <row r="184" spans="2:8" ht="15" hidden="1" x14ac:dyDescent="0.25">
      <c r="B184" s="125" t="s">
        <v>327</v>
      </c>
      <c r="C184" s="126">
        <v>709</v>
      </c>
      <c r="D184" s="125">
        <f t="shared" si="0"/>
        <v>28</v>
      </c>
      <c r="E184" s="125">
        <f t="shared" si="1"/>
        <v>6</v>
      </c>
      <c r="F184" s="125" t="str">
        <f t="shared" si="5"/>
        <v/>
      </c>
      <c r="G184" s="125" t="str">
        <f t="shared" si="6"/>
        <v/>
      </c>
      <c r="H184" s="125" t="str">
        <f t="shared" si="4"/>
        <v/>
      </c>
    </row>
    <row r="185" spans="2:8" ht="15" hidden="1" x14ac:dyDescent="0.25">
      <c r="B185" s="125" t="s">
        <v>328</v>
      </c>
      <c r="C185" s="126">
        <v>719</v>
      </c>
      <c r="D185" s="125">
        <f t="shared" si="0"/>
        <v>29</v>
      </c>
      <c r="E185" s="125">
        <f t="shared" si="1"/>
        <v>6</v>
      </c>
      <c r="F185" s="125" t="str">
        <f t="shared" si="5"/>
        <v/>
      </c>
      <c r="G185" s="125" t="str">
        <f t="shared" si="6"/>
        <v/>
      </c>
      <c r="H185" s="125" t="str">
        <f t="shared" si="4"/>
        <v/>
      </c>
    </row>
    <row r="186" spans="2:8" ht="15" x14ac:dyDescent="0.25">
      <c r="B186" s="131" t="s">
        <v>329</v>
      </c>
      <c r="C186" s="132">
        <v>722</v>
      </c>
      <c r="D186" s="131">
        <f t="shared" si="0"/>
        <v>30</v>
      </c>
      <c r="E186" s="131">
        <f t="shared" si="1"/>
        <v>6</v>
      </c>
      <c r="F186" s="133">
        <f t="shared" si="5"/>
        <v>7.22E-2</v>
      </c>
      <c r="G186" s="134">
        <f t="shared" si="6"/>
        <v>722.13636363636363</v>
      </c>
      <c r="H186" s="133">
        <f t="shared" si="4"/>
        <v>7.2213636363636369E-2</v>
      </c>
    </row>
    <row r="187" spans="2:8" ht="15" hidden="1" x14ac:dyDescent="0.25">
      <c r="B187" s="125" t="s">
        <v>330</v>
      </c>
      <c r="C187" s="126"/>
      <c r="D187" s="125">
        <f t="shared" si="0"/>
        <v>1</v>
      </c>
      <c r="E187" s="125">
        <f t="shared" si="1"/>
        <v>7</v>
      </c>
      <c r="F187" s="125" t="str">
        <f t="shared" si="5"/>
        <v/>
      </c>
      <c r="G187" s="125" t="str">
        <f t="shared" si="6"/>
        <v/>
      </c>
      <c r="H187" s="125" t="str">
        <f t="shared" si="4"/>
        <v/>
      </c>
    </row>
    <row r="188" spans="2:8" ht="15" hidden="1" x14ac:dyDescent="0.25">
      <c r="B188" s="125" t="s">
        <v>331</v>
      </c>
      <c r="C188" s="126"/>
      <c r="D188" s="125">
        <f t="shared" si="0"/>
        <v>2</v>
      </c>
      <c r="E188" s="125">
        <f t="shared" si="1"/>
        <v>7</v>
      </c>
      <c r="F188" s="125" t="str">
        <f t="shared" si="5"/>
        <v/>
      </c>
      <c r="G188" s="125" t="str">
        <f t="shared" si="6"/>
        <v/>
      </c>
      <c r="H188" s="125" t="str">
        <f t="shared" si="4"/>
        <v/>
      </c>
    </row>
    <row r="189" spans="2:8" ht="15" hidden="1" x14ac:dyDescent="0.25">
      <c r="B189" s="125" t="s">
        <v>332</v>
      </c>
      <c r="C189" s="126">
        <v>705</v>
      </c>
      <c r="D189" s="125">
        <f t="shared" si="0"/>
        <v>3</v>
      </c>
      <c r="E189" s="125">
        <f t="shared" si="1"/>
        <v>7</v>
      </c>
      <c r="F189" s="125" t="str">
        <f t="shared" si="5"/>
        <v/>
      </c>
      <c r="G189" s="125" t="str">
        <f t="shared" si="6"/>
        <v/>
      </c>
      <c r="H189" s="125" t="str">
        <f t="shared" si="4"/>
        <v/>
      </c>
    </row>
    <row r="190" spans="2:8" ht="15" hidden="1" x14ac:dyDescent="0.25">
      <c r="B190" s="125" t="s">
        <v>333</v>
      </c>
      <c r="C190" s="126"/>
      <c r="D190" s="125">
        <f t="shared" si="0"/>
        <v>4</v>
      </c>
      <c r="E190" s="125">
        <f t="shared" si="1"/>
        <v>7</v>
      </c>
      <c r="F190" s="125" t="str">
        <f t="shared" si="5"/>
        <v/>
      </c>
      <c r="G190" s="125" t="str">
        <f t="shared" si="6"/>
        <v/>
      </c>
      <c r="H190" s="125" t="str">
        <f t="shared" si="4"/>
        <v/>
      </c>
    </row>
    <row r="191" spans="2:8" ht="15" hidden="1" x14ac:dyDescent="0.25">
      <c r="B191" s="125" t="s">
        <v>334</v>
      </c>
      <c r="C191" s="126">
        <v>694</v>
      </c>
      <c r="D191" s="125">
        <f t="shared" si="0"/>
        <v>5</v>
      </c>
      <c r="E191" s="125">
        <f t="shared" si="1"/>
        <v>7</v>
      </c>
      <c r="F191" s="125" t="str">
        <f t="shared" si="5"/>
        <v/>
      </c>
      <c r="G191" s="125" t="str">
        <f t="shared" si="6"/>
        <v/>
      </c>
      <c r="H191" s="125" t="str">
        <f t="shared" si="4"/>
        <v/>
      </c>
    </row>
    <row r="192" spans="2:8" ht="15" hidden="1" x14ac:dyDescent="0.25">
      <c r="B192" s="125" t="s">
        <v>335</v>
      </c>
      <c r="C192" s="126">
        <v>694</v>
      </c>
      <c r="D192" s="125">
        <f t="shared" si="0"/>
        <v>6</v>
      </c>
      <c r="E192" s="125">
        <f t="shared" si="1"/>
        <v>7</v>
      </c>
      <c r="F192" s="125" t="str">
        <f t="shared" si="5"/>
        <v/>
      </c>
      <c r="G192" s="125" t="str">
        <f t="shared" si="6"/>
        <v/>
      </c>
      <c r="H192" s="125" t="str">
        <f t="shared" si="4"/>
        <v/>
      </c>
    </row>
    <row r="193" spans="2:8" ht="15" hidden="1" x14ac:dyDescent="0.25">
      <c r="B193" s="125" t="s">
        <v>336</v>
      </c>
      <c r="C193" s="126">
        <v>697</v>
      </c>
      <c r="D193" s="125">
        <f t="shared" si="0"/>
        <v>7</v>
      </c>
      <c r="E193" s="125">
        <f t="shared" si="1"/>
        <v>7</v>
      </c>
      <c r="F193" s="125" t="str">
        <f t="shared" si="5"/>
        <v/>
      </c>
      <c r="G193" s="125" t="str">
        <f t="shared" si="6"/>
        <v/>
      </c>
      <c r="H193" s="125" t="str">
        <f t="shared" si="4"/>
        <v/>
      </c>
    </row>
    <row r="194" spans="2:8" ht="15" hidden="1" x14ac:dyDescent="0.25">
      <c r="B194" s="125" t="s">
        <v>337</v>
      </c>
      <c r="C194" s="126"/>
      <c r="D194" s="125">
        <f t="shared" si="0"/>
        <v>8</v>
      </c>
      <c r="E194" s="125">
        <f t="shared" si="1"/>
        <v>7</v>
      </c>
      <c r="F194" s="125" t="str">
        <f t="shared" si="5"/>
        <v/>
      </c>
      <c r="G194" s="125" t="str">
        <f t="shared" si="6"/>
        <v/>
      </c>
      <c r="H194" s="125" t="str">
        <f t="shared" si="4"/>
        <v/>
      </c>
    </row>
    <row r="195" spans="2:8" ht="15" hidden="1" x14ac:dyDescent="0.25">
      <c r="B195" s="125" t="s">
        <v>338</v>
      </c>
      <c r="C195" s="126"/>
      <c r="D195" s="125">
        <f t="shared" si="0"/>
        <v>9</v>
      </c>
      <c r="E195" s="125">
        <f t="shared" si="1"/>
        <v>7</v>
      </c>
      <c r="F195" s="125" t="str">
        <f t="shared" si="5"/>
        <v/>
      </c>
      <c r="G195" s="125" t="str">
        <f t="shared" si="6"/>
        <v/>
      </c>
      <c r="H195" s="125" t="str">
        <f t="shared" si="4"/>
        <v/>
      </c>
    </row>
    <row r="196" spans="2:8" ht="15" hidden="1" x14ac:dyDescent="0.25">
      <c r="B196" s="125" t="s">
        <v>339</v>
      </c>
      <c r="C196" s="126">
        <v>698</v>
      </c>
      <c r="D196" s="125">
        <f t="shared" si="0"/>
        <v>10</v>
      </c>
      <c r="E196" s="125">
        <f t="shared" si="1"/>
        <v>7</v>
      </c>
      <c r="F196" s="125" t="str">
        <f t="shared" si="5"/>
        <v/>
      </c>
      <c r="G196" s="125" t="str">
        <f t="shared" si="6"/>
        <v/>
      </c>
      <c r="H196" s="125" t="str">
        <f t="shared" si="4"/>
        <v/>
      </c>
    </row>
    <row r="197" spans="2:8" ht="15" hidden="1" x14ac:dyDescent="0.25">
      <c r="B197" s="125" t="s">
        <v>340</v>
      </c>
      <c r="C197" s="126">
        <v>710</v>
      </c>
      <c r="D197" s="125">
        <f t="shared" si="0"/>
        <v>11</v>
      </c>
      <c r="E197" s="125">
        <f t="shared" si="1"/>
        <v>7</v>
      </c>
      <c r="F197" s="125" t="str">
        <f t="shared" si="5"/>
        <v/>
      </c>
      <c r="G197" s="125" t="str">
        <f t="shared" si="6"/>
        <v/>
      </c>
      <c r="H197" s="125" t="str">
        <f t="shared" si="4"/>
        <v/>
      </c>
    </row>
    <row r="198" spans="2:8" ht="15" hidden="1" x14ac:dyDescent="0.25">
      <c r="B198" s="125" t="s">
        <v>341</v>
      </c>
      <c r="C198" s="126">
        <v>705</v>
      </c>
      <c r="D198" s="125">
        <f t="shared" si="0"/>
        <v>12</v>
      </c>
      <c r="E198" s="125">
        <f t="shared" si="1"/>
        <v>7</v>
      </c>
      <c r="F198" s="125" t="str">
        <f t="shared" si="5"/>
        <v/>
      </c>
      <c r="G198" s="125" t="str">
        <f t="shared" si="6"/>
        <v/>
      </c>
      <c r="H198" s="125" t="str">
        <f t="shared" si="4"/>
        <v/>
      </c>
    </row>
    <row r="199" spans="2:8" ht="15" hidden="1" x14ac:dyDescent="0.25">
      <c r="B199" s="125" t="s">
        <v>342</v>
      </c>
      <c r="C199" s="126">
        <v>709</v>
      </c>
      <c r="D199" s="125">
        <f t="shared" si="0"/>
        <v>13</v>
      </c>
      <c r="E199" s="125">
        <f t="shared" si="1"/>
        <v>7</v>
      </c>
      <c r="F199" s="125" t="str">
        <f t="shared" si="5"/>
        <v/>
      </c>
      <c r="G199" s="125" t="str">
        <f t="shared" si="6"/>
        <v/>
      </c>
      <c r="H199" s="125" t="str">
        <f t="shared" si="4"/>
        <v/>
      </c>
    </row>
    <row r="200" spans="2:8" ht="15" hidden="1" x14ac:dyDescent="0.25">
      <c r="B200" s="125" t="s">
        <v>343</v>
      </c>
      <c r="C200" s="126">
        <v>705</v>
      </c>
      <c r="D200" s="125">
        <f t="shared" si="0"/>
        <v>14</v>
      </c>
      <c r="E200" s="125">
        <f t="shared" si="1"/>
        <v>7</v>
      </c>
      <c r="F200" s="125" t="str">
        <f t="shared" si="5"/>
        <v/>
      </c>
      <c r="G200" s="125" t="str">
        <f t="shared" si="6"/>
        <v/>
      </c>
      <c r="H200" s="125" t="str">
        <f t="shared" si="4"/>
        <v/>
      </c>
    </row>
    <row r="201" spans="2:8" ht="15" hidden="1" x14ac:dyDescent="0.25">
      <c r="B201" s="125" t="s">
        <v>344</v>
      </c>
      <c r="C201" s="126"/>
      <c r="D201" s="125">
        <f t="shared" si="0"/>
        <v>15</v>
      </c>
      <c r="E201" s="125">
        <f t="shared" si="1"/>
        <v>7</v>
      </c>
      <c r="F201" s="125" t="str">
        <f t="shared" si="5"/>
        <v/>
      </c>
      <c r="G201" s="125" t="str">
        <f t="shared" si="6"/>
        <v/>
      </c>
      <c r="H201" s="125" t="str">
        <f t="shared" si="4"/>
        <v/>
      </c>
    </row>
    <row r="202" spans="2:8" ht="15" hidden="1" x14ac:dyDescent="0.25">
      <c r="B202" s="125" t="s">
        <v>345</v>
      </c>
      <c r="C202" s="126"/>
      <c r="D202" s="125">
        <f t="shared" si="0"/>
        <v>16</v>
      </c>
      <c r="E202" s="125">
        <f t="shared" si="1"/>
        <v>7</v>
      </c>
      <c r="F202" s="125" t="str">
        <f t="shared" si="5"/>
        <v/>
      </c>
      <c r="G202" s="125" t="str">
        <f t="shared" si="6"/>
        <v/>
      </c>
      <c r="H202" s="125" t="str">
        <f t="shared" si="4"/>
        <v/>
      </c>
    </row>
    <row r="203" spans="2:8" ht="15" hidden="1" x14ac:dyDescent="0.25">
      <c r="B203" s="125" t="s">
        <v>346</v>
      </c>
      <c r="C203" s="126">
        <v>700</v>
      </c>
      <c r="D203" s="125">
        <f t="shared" si="0"/>
        <v>17</v>
      </c>
      <c r="E203" s="125">
        <f t="shared" si="1"/>
        <v>7</v>
      </c>
      <c r="F203" s="125" t="str">
        <f t="shared" si="5"/>
        <v/>
      </c>
      <c r="G203" s="125" t="str">
        <f t="shared" si="6"/>
        <v/>
      </c>
      <c r="H203" s="125" t="str">
        <f t="shared" si="4"/>
        <v/>
      </c>
    </row>
    <row r="204" spans="2:8" ht="15" hidden="1" x14ac:dyDescent="0.25">
      <c r="B204" s="125" t="s">
        <v>347</v>
      </c>
      <c r="C204" s="126">
        <v>699</v>
      </c>
      <c r="D204" s="125">
        <f t="shared" si="0"/>
        <v>18</v>
      </c>
      <c r="E204" s="125">
        <f t="shared" si="1"/>
        <v>7</v>
      </c>
      <c r="F204" s="125" t="str">
        <f t="shared" si="5"/>
        <v/>
      </c>
      <c r="G204" s="125" t="str">
        <f t="shared" si="6"/>
        <v/>
      </c>
      <c r="H204" s="125" t="str">
        <f t="shared" si="4"/>
        <v/>
      </c>
    </row>
    <row r="205" spans="2:8" ht="15" hidden="1" x14ac:dyDescent="0.25">
      <c r="B205" s="125" t="s">
        <v>348</v>
      </c>
      <c r="C205" s="126">
        <v>710</v>
      </c>
      <c r="D205" s="125">
        <f t="shared" si="0"/>
        <v>19</v>
      </c>
      <c r="E205" s="125">
        <f t="shared" si="1"/>
        <v>7</v>
      </c>
      <c r="F205" s="125" t="str">
        <f t="shared" si="5"/>
        <v/>
      </c>
      <c r="G205" s="125" t="str">
        <f t="shared" si="6"/>
        <v/>
      </c>
      <c r="H205" s="125" t="str">
        <f t="shared" si="4"/>
        <v/>
      </c>
    </row>
    <row r="206" spans="2:8" ht="15" hidden="1" x14ac:dyDescent="0.25">
      <c r="B206" s="125" t="s">
        <v>349</v>
      </c>
      <c r="C206" s="126">
        <v>704</v>
      </c>
      <c r="D206" s="125">
        <f t="shared" si="0"/>
        <v>20</v>
      </c>
      <c r="E206" s="125">
        <f t="shared" si="1"/>
        <v>7</v>
      </c>
      <c r="F206" s="125" t="str">
        <f t="shared" si="5"/>
        <v/>
      </c>
      <c r="G206" s="125" t="str">
        <f t="shared" si="6"/>
        <v/>
      </c>
      <c r="H206" s="125" t="str">
        <f t="shared" si="4"/>
        <v/>
      </c>
    </row>
    <row r="207" spans="2:8" ht="15" hidden="1" x14ac:dyDescent="0.25">
      <c r="B207" s="125" t="s">
        <v>350</v>
      </c>
      <c r="C207" s="126">
        <v>702</v>
      </c>
      <c r="D207" s="125">
        <f t="shared" si="0"/>
        <v>21</v>
      </c>
      <c r="E207" s="125">
        <f t="shared" si="1"/>
        <v>7</v>
      </c>
      <c r="F207" s="125" t="str">
        <f t="shared" si="5"/>
        <v/>
      </c>
      <c r="G207" s="125" t="str">
        <f t="shared" si="6"/>
        <v/>
      </c>
      <c r="H207" s="125" t="str">
        <f t="shared" si="4"/>
        <v/>
      </c>
    </row>
    <row r="208" spans="2:8" ht="15" hidden="1" x14ac:dyDescent="0.25">
      <c r="B208" s="125" t="s">
        <v>351</v>
      </c>
      <c r="C208" s="126"/>
      <c r="D208" s="125">
        <f t="shared" si="0"/>
        <v>22</v>
      </c>
      <c r="E208" s="125">
        <f t="shared" si="1"/>
        <v>7</v>
      </c>
      <c r="F208" s="125" t="str">
        <f t="shared" si="5"/>
        <v/>
      </c>
      <c r="G208" s="125" t="str">
        <f t="shared" si="6"/>
        <v/>
      </c>
      <c r="H208" s="125" t="str">
        <f t="shared" si="4"/>
        <v/>
      </c>
    </row>
    <row r="209" spans="2:8" ht="15" hidden="1" x14ac:dyDescent="0.25">
      <c r="B209" s="125" t="s">
        <v>352</v>
      </c>
      <c r="C209" s="126"/>
      <c r="D209" s="125">
        <f t="shared" si="0"/>
        <v>23</v>
      </c>
      <c r="E209" s="125">
        <f t="shared" si="1"/>
        <v>7</v>
      </c>
      <c r="F209" s="125" t="str">
        <f t="shared" si="5"/>
        <v/>
      </c>
      <c r="G209" s="125" t="str">
        <f t="shared" si="6"/>
        <v/>
      </c>
      <c r="H209" s="125" t="str">
        <f t="shared" si="4"/>
        <v/>
      </c>
    </row>
    <row r="210" spans="2:8" ht="15" hidden="1" x14ac:dyDescent="0.25">
      <c r="B210" s="125" t="s">
        <v>353</v>
      </c>
      <c r="C210" s="126">
        <v>695</v>
      </c>
      <c r="D210" s="125">
        <f t="shared" si="0"/>
        <v>24</v>
      </c>
      <c r="E210" s="125">
        <f t="shared" si="1"/>
        <v>7</v>
      </c>
      <c r="F210" s="125" t="str">
        <f t="shared" si="5"/>
        <v/>
      </c>
      <c r="G210" s="125" t="str">
        <f t="shared" si="6"/>
        <v/>
      </c>
      <c r="H210" s="125" t="str">
        <f t="shared" si="4"/>
        <v/>
      </c>
    </row>
    <row r="211" spans="2:8" ht="15" hidden="1" x14ac:dyDescent="0.25">
      <c r="B211" s="125" t="s">
        <v>354</v>
      </c>
      <c r="C211" s="126">
        <v>699</v>
      </c>
      <c r="D211" s="125">
        <f t="shared" si="0"/>
        <v>25</v>
      </c>
      <c r="E211" s="125">
        <f t="shared" si="1"/>
        <v>7</v>
      </c>
      <c r="F211" s="125" t="str">
        <f t="shared" si="5"/>
        <v/>
      </c>
      <c r="G211" s="125" t="str">
        <f t="shared" si="6"/>
        <v/>
      </c>
      <c r="H211" s="125" t="str">
        <f t="shared" si="4"/>
        <v/>
      </c>
    </row>
    <row r="212" spans="2:8" ht="15" hidden="1" x14ac:dyDescent="0.25">
      <c r="B212" s="125" t="s">
        <v>355</v>
      </c>
      <c r="C212" s="126">
        <v>705</v>
      </c>
      <c r="D212" s="125">
        <f t="shared" si="0"/>
        <v>26</v>
      </c>
      <c r="E212" s="125">
        <f t="shared" si="1"/>
        <v>7</v>
      </c>
      <c r="F212" s="125" t="str">
        <f t="shared" si="5"/>
        <v/>
      </c>
      <c r="G212" s="125" t="str">
        <f t="shared" si="6"/>
        <v/>
      </c>
      <c r="H212" s="125" t="str">
        <f t="shared" si="4"/>
        <v/>
      </c>
    </row>
    <row r="213" spans="2:8" ht="15" hidden="1" x14ac:dyDescent="0.25">
      <c r="B213" s="125" t="s">
        <v>356</v>
      </c>
      <c r="C213" s="126">
        <v>716</v>
      </c>
      <c r="D213" s="125">
        <f t="shared" si="0"/>
        <v>27</v>
      </c>
      <c r="E213" s="125">
        <f t="shared" si="1"/>
        <v>7</v>
      </c>
      <c r="F213" s="125" t="str">
        <f t="shared" si="5"/>
        <v/>
      </c>
      <c r="G213" s="125" t="str">
        <f t="shared" si="6"/>
        <v/>
      </c>
      <c r="H213" s="125" t="str">
        <f t="shared" si="4"/>
        <v/>
      </c>
    </row>
    <row r="214" spans="2:8" ht="15" hidden="1" x14ac:dyDescent="0.25">
      <c r="B214" s="125" t="s">
        <v>357</v>
      </c>
      <c r="C214" s="126">
        <v>716</v>
      </c>
      <c r="D214" s="125">
        <f t="shared" si="0"/>
        <v>28</v>
      </c>
      <c r="E214" s="125">
        <f t="shared" si="1"/>
        <v>7</v>
      </c>
      <c r="F214" s="125" t="str">
        <f t="shared" si="5"/>
        <v/>
      </c>
      <c r="G214" s="125" t="str">
        <f t="shared" si="6"/>
        <v/>
      </c>
      <c r="H214" s="125" t="str">
        <f t="shared" si="4"/>
        <v/>
      </c>
    </row>
    <row r="215" spans="2:8" ht="15" hidden="1" x14ac:dyDescent="0.25">
      <c r="B215" s="125" t="s">
        <v>358</v>
      </c>
      <c r="C215" s="126"/>
      <c r="D215" s="125">
        <f t="shared" si="0"/>
        <v>29</v>
      </c>
      <c r="E215" s="125">
        <f t="shared" si="1"/>
        <v>7</v>
      </c>
      <c r="F215" s="125" t="str">
        <f t="shared" si="5"/>
        <v/>
      </c>
      <c r="G215" s="125" t="str">
        <f t="shared" si="6"/>
        <v/>
      </c>
      <c r="H215" s="125" t="str">
        <f t="shared" si="4"/>
        <v/>
      </c>
    </row>
    <row r="216" spans="2:8" ht="15" hidden="1" x14ac:dyDescent="0.25">
      <c r="B216" s="125" t="s">
        <v>359</v>
      </c>
      <c r="C216" s="126"/>
      <c r="D216" s="125">
        <f t="shared" si="0"/>
        <v>30</v>
      </c>
      <c r="E216" s="125">
        <f t="shared" si="1"/>
        <v>7</v>
      </c>
      <c r="F216" s="125" t="str">
        <f t="shared" si="5"/>
        <v/>
      </c>
      <c r="G216" s="125" t="str">
        <f t="shared" si="6"/>
        <v/>
      </c>
      <c r="H216" s="125" t="str">
        <f t="shared" si="4"/>
        <v/>
      </c>
    </row>
    <row r="217" spans="2:8" ht="15" x14ac:dyDescent="0.25">
      <c r="B217" s="131" t="s">
        <v>360</v>
      </c>
      <c r="C217" s="132">
        <v>712</v>
      </c>
      <c r="D217" s="131">
        <f t="shared" si="0"/>
        <v>31</v>
      </c>
      <c r="E217" s="131">
        <f t="shared" si="1"/>
        <v>7</v>
      </c>
      <c r="F217" s="133">
        <f t="shared" si="5"/>
        <v>7.1199999999999999E-2</v>
      </c>
      <c r="G217" s="134">
        <f t="shared" si="6"/>
        <v>703.75</v>
      </c>
      <c r="H217" s="133">
        <f t="shared" si="4"/>
        <v>7.0374999999999993E-2</v>
      </c>
    </row>
    <row r="218" spans="2:8" ht="15" hidden="1" x14ac:dyDescent="0.25">
      <c r="B218" s="125" t="s">
        <v>361</v>
      </c>
      <c r="C218" s="126">
        <v>719</v>
      </c>
      <c r="D218" s="125">
        <f t="shared" si="0"/>
        <v>1</v>
      </c>
      <c r="E218" s="125">
        <f t="shared" si="1"/>
        <v>8</v>
      </c>
      <c r="F218" s="125" t="str">
        <f t="shared" si="5"/>
        <v/>
      </c>
      <c r="G218" s="125" t="str">
        <f t="shared" si="6"/>
        <v/>
      </c>
      <c r="H218" s="125" t="str">
        <f t="shared" si="4"/>
        <v/>
      </c>
    </row>
    <row r="219" spans="2:8" ht="15" hidden="1" x14ac:dyDescent="0.25">
      <c r="B219" s="125" t="s">
        <v>362</v>
      </c>
      <c r="C219" s="126">
        <v>708</v>
      </c>
      <c r="D219" s="125">
        <f t="shared" si="0"/>
        <v>2</v>
      </c>
      <c r="E219" s="125">
        <f t="shared" si="1"/>
        <v>8</v>
      </c>
      <c r="F219" s="125" t="str">
        <f t="shared" si="5"/>
        <v/>
      </c>
      <c r="G219" s="125" t="str">
        <f t="shared" si="6"/>
        <v/>
      </c>
      <c r="H219" s="125" t="str">
        <f t="shared" si="4"/>
        <v/>
      </c>
    </row>
    <row r="220" spans="2:8" ht="15" hidden="1" x14ac:dyDescent="0.25">
      <c r="B220" s="125" t="s">
        <v>363</v>
      </c>
      <c r="C220" s="126">
        <v>701</v>
      </c>
      <c r="D220" s="125">
        <f t="shared" si="0"/>
        <v>3</v>
      </c>
      <c r="E220" s="125">
        <f t="shared" si="1"/>
        <v>8</v>
      </c>
      <c r="F220" s="125" t="str">
        <f t="shared" si="5"/>
        <v/>
      </c>
      <c r="G220" s="125" t="str">
        <f t="shared" si="6"/>
        <v/>
      </c>
      <c r="H220" s="125" t="str">
        <f t="shared" si="4"/>
        <v/>
      </c>
    </row>
    <row r="221" spans="2:8" ht="15" hidden="1" x14ac:dyDescent="0.25">
      <c r="B221" s="125" t="s">
        <v>364</v>
      </c>
      <c r="C221" s="126">
        <v>700</v>
      </c>
      <c r="D221" s="125">
        <f t="shared" si="0"/>
        <v>4</v>
      </c>
      <c r="E221" s="125">
        <f t="shared" si="1"/>
        <v>8</v>
      </c>
      <c r="F221" s="125" t="str">
        <f t="shared" si="5"/>
        <v/>
      </c>
      <c r="G221" s="125" t="str">
        <f t="shared" si="6"/>
        <v/>
      </c>
      <c r="H221" s="125" t="str">
        <f t="shared" si="4"/>
        <v/>
      </c>
    </row>
    <row r="222" spans="2:8" ht="15" hidden="1" x14ac:dyDescent="0.25">
      <c r="B222" s="125" t="s">
        <v>365</v>
      </c>
      <c r="C222" s="126"/>
      <c r="D222" s="125">
        <f t="shared" si="0"/>
        <v>5</v>
      </c>
      <c r="E222" s="125">
        <f t="shared" si="1"/>
        <v>8</v>
      </c>
      <c r="F222" s="125" t="str">
        <f t="shared" si="5"/>
        <v/>
      </c>
      <c r="G222" s="125" t="str">
        <f t="shared" si="6"/>
        <v/>
      </c>
      <c r="H222" s="125" t="str">
        <f t="shared" si="4"/>
        <v/>
      </c>
    </row>
    <row r="223" spans="2:8" ht="15" hidden="1" x14ac:dyDescent="0.25">
      <c r="B223" s="125" t="s">
        <v>366</v>
      </c>
      <c r="C223" s="126"/>
      <c r="D223" s="125">
        <f t="shared" si="0"/>
        <v>6</v>
      </c>
      <c r="E223" s="125">
        <f t="shared" si="1"/>
        <v>8</v>
      </c>
      <c r="F223" s="125" t="str">
        <f t="shared" si="5"/>
        <v/>
      </c>
      <c r="G223" s="125" t="str">
        <f t="shared" si="6"/>
        <v/>
      </c>
      <c r="H223" s="125" t="str">
        <f t="shared" si="4"/>
        <v/>
      </c>
    </row>
    <row r="224" spans="2:8" ht="15" hidden="1" x14ac:dyDescent="0.25">
      <c r="B224" s="125" t="s">
        <v>367</v>
      </c>
      <c r="C224" s="126">
        <v>694</v>
      </c>
      <c r="D224" s="125">
        <f t="shared" si="0"/>
        <v>7</v>
      </c>
      <c r="E224" s="125">
        <f t="shared" si="1"/>
        <v>8</v>
      </c>
      <c r="F224" s="125" t="str">
        <f t="shared" si="5"/>
        <v/>
      </c>
      <c r="G224" s="125" t="str">
        <f t="shared" si="6"/>
        <v/>
      </c>
      <c r="H224" s="125" t="str">
        <f t="shared" si="4"/>
        <v/>
      </c>
    </row>
    <row r="225" spans="2:8" ht="15" hidden="1" x14ac:dyDescent="0.25">
      <c r="B225" s="125" t="s">
        <v>368</v>
      </c>
      <c r="C225" s="126">
        <v>697</v>
      </c>
      <c r="D225" s="125">
        <f t="shared" si="0"/>
        <v>8</v>
      </c>
      <c r="E225" s="125">
        <f t="shared" si="1"/>
        <v>8</v>
      </c>
      <c r="F225" s="125" t="str">
        <f t="shared" si="5"/>
        <v/>
      </c>
      <c r="G225" s="125" t="str">
        <f t="shared" si="6"/>
        <v/>
      </c>
      <c r="H225" s="125" t="str">
        <f t="shared" si="4"/>
        <v/>
      </c>
    </row>
    <row r="226" spans="2:8" ht="15" hidden="1" x14ac:dyDescent="0.25">
      <c r="B226" s="125" t="s">
        <v>369</v>
      </c>
      <c r="C226" s="126">
        <v>692</v>
      </c>
      <c r="D226" s="125">
        <f t="shared" si="0"/>
        <v>9</v>
      </c>
      <c r="E226" s="125">
        <f t="shared" si="1"/>
        <v>8</v>
      </c>
      <c r="F226" s="125" t="str">
        <f t="shared" si="5"/>
        <v/>
      </c>
      <c r="G226" s="125" t="str">
        <f t="shared" si="6"/>
        <v/>
      </c>
      <c r="H226" s="125" t="str">
        <f t="shared" si="4"/>
        <v/>
      </c>
    </row>
    <row r="227" spans="2:8" ht="15" hidden="1" x14ac:dyDescent="0.25">
      <c r="B227" s="125" t="s">
        <v>370</v>
      </c>
      <c r="C227" s="126">
        <v>698</v>
      </c>
      <c r="D227" s="125">
        <f t="shared" si="0"/>
        <v>10</v>
      </c>
      <c r="E227" s="125">
        <f t="shared" si="1"/>
        <v>8</v>
      </c>
      <c r="F227" s="125" t="str">
        <f t="shared" si="5"/>
        <v/>
      </c>
      <c r="G227" s="125" t="str">
        <f t="shared" si="6"/>
        <v/>
      </c>
      <c r="H227" s="125" t="str">
        <f t="shared" si="4"/>
        <v/>
      </c>
    </row>
    <row r="228" spans="2:8" ht="15" hidden="1" x14ac:dyDescent="0.25">
      <c r="B228" s="125" t="s">
        <v>371</v>
      </c>
      <c r="C228" s="126">
        <v>678</v>
      </c>
      <c r="D228" s="125">
        <f t="shared" si="0"/>
        <v>11</v>
      </c>
      <c r="E228" s="125">
        <f t="shared" si="1"/>
        <v>8</v>
      </c>
      <c r="F228" s="125" t="str">
        <f t="shared" si="5"/>
        <v/>
      </c>
      <c r="G228" s="125" t="str">
        <f t="shared" si="6"/>
        <v/>
      </c>
      <c r="H228" s="125" t="str">
        <f t="shared" si="4"/>
        <v/>
      </c>
    </row>
    <row r="229" spans="2:8" ht="15" hidden="1" x14ac:dyDescent="0.25">
      <c r="B229" s="125" t="s">
        <v>372</v>
      </c>
      <c r="C229" s="126"/>
      <c r="D229" s="125">
        <f t="shared" si="0"/>
        <v>12</v>
      </c>
      <c r="E229" s="125">
        <f t="shared" si="1"/>
        <v>8</v>
      </c>
      <c r="F229" s="125" t="str">
        <f t="shared" si="5"/>
        <v/>
      </c>
      <c r="G229" s="125" t="str">
        <f t="shared" si="6"/>
        <v/>
      </c>
      <c r="H229" s="125" t="str">
        <f t="shared" si="4"/>
        <v/>
      </c>
    </row>
    <row r="230" spans="2:8" ht="15" hidden="1" x14ac:dyDescent="0.25">
      <c r="B230" s="125" t="s">
        <v>373</v>
      </c>
      <c r="C230" s="126"/>
      <c r="D230" s="125">
        <f t="shared" si="0"/>
        <v>13</v>
      </c>
      <c r="E230" s="125">
        <f t="shared" si="1"/>
        <v>8</v>
      </c>
      <c r="F230" s="125" t="str">
        <f t="shared" si="5"/>
        <v/>
      </c>
      <c r="G230" s="125" t="str">
        <f t="shared" si="6"/>
        <v/>
      </c>
      <c r="H230" s="125" t="str">
        <f t="shared" si="4"/>
        <v/>
      </c>
    </row>
    <row r="231" spans="2:8" ht="15" hidden="1" x14ac:dyDescent="0.25">
      <c r="B231" s="125" t="s">
        <v>374</v>
      </c>
      <c r="C231" s="126">
        <v>672</v>
      </c>
      <c r="D231" s="125">
        <f t="shared" si="0"/>
        <v>14</v>
      </c>
      <c r="E231" s="125">
        <f t="shared" si="1"/>
        <v>8</v>
      </c>
      <c r="F231" s="125" t="str">
        <f t="shared" si="5"/>
        <v/>
      </c>
      <c r="G231" s="125" t="str">
        <f t="shared" si="6"/>
        <v/>
      </c>
      <c r="H231" s="125" t="str">
        <f t="shared" si="4"/>
        <v/>
      </c>
    </row>
    <row r="232" spans="2:8" ht="15" hidden="1" x14ac:dyDescent="0.25">
      <c r="B232" s="125" t="s">
        <v>375</v>
      </c>
      <c r="C232" s="126">
        <v>675</v>
      </c>
      <c r="D232" s="125">
        <f t="shared" si="0"/>
        <v>15</v>
      </c>
      <c r="E232" s="125">
        <f t="shared" si="1"/>
        <v>8</v>
      </c>
      <c r="F232" s="125" t="str">
        <f t="shared" si="5"/>
        <v/>
      </c>
      <c r="G232" s="125" t="str">
        <f t="shared" si="6"/>
        <v/>
      </c>
      <c r="H232" s="125" t="str">
        <f t="shared" si="4"/>
        <v/>
      </c>
    </row>
    <row r="233" spans="2:8" ht="15" hidden="1" x14ac:dyDescent="0.25">
      <c r="B233" s="125" t="s">
        <v>376</v>
      </c>
      <c r="C233" s="126">
        <v>689</v>
      </c>
      <c r="D233" s="125">
        <f t="shared" si="0"/>
        <v>16</v>
      </c>
      <c r="E233" s="125">
        <f t="shared" si="1"/>
        <v>8</v>
      </c>
      <c r="F233" s="125" t="str">
        <f t="shared" si="5"/>
        <v/>
      </c>
      <c r="G233" s="125" t="str">
        <f t="shared" si="6"/>
        <v/>
      </c>
      <c r="H233" s="125" t="str">
        <f t="shared" si="4"/>
        <v/>
      </c>
    </row>
    <row r="234" spans="2:8" ht="15" hidden="1" x14ac:dyDescent="0.25">
      <c r="B234" s="125" t="s">
        <v>377</v>
      </c>
      <c r="C234" s="126">
        <v>672</v>
      </c>
      <c r="D234" s="125">
        <f t="shared" si="0"/>
        <v>17</v>
      </c>
      <c r="E234" s="125">
        <f t="shared" si="1"/>
        <v>8</v>
      </c>
      <c r="F234" s="125" t="str">
        <f t="shared" si="5"/>
        <v/>
      </c>
      <c r="G234" s="125" t="str">
        <f t="shared" si="6"/>
        <v/>
      </c>
      <c r="H234" s="125" t="str">
        <f t="shared" si="4"/>
        <v/>
      </c>
    </row>
    <row r="235" spans="2:8" ht="15" hidden="1" x14ac:dyDescent="0.25">
      <c r="B235" s="125" t="s">
        <v>378</v>
      </c>
      <c r="C235" s="126">
        <v>685</v>
      </c>
      <c r="D235" s="125">
        <f t="shared" si="0"/>
        <v>18</v>
      </c>
      <c r="E235" s="125">
        <f t="shared" si="1"/>
        <v>8</v>
      </c>
      <c r="F235" s="125" t="str">
        <f t="shared" si="5"/>
        <v/>
      </c>
      <c r="G235" s="125" t="str">
        <f t="shared" si="6"/>
        <v/>
      </c>
      <c r="H235" s="125" t="str">
        <f t="shared" si="4"/>
        <v/>
      </c>
    </row>
    <row r="236" spans="2:8" ht="15" hidden="1" x14ac:dyDescent="0.25">
      <c r="B236" s="125" t="s">
        <v>379</v>
      </c>
      <c r="C236" s="126"/>
      <c r="D236" s="125">
        <f t="shared" si="0"/>
        <v>19</v>
      </c>
      <c r="E236" s="125">
        <f t="shared" si="1"/>
        <v>8</v>
      </c>
      <c r="F236" s="125" t="str">
        <f t="shared" si="5"/>
        <v/>
      </c>
      <c r="G236" s="125" t="str">
        <f t="shared" si="6"/>
        <v/>
      </c>
      <c r="H236" s="125" t="str">
        <f t="shared" si="4"/>
        <v/>
      </c>
    </row>
    <row r="237" spans="2:8" ht="15" hidden="1" x14ac:dyDescent="0.25">
      <c r="B237" s="125" t="s">
        <v>380</v>
      </c>
      <c r="C237" s="126"/>
      <c r="D237" s="125">
        <f t="shared" si="0"/>
        <v>20</v>
      </c>
      <c r="E237" s="125">
        <f t="shared" si="1"/>
        <v>8</v>
      </c>
      <c r="F237" s="125" t="str">
        <f t="shared" si="5"/>
        <v/>
      </c>
      <c r="G237" s="125" t="str">
        <f t="shared" si="6"/>
        <v/>
      </c>
      <c r="H237" s="125" t="str">
        <f t="shared" si="4"/>
        <v/>
      </c>
    </row>
    <row r="238" spans="2:8" ht="15" hidden="1" x14ac:dyDescent="0.25">
      <c r="B238" s="125" t="s">
        <v>381</v>
      </c>
      <c r="C238" s="126">
        <v>694</v>
      </c>
      <c r="D238" s="125">
        <f t="shared" si="0"/>
        <v>21</v>
      </c>
      <c r="E238" s="125">
        <f t="shared" si="1"/>
        <v>8</v>
      </c>
      <c r="F238" s="125" t="str">
        <f t="shared" si="5"/>
        <v/>
      </c>
      <c r="G238" s="125" t="str">
        <f t="shared" si="6"/>
        <v/>
      </c>
      <c r="H238" s="125" t="str">
        <f t="shared" si="4"/>
        <v/>
      </c>
    </row>
    <row r="239" spans="2:8" ht="15" hidden="1" x14ac:dyDescent="0.25">
      <c r="B239" s="125" t="s">
        <v>382</v>
      </c>
      <c r="C239" s="126">
        <v>679</v>
      </c>
      <c r="D239" s="125">
        <f t="shared" si="0"/>
        <v>22</v>
      </c>
      <c r="E239" s="125">
        <f t="shared" si="1"/>
        <v>8</v>
      </c>
      <c r="F239" s="125" t="str">
        <f t="shared" si="5"/>
        <v/>
      </c>
      <c r="G239" s="125" t="str">
        <f t="shared" si="6"/>
        <v/>
      </c>
      <c r="H239" s="125" t="str">
        <f t="shared" si="4"/>
        <v/>
      </c>
    </row>
    <row r="240" spans="2:8" ht="15" hidden="1" x14ac:dyDescent="0.25">
      <c r="B240" s="125" t="s">
        <v>383</v>
      </c>
      <c r="C240" s="126">
        <v>680</v>
      </c>
      <c r="D240" s="125">
        <f t="shared" si="0"/>
        <v>23</v>
      </c>
      <c r="E240" s="125">
        <f t="shared" si="1"/>
        <v>8</v>
      </c>
      <c r="F240" s="125" t="str">
        <f t="shared" si="5"/>
        <v/>
      </c>
      <c r="G240" s="125" t="str">
        <f t="shared" si="6"/>
        <v/>
      </c>
      <c r="H240" s="125" t="str">
        <f t="shared" si="4"/>
        <v/>
      </c>
    </row>
    <row r="241" spans="2:8" ht="15" hidden="1" x14ac:dyDescent="0.25">
      <c r="B241" s="125" t="s">
        <v>384</v>
      </c>
      <c r="C241" s="126">
        <v>674</v>
      </c>
      <c r="D241" s="125">
        <f t="shared" si="0"/>
        <v>24</v>
      </c>
      <c r="E241" s="125">
        <f t="shared" si="1"/>
        <v>8</v>
      </c>
      <c r="F241" s="125" t="str">
        <f t="shared" si="5"/>
        <v/>
      </c>
      <c r="G241" s="125" t="str">
        <f t="shared" si="6"/>
        <v/>
      </c>
      <c r="H241" s="125" t="str">
        <f t="shared" si="4"/>
        <v/>
      </c>
    </row>
    <row r="242" spans="2:8" ht="15" hidden="1" x14ac:dyDescent="0.25">
      <c r="B242" s="125" t="s">
        <v>385</v>
      </c>
      <c r="C242" s="126">
        <v>664</v>
      </c>
      <c r="D242" s="125">
        <f t="shared" si="0"/>
        <v>25</v>
      </c>
      <c r="E242" s="125">
        <f t="shared" si="1"/>
        <v>8</v>
      </c>
      <c r="F242" s="125" t="str">
        <f t="shared" si="5"/>
        <v/>
      </c>
      <c r="G242" s="125" t="str">
        <f t="shared" si="6"/>
        <v/>
      </c>
      <c r="H242" s="125" t="str">
        <f t="shared" si="4"/>
        <v/>
      </c>
    </row>
    <row r="243" spans="2:8" ht="15" hidden="1" x14ac:dyDescent="0.25">
      <c r="B243" s="125" t="s">
        <v>386</v>
      </c>
      <c r="C243" s="126"/>
      <c r="D243" s="125">
        <f t="shared" si="0"/>
        <v>26</v>
      </c>
      <c r="E243" s="125">
        <f t="shared" si="1"/>
        <v>8</v>
      </c>
      <c r="F243" s="125" t="str">
        <f t="shared" si="5"/>
        <v/>
      </c>
      <c r="G243" s="125" t="str">
        <f t="shared" si="6"/>
        <v/>
      </c>
      <c r="H243" s="125" t="str">
        <f t="shared" si="4"/>
        <v/>
      </c>
    </row>
    <row r="244" spans="2:8" ht="15" hidden="1" x14ac:dyDescent="0.25">
      <c r="B244" s="125" t="s">
        <v>387</v>
      </c>
      <c r="C244" s="126"/>
      <c r="D244" s="125">
        <f t="shared" si="0"/>
        <v>27</v>
      </c>
      <c r="E244" s="125">
        <f t="shared" si="1"/>
        <v>8</v>
      </c>
      <c r="F244" s="125" t="str">
        <f t="shared" si="5"/>
        <v/>
      </c>
      <c r="G244" s="125" t="str">
        <f t="shared" si="6"/>
        <v/>
      </c>
      <c r="H244" s="125" t="str">
        <f t="shared" si="4"/>
        <v/>
      </c>
    </row>
    <row r="245" spans="2:8" ht="15" hidden="1" x14ac:dyDescent="0.25">
      <c r="B245" s="125" t="s">
        <v>388</v>
      </c>
      <c r="C245" s="126">
        <v>663</v>
      </c>
      <c r="D245" s="125">
        <f t="shared" si="0"/>
        <v>28</v>
      </c>
      <c r="E245" s="125">
        <f t="shared" si="1"/>
        <v>8</v>
      </c>
      <c r="F245" s="125" t="str">
        <f t="shared" si="5"/>
        <v/>
      </c>
      <c r="G245" s="125" t="str">
        <f t="shared" si="6"/>
        <v/>
      </c>
      <c r="H245" s="125" t="str">
        <f t="shared" si="4"/>
        <v/>
      </c>
    </row>
    <row r="246" spans="2:8" ht="15" hidden="1" x14ac:dyDescent="0.25">
      <c r="B246" s="125" t="s">
        <v>389</v>
      </c>
      <c r="C246" s="126">
        <v>661</v>
      </c>
      <c r="D246" s="125">
        <f t="shared" si="0"/>
        <v>29</v>
      </c>
      <c r="E246" s="125">
        <f t="shared" si="1"/>
        <v>8</v>
      </c>
      <c r="F246" s="125" t="str">
        <f t="shared" si="5"/>
        <v/>
      </c>
      <c r="G246" s="125" t="str">
        <f t="shared" si="6"/>
        <v/>
      </c>
      <c r="H246" s="125" t="str">
        <f t="shared" si="4"/>
        <v/>
      </c>
    </row>
    <row r="247" spans="2:8" ht="15" hidden="1" x14ac:dyDescent="0.25">
      <c r="B247" s="125" t="s">
        <v>390</v>
      </c>
      <c r="C247" s="126">
        <v>660</v>
      </c>
      <c r="D247" s="125">
        <f t="shared" si="0"/>
        <v>30</v>
      </c>
      <c r="E247" s="125">
        <f t="shared" si="1"/>
        <v>8</v>
      </c>
      <c r="F247" s="125" t="str">
        <f t="shared" si="5"/>
        <v/>
      </c>
      <c r="G247" s="125" t="str">
        <f t="shared" si="6"/>
        <v/>
      </c>
      <c r="H247" s="125" t="str">
        <f t="shared" si="4"/>
        <v/>
      </c>
    </row>
    <row r="248" spans="2:8" ht="15" x14ac:dyDescent="0.25">
      <c r="B248" s="131" t="s">
        <v>391</v>
      </c>
      <c r="C248" s="132">
        <v>672</v>
      </c>
      <c r="D248" s="131">
        <f t="shared" si="0"/>
        <v>31</v>
      </c>
      <c r="E248" s="131">
        <f t="shared" si="1"/>
        <v>8</v>
      </c>
      <c r="F248" s="133">
        <f t="shared" si="5"/>
        <v>6.7199999999999996E-2</v>
      </c>
      <c r="G248" s="134">
        <f t="shared" si="6"/>
        <v>683.78260869565213</v>
      </c>
      <c r="H248" s="133">
        <f t="shared" si="4"/>
        <v>6.8378260869565208E-2</v>
      </c>
    </row>
    <row r="249" spans="2:8" ht="15" hidden="1" x14ac:dyDescent="0.25">
      <c r="B249" s="125" t="s">
        <v>392</v>
      </c>
      <c r="C249" s="126">
        <v>663</v>
      </c>
      <c r="D249" s="125">
        <f t="shared" si="0"/>
        <v>1</v>
      </c>
      <c r="E249" s="125">
        <f t="shared" si="1"/>
        <v>9</v>
      </c>
      <c r="F249" s="125" t="str">
        <f t="shared" si="5"/>
        <v/>
      </c>
      <c r="G249" s="125" t="str">
        <f t="shared" si="6"/>
        <v/>
      </c>
      <c r="H249" s="125" t="str">
        <f t="shared" si="4"/>
        <v/>
      </c>
    </row>
    <row r="250" spans="2:8" ht="15" hidden="1" x14ac:dyDescent="0.25">
      <c r="B250" s="125" t="s">
        <v>393</v>
      </c>
      <c r="C250" s="126"/>
      <c r="D250" s="125">
        <f t="shared" si="0"/>
        <v>2</v>
      </c>
      <c r="E250" s="125">
        <f t="shared" si="1"/>
        <v>9</v>
      </c>
      <c r="F250" s="125" t="str">
        <f t="shared" si="5"/>
        <v/>
      </c>
      <c r="G250" s="125" t="str">
        <f t="shared" si="6"/>
        <v/>
      </c>
      <c r="H250" s="125" t="str">
        <f t="shared" si="4"/>
        <v/>
      </c>
    </row>
    <row r="251" spans="2:8" ht="15" hidden="1" x14ac:dyDescent="0.25">
      <c r="B251" s="125" t="s">
        <v>394</v>
      </c>
      <c r="C251" s="126"/>
      <c r="D251" s="125">
        <f t="shared" si="0"/>
        <v>3</v>
      </c>
      <c r="E251" s="125">
        <f t="shared" si="1"/>
        <v>9</v>
      </c>
      <c r="F251" s="125" t="str">
        <f t="shared" si="5"/>
        <v/>
      </c>
      <c r="G251" s="125" t="str">
        <f t="shared" si="6"/>
        <v/>
      </c>
      <c r="H251" s="125" t="str">
        <f t="shared" si="4"/>
        <v/>
      </c>
    </row>
    <row r="252" spans="2:8" ht="15" hidden="1" x14ac:dyDescent="0.25">
      <c r="B252" s="125" t="s">
        <v>395</v>
      </c>
      <c r="C252" s="126"/>
      <c r="D252" s="125">
        <f t="shared" si="0"/>
        <v>4</v>
      </c>
      <c r="E252" s="125">
        <f t="shared" si="1"/>
        <v>9</v>
      </c>
      <c r="F252" s="125" t="str">
        <f t="shared" si="5"/>
        <v/>
      </c>
      <c r="G252" s="125" t="str">
        <f t="shared" si="6"/>
        <v/>
      </c>
      <c r="H252" s="125" t="str">
        <f t="shared" si="4"/>
        <v/>
      </c>
    </row>
    <row r="253" spans="2:8" ht="15" hidden="1" x14ac:dyDescent="0.25">
      <c r="B253" s="125" t="s">
        <v>396</v>
      </c>
      <c r="C253" s="126">
        <v>669</v>
      </c>
      <c r="D253" s="125">
        <f t="shared" si="0"/>
        <v>5</v>
      </c>
      <c r="E253" s="125">
        <f t="shared" si="1"/>
        <v>9</v>
      </c>
      <c r="F253" s="125" t="str">
        <f t="shared" si="5"/>
        <v/>
      </c>
      <c r="G253" s="125" t="str">
        <f t="shared" si="6"/>
        <v/>
      </c>
      <c r="H253" s="125" t="str">
        <f t="shared" si="4"/>
        <v/>
      </c>
    </row>
    <row r="254" spans="2:8" ht="15" hidden="1" x14ac:dyDescent="0.25">
      <c r="B254" s="125" t="s">
        <v>397</v>
      </c>
      <c r="C254" s="126">
        <v>662</v>
      </c>
      <c r="D254" s="125">
        <f t="shared" si="0"/>
        <v>6</v>
      </c>
      <c r="E254" s="125">
        <f t="shared" si="1"/>
        <v>9</v>
      </c>
      <c r="F254" s="125" t="str">
        <f t="shared" si="5"/>
        <v/>
      </c>
      <c r="G254" s="125" t="str">
        <f t="shared" si="6"/>
        <v/>
      </c>
      <c r="H254" s="125" t="str">
        <f t="shared" si="4"/>
        <v/>
      </c>
    </row>
    <row r="255" spans="2:8" ht="15" hidden="1" x14ac:dyDescent="0.25">
      <c r="B255" s="125" t="s">
        <v>398</v>
      </c>
      <c r="C255" s="126">
        <v>670</v>
      </c>
      <c r="D255" s="125">
        <f t="shared" si="0"/>
        <v>7</v>
      </c>
      <c r="E255" s="125">
        <f t="shared" si="1"/>
        <v>9</v>
      </c>
      <c r="F255" s="125" t="str">
        <f t="shared" si="5"/>
        <v/>
      </c>
      <c r="G255" s="125" t="str">
        <f t="shared" si="6"/>
        <v/>
      </c>
      <c r="H255" s="125" t="str">
        <f t="shared" si="4"/>
        <v/>
      </c>
    </row>
    <row r="256" spans="2:8" ht="15" hidden="1" x14ac:dyDescent="0.25">
      <c r="B256" s="125" t="s">
        <v>399</v>
      </c>
      <c r="C256" s="126">
        <v>675</v>
      </c>
      <c r="D256" s="125">
        <f t="shared" si="0"/>
        <v>8</v>
      </c>
      <c r="E256" s="125">
        <f t="shared" si="1"/>
        <v>9</v>
      </c>
      <c r="F256" s="125" t="str">
        <f t="shared" si="5"/>
        <v/>
      </c>
      <c r="G256" s="125" t="str">
        <f t="shared" si="6"/>
        <v/>
      </c>
      <c r="H256" s="125" t="str">
        <f t="shared" si="4"/>
        <v/>
      </c>
    </row>
    <row r="257" spans="2:8" ht="15" hidden="1" x14ac:dyDescent="0.25">
      <c r="B257" s="125" t="s">
        <v>400</v>
      </c>
      <c r="C257" s="126"/>
      <c r="D257" s="125">
        <f t="shared" si="0"/>
        <v>9</v>
      </c>
      <c r="E257" s="125">
        <f t="shared" si="1"/>
        <v>9</v>
      </c>
      <c r="F257" s="125" t="str">
        <f t="shared" si="5"/>
        <v/>
      </c>
      <c r="G257" s="125" t="str">
        <f t="shared" si="6"/>
        <v/>
      </c>
      <c r="H257" s="125" t="str">
        <f t="shared" si="4"/>
        <v/>
      </c>
    </row>
    <row r="258" spans="2:8" ht="15" hidden="1" x14ac:dyDescent="0.25">
      <c r="B258" s="125" t="s">
        <v>401</v>
      </c>
      <c r="C258" s="126"/>
      <c r="D258" s="125">
        <f t="shared" si="0"/>
        <v>10</v>
      </c>
      <c r="E258" s="125">
        <f t="shared" si="1"/>
        <v>9</v>
      </c>
      <c r="F258" s="125" t="str">
        <f t="shared" si="5"/>
        <v/>
      </c>
      <c r="G258" s="125" t="str">
        <f t="shared" si="6"/>
        <v/>
      </c>
      <c r="H258" s="125" t="str">
        <f t="shared" si="4"/>
        <v/>
      </c>
    </row>
    <row r="259" spans="2:8" ht="15" hidden="1" x14ac:dyDescent="0.25">
      <c r="B259" s="125" t="s">
        <v>402</v>
      </c>
      <c r="C259" s="126">
        <v>679</v>
      </c>
      <c r="D259" s="125">
        <f t="shared" si="0"/>
        <v>11</v>
      </c>
      <c r="E259" s="125">
        <f t="shared" si="1"/>
        <v>9</v>
      </c>
      <c r="F259" s="125" t="str">
        <f t="shared" si="5"/>
        <v/>
      </c>
      <c r="G259" s="125" t="str">
        <f t="shared" si="6"/>
        <v/>
      </c>
      <c r="H259" s="125" t="str">
        <f t="shared" si="4"/>
        <v/>
      </c>
    </row>
    <row r="260" spans="2:8" ht="15" hidden="1" x14ac:dyDescent="0.25">
      <c r="B260" s="125" t="s">
        <v>403</v>
      </c>
      <c r="C260" s="126">
        <v>689</v>
      </c>
      <c r="D260" s="125">
        <f t="shared" ref="D260:D514" si="7">DAY(B260)</f>
        <v>12</v>
      </c>
      <c r="E260" s="125">
        <f t="shared" ref="E260:E514" si="8">MONTH(B260)</f>
        <v>9</v>
      </c>
      <c r="F260" s="125" t="str">
        <f t="shared" si="5"/>
        <v/>
      </c>
      <c r="G260" s="125" t="str">
        <f t="shared" si="6"/>
        <v/>
      </c>
      <c r="H260" s="125" t="str">
        <f t="shared" ref="H260:H514" si="9">IF(G260="","",G260/10000)</f>
        <v/>
      </c>
    </row>
    <row r="261" spans="2:8" ht="15" hidden="1" x14ac:dyDescent="0.25">
      <c r="B261" s="125" t="s">
        <v>404</v>
      </c>
      <c r="C261" s="126">
        <v>696</v>
      </c>
      <c r="D261" s="125">
        <f t="shared" si="7"/>
        <v>13</v>
      </c>
      <c r="E261" s="125">
        <f t="shared" si="8"/>
        <v>9</v>
      </c>
      <c r="F261" s="125" t="str">
        <f t="shared" si="5"/>
        <v/>
      </c>
      <c r="G261" s="125" t="str">
        <f t="shared" si="6"/>
        <v/>
      </c>
      <c r="H261" s="125" t="str">
        <f t="shared" si="9"/>
        <v/>
      </c>
    </row>
    <row r="262" spans="2:8" ht="15" hidden="1" x14ac:dyDescent="0.25">
      <c r="B262" s="125" t="s">
        <v>405</v>
      </c>
      <c r="C262" s="126">
        <v>693</v>
      </c>
      <c r="D262" s="125">
        <f t="shared" si="7"/>
        <v>14</v>
      </c>
      <c r="E262" s="125">
        <f t="shared" si="8"/>
        <v>9</v>
      </c>
      <c r="F262" s="125" t="str">
        <f t="shared" si="5"/>
        <v/>
      </c>
      <c r="G262" s="125" t="str">
        <f t="shared" si="6"/>
        <v/>
      </c>
      <c r="H262" s="125" t="str">
        <f t="shared" si="9"/>
        <v/>
      </c>
    </row>
    <row r="263" spans="2:8" ht="15" hidden="1" x14ac:dyDescent="0.25">
      <c r="B263" s="125" t="s">
        <v>406</v>
      </c>
      <c r="C263" s="126">
        <v>702</v>
      </c>
      <c r="D263" s="125">
        <f t="shared" si="7"/>
        <v>15</v>
      </c>
      <c r="E263" s="125">
        <f t="shared" si="8"/>
        <v>9</v>
      </c>
      <c r="F263" s="125" t="str">
        <f t="shared" si="5"/>
        <v/>
      </c>
      <c r="G263" s="125" t="str">
        <f t="shared" si="6"/>
        <v/>
      </c>
      <c r="H263" s="125" t="str">
        <f t="shared" si="9"/>
        <v/>
      </c>
    </row>
    <row r="264" spans="2:8" ht="15" hidden="1" x14ac:dyDescent="0.25">
      <c r="B264" s="125" t="s">
        <v>407</v>
      </c>
      <c r="C264" s="126"/>
      <c r="D264" s="125">
        <f t="shared" si="7"/>
        <v>16</v>
      </c>
      <c r="E264" s="125">
        <f t="shared" si="8"/>
        <v>9</v>
      </c>
      <c r="F264" s="125" t="str">
        <f t="shared" si="5"/>
        <v/>
      </c>
      <c r="G264" s="125" t="str">
        <f t="shared" si="6"/>
        <v/>
      </c>
      <c r="H264" s="125" t="str">
        <f t="shared" si="9"/>
        <v/>
      </c>
    </row>
    <row r="265" spans="2:8" ht="15" hidden="1" x14ac:dyDescent="0.25">
      <c r="B265" s="125" t="s">
        <v>408</v>
      </c>
      <c r="C265" s="126"/>
      <c r="D265" s="125">
        <f t="shared" si="7"/>
        <v>17</v>
      </c>
      <c r="E265" s="125">
        <f t="shared" si="8"/>
        <v>9</v>
      </c>
      <c r="F265" s="125" t="str">
        <f t="shared" si="5"/>
        <v/>
      </c>
      <c r="G265" s="125" t="str">
        <f t="shared" si="6"/>
        <v/>
      </c>
      <c r="H265" s="125" t="str">
        <f t="shared" si="9"/>
        <v/>
      </c>
    </row>
    <row r="266" spans="2:8" ht="15" hidden="1" x14ac:dyDescent="0.25">
      <c r="B266" s="125" t="s">
        <v>409</v>
      </c>
      <c r="C266" s="126">
        <v>727</v>
      </c>
      <c r="D266" s="125">
        <f t="shared" si="7"/>
        <v>18</v>
      </c>
      <c r="E266" s="125">
        <f t="shared" si="8"/>
        <v>9</v>
      </c>
      <c r="F266" s="125" t="str">
        <f t="shared" si="5"/>
        <v/>
      </c>
      <c r="G266" s="125" t="str">
        <f t="shared" si="6"/>
        <v/>
      </c>
      <c r="H266" s="125" t="str">
        <f t="shared" si="9"/>
        <v/>
      </c>
    </row>
    <row r="267" spans="2:8" ht="15" hidden="1" x14ac:dyDescent="0.25">
      <c r="B267" s="125" t="s">
        <v>410</v>
      </c>
      <c r="C267" s="126">
        <v>717</v>
      </c>
      <c r="D267" s="125">
        <f t="shared" si="7"/>
        <v>19</v>
      </c>
      <c r="E267" s="125">
        <f t="shared" si="8"/>
        <v>9</v>
      </c>
      <c r="F267" s="125" t="str">
        <f t="shared" si="5"/>
        <v/>
      </c>
      <c r="G267" s="125" t="str">
        <f t="shared" si="6"/>
        <v/>
      </c>
      <c r="H267" s="125" t="str">
        <f t="shared" si="9"/>
        <v/>
      </c>
    </row>
    <row r="268" spans="2:8" ht="15" hidden="1" x14ac:dyDescent="0.25">
      <c r="B268" s="125" t="s">
        <v>411</v>
      </c>
      <c r="C268" s="126">
        <v>730</v>
      </c>
      <c r="D268" s="125">
        <f t="shared" si="7"/>
        <v>20</v>
      </c>
      <c r="E268" s="125">
        <f t="shared" si="8"/>
        <v>9</v>
      </c>
      <c r="F268" s="125" t="str">
        <f t="shared" si="5"/>
        <v/>
      </c>
      <c r="G268" s="125" t="str">
        <f t="shared" si="6"/>
        <v/>
      </c>
      <c r="H268" s="125" t="str">
        <f t="shared" si="9"/>
        <v/>
      </c>
    </row>
    <row r="269" spans="2:8" ht="15" hidden="1" x14ac:dyDescent="0.25">
      <c r="B269" s="125" t="s">
        <v>412</v>
      </c>
      <c r="C269" s="126">
        <v>726</v>
      </c>
      <c r="D269" s="125">
        <f t="shared" si="7"/>
        <v>21</v>
      </c>
      <c r="E269" s="125">
        <f t="shared" si="8"/>
        <v>9</v>
      </c>
      <c r="F269" s="125" t="str">
        <f t="shared" si="5"/>
        <v/>
      </c>
      <c r="G269" s="125" t="str">
        <f t="shared" si="6"/>
        <v/>
      </c>
      <c r="H269" s="125" t="str">
        <f t="shared" si="9"/>
        <v/>
      </c>
    </row>
    <row r="270" spans="2:8" ht="15" hidden="1" x14ac:dyDescent="0.25">
      <c r="B270" s="125" t="s">
        <v>413</v>
      </c>
      <c r="C270" s="126">
        <v>723</v>
      </c>
      <c r="D270" s="125">
        <f t="shared" si="7"/>
        <v>22</v>
      </c>
      <c r="E270" s="125">
        <f t="shared" si="8"/>
        <v>9</v>
      </c>
      <c r="F270" s="125" t="str">
        <f t="shared" si="5"/>
        <v/>
      </c>
      <c r="G270" s="125" t="str">
        <f t="shared" si="6"/>
        <v/>
      </c>
      <c r="H270" s="125" t="str">
        <f t="shared" si="9"/>
        <v/>
      </c>
    </row>
    <row r="271" spans="2:8" ht="15" hidden="1" x14ac:dyDescent="0.25">
      <c r="B271" s="125" t="s">
        <v>414</v>
      </c>
      <c r="C271" s="126"/>
      <c r="D271" s="125">
        <f t="shared" si="7"/>
        <v>23</v>
      </c>
      <c r="E271" s="125">
        <f t="shared" si="8"/>
        <v>9</v>
      </c>
      <c r="F271" s="125" t="str">
        <f t="shared" si="5"/>
        <v/>
      </c>
      <c r="G271" s="125" t="str">
        <f t="shared" si="6"/>
        <v/>
      </c>
      <c r="H271" s="125" t="str">
        <f t="shared" si="9"/>
        <v/>
      </c>
    </row>
    <row r="272" spans="2:8" ht="15" hidden="1" x14ac:dyDescent="0.25">
      <c r="B272" s="125" t="s">
        <v>415</v>
      </c>
      <c r="C272" s="126"/>
      <c r="D272" s="125">
        <f t="shared" si="7"/>
        <v>24</v>
      </c>
      <c r="E272" s="125">
        <f t="shared" si="8"/>
        <v>9</v>
      </c>
      <c r="F272" s="125" t="str">
        <f t="shared" si="5"/>
        <v/>
      </c>
      <c r="G272" s="125" t="str">
        <f t="shared" si="6"/>
        <v/>
      </c>
      <c r="H272" s="125" t="str">
        <f t="shared" si="9"/>
        <v/>
      </c>
    </row>
    <row r="273" spans="2:8" ht="15" hidden="1" x14ac:dyDescent="0.25">
      <c r="B273" s="125" t="s">
        <v>416</v>
      </c>
      <c r="C273" s="126">
        <v>716</v>
      </c>
      <c r="D273" s="125">
        <f t="shared" si="7"/>
        <v>25</v>
      </c>
      <c r="E273" s="125">
        <f t="shared" si="8"/>
        <v>9</v>
      </c>
      <c r="F273" s="125" t="str">
        <f t="shared" si="5"/>
        <v/>
      </c>
      <c r="G273" s="125" t="str">
        <f t="shared" si="6"/>
        <v/>
      </c>
      <c r="H273" s="125" t="str">
        <f t="shared" si="9"/>
        <v/>
      </c>
    </row>
    <row r="274" spans="2:8" ht="15" hidden="1" x14ac:dyDescent="0.25">
      <c r="B274" s="125" t="s">
        <v>417</v>
      </c>
      <c r="C274" s="126">
        <v>721</v>
      </c>
      <c r="D274" s="125">
        <f t="shared" si="7"/>
        <v>26</v>
      </c>
      <c r="E274" s="125">
        <f t="shared" si="8"/>
        <v>9</v>
      </c>
      <c r="F274" s="125" t="str">
        <f t="shared" si="5"/>
        <v/>
      </c>
      <c r="G274" s="125" t="str">
        <f t="shared" si="6"/>
        <v/>
      </c>
      <c r="H274" s="125" t="str">
        <f t="shared" si="9"/>
        <v/>
      </c>
    </row>
    <row r="275" spans="2:8" ht="15" hidden="1" x14ac:dyDescent="0.25">
      <c r="B275" s="125" t="s">
        <v>418</v>
      </c>
      <c r="C275" s="126">
        <v>711</v>
      </c>
      <c r="D275" s="125">
        <f t="shared" si="7"/>
        <v>27</v>
      </c>
      <c r="E275" s="125">
        <f t="shared" si="8"/>
        <v>9</v>
      </c>
      <c r="F275" s="125" t="str">
        <f t="shared" si="5"/>
        <v/>
      </c>
      <c r="G275" s="125" t="str">
        <f t="shared" si="6"/>
        <v/>
      </c>
      <c r="H275" s="125" t="str">
        <f t="shared" si="9"/>
        <v/>
      </c>
    </row>
    <row r="276" spans="2:8" ht="15" hidden="1" x14ac:dyDescent="0.25">
      <c r="B276" s="125" t="s">
        <v>419</v>
      </c>
      <c r="C276" s="126">
        <v>705</v>
      </c>
      <c r="D276" s="125">
        <f t="shared" si="7"/>
        <v>28</v>
      </c>
      <c r="E276" s="125">
        <f t="shared" si="8"/>
        <v>9</v>
      </c>
      <c r="F276" s="125" t="str">
        <f t="shared" si="5"/>
        <v/>
      </c>
      <c r="G276" s="125" t="str">
        <f t="shared" si="6"/>
        <v/>
      </c>
      <c r="H276" s="125" t="str">
        <f t="shared" si="9"/>
        <v/>
      </c>
    </row>
    <row r="277" spans="2:8" ht="15" hidden="1" x14ac:dyDescent="0.25">
      <c r="B277" s="125" t="s">
        <v>420</v>
      </c>
      <c r="C277" s="126">
        <v>705</v>
      </c>
      <c r="D277" s="125">
        <f t="shared" si="7"/>
        <v>29</v>
      </c>
      <c r="E277" s="125">
        <f t="shared" si="8"/>
        <v>9</v>
      </c>
      <c r="F277" s="125" t="str">
        <f t="shared" si="5"/>
        <v/>
      </c>
      <c r="G277" s="125" t="str">
        <f t="shared" si="6"/>
        <v/>
      </c>
      <c r="H277" s="125" t="str">
        <f t="shared" si="9"/>
        <v/>
      </c>
    </row>
    <row r="278" spans="2:8" ht="15" x14ac:dyDescent="0.25">
      <c r="B278" s="131" t="s">
        <v>421</v>
      </c>
      <c r="C278" s="132"/>
      <c r="D278" s="131">
        <f t="shared" si="7"/>
        <v>30</v>
      </c>
      <c r="E278" s="131">
        <f t="shared" si="8"/>
        <v>9</v>
      </c>
      <c r="F278" s="133">
        <f t="shared" si="5"/>
        <v>7.0499999999999993E-2</v>
      </c>
      <c r="G278" s="134">
        <f t="shared" si="6"/>
        <v>698.95</v>
      </c>
      <c r="H278" s="133">
        <f t="shared" si="9"/>
        <v>6.9894999999999999E-2</v>
      </c>
    </row>
    <row r="279" spans="2:8" ht="15" hidden="1" x14ac:dyDescent="0.25">
      <c r="B279" s="125" t="s">
        <v>422</v>
      </c>
      <c r="C279" s="126"/>
      <c r="D279" s="125">
        <f t="shared" si="7"/>
        <v>1</v>
      </c>
      <c r="E279" s="125">
        <f t="shared" si="8"/>
        <v>10</v>
      </c>
      <c r="F279" s="125" t="str">
        <f t="shared" si="5"/>
        <v/>
      </c>
      <c r="G279" s="125" t="str">
        <f t="shared" si="6"/>
        <v/>
      </c>
      <c r="H279" s="125" t="str">
        <f t="shared" si="9"/>
        <v/>
      </c>
    </row>
    <row r="280" spans="2:8" ht="15" hidden="1" x14ac:dyDescent="0.25">
      <c r="B280" s="125" t="s">
        <v>423</v>
      </c>
      <c r="C280" s="126">
        <v>714</v>
      </c>
      <c r="D280" s="125">
        <f t="shared" si="7"/>
        <v>2</v>
      </c>
      <c r="E280" s="125">
        <f t="shared" si="8"/>
        <v>10</v>
      </c>
      <c r="F280" s="125" t="str">
        <f t="shared" si="5"/>
        <v/>
      </c>
      <c r="G280" s="125" t="str">
        <f t="shared" si="6"/>
        <v/>
      </c>
      <c r="H280" s="125" t="str">
        <f t="shared" si="9"/>
        <v/>
      </c>
    </row>
    <row r="281" spans="2:8" ht="15" hidden="1" x14ac:dyDescent="0.25">
      <c r="B281" s="125" t="s">
        <v>424</v>
      </c>
      <c r="C281" s="126">
        <v>694</v>
      </c>
      <c r="D281" s="125">
        <f t="shared" si="7"/>
        <v>3</v>
      </c>
      <c r="E281" s="125">
        <f t="shared" si="8"/>
        <v>10</v>
      </c>
      <c r="F281" s="125" t="str">
        <f t="shared" si="5"/>
        <v/>
      </c>
      <c r="G281" s="125" t="str">
        <f t="shared" si="6"/>
        <v/>
      </c>
      <c r="H281" s="125" t="str">
        <f t="shared" si="9"/>
        <v/>
      </c>
    </row>
    <row r="282" spans="2:8" ht="15" hidden="1" x14ac:dyDescent="0.25">
      <c r="B282" s="125" t="s">
        <v>425</v>
      </c>
      <c r="C282" s="126">
        <v>687</v>
      </c>
      <c r="D282" s="125">
        <f t="shared" si="7"/>
        <v>4</v>
      </c>
      <c r="E282" s="125">
        <f t="shared" si="8"/>
        <v>10</v>
      </c>
      <c r="F282" s="125" t="str">
        <f t="shared" si="5"/>
        <v/>
      </c>
      <c r="G282" s="125" t="str">
        <f t="shared" si="6"/>
        <v/>
      </c>
      <c r="H282" s="125" t="str">
        <f t="shared" si="9"/>
        <v/>
      </c>
    </row>
    <row r="283" spans="2:8" ht="15" hidden="1" x14ac:dyDescent="0.25">
      <c r="B283" s="125" t="s">
        <v>426</v>
      </c>
      <c r="C283" s="126">
        <v>687</v>
      </c>
      <c r="D283" s="125">
        <f t="shared" si="7"/>
        <v>5</v>
      </c>
      <c r="E283" s="125">
        <f t="shared" si="8"/>
        <v>10</v>
      </c>
      <c r="F283" s="125" t="str">
        <f t="shared" si="5"/>
        <v/>
      </c>
      <c r="G283" s="125" t="str">
        <f t="shared" si="6"/>
        <v/>
      </c>
      <c r="H283" s="125" t="str">
        <f t="shared" si="9"/>
        <v/>
      </c>
    </row>
    <row r="284" spans="2:8" ht="15" hidden="1" x14ac:dyDescent="0.25">
      <c r="B284" s="125" t="s">
        <v>427</v>
      </c>
      <c r="C284" s="126">
        <v>701</v>
      </c>
      <c r="D284" s="125">
        <f t="shared" si="7"/>
        <v>6</v>
      </c>
      <c r="E284" s="125">
        <f t="shared" si="8"/>
        <v>10</v>
      </c>
      <c r="F284" s="125" t="str">
        <f t="shared" si="5"/>
        <v/>
      </c>
      <c r="G284" s="125" t="str">
        <f t="shared" si="6"/>
        <v/>
      </c>
      <c r="H284" s="125" t="str">
        <f t="shared" si="9"/>
        <v/>
      </c>
    </row>
    <row r="285" spans="2:8" ht="15" hidden="1" x14ac:dyDescent="0.25">
      <c r="B285" s="125" t="s">
        <v>428</v>
      </c>
      <c r="C285" s="126"/>
      <c r="D285" s="125">
        <f t="shared" si="7"/>
        <v>7</v>
      </c>
      <c r="E285" s="125">
        <f t="shared" si="8"/>
        <v>10</v>
      </c>
      <c r="F285" s="125" t="str">
        <f t="shared" si="5"/>
        <v/>
      </c>
      <c r="G285" s="125" t="str">
        <f t="shared" si="6"/>
        <v/>
      </c>
      <c r="H285" s="125" t="str">
        <f t="shared" si="9"/>
        <v/>
      </c>
    </row>
    <row r="286" spans="2:8" ht="15" hidden="1" x14ac:dyDescent="0.25">
      <c r="B286" s="125" t="s">
        <v>429</v>
      </c>
      <c r="C286" s="126"/>
      <c r="D286" s="125">
        <f t="shared" si="7"/>
        <v>8</v>
      </c>
      <c r="E286" s="125">
        <f t="shared" si="8"/>
        <v>10</v>
      </c>
      <c r="F286" s="125" t="str">
        <f t="shared" si="5"/>
        <v/>
      </c>
      <c r="G286" s="125" t="str">
        <f t="shared" si="6"/>
        <v/>
      </c>
      <c r="H286" s="125" t="str">
        <f t="shared" si="9"/>
        <v/>
      </c>
    </row>
    <row r="287" spans="2:8" ht="15" hidden="1" x14ac:dyDescent="0.25">
      <c r="B287" s="125" t="s">
        <v>430</v>
      </c>
      <c r="C287" s="126"/>
      <c r="D287" s="125">
        <f t="shared" si="7"/>
        <v>9</v>
      </c>
      <c r="E287" s="125">
        <f t="shared" si="8"/>
        <v>10</v>
      </c>
      <c r="F287" s="125" t="str">
        <f t="shared" si="5"/>
        <v/>
      </c>
      <c r="G287" s="125" t="str">
        <f t="shared" si="6"/>
        <v/>
      </c>
      <c r="H287" s="125" t="str">
        <f t="shared" si="9"/>
        <v/>
      </c>
    </row>
    <row r="288" spans="2:8" ht="15" hidden="1" x14ac:dyDescent="0.25">
      <c r="B288" s="125" t="s">
        <v>431</v>
      </c>
      <c r="C288" s="126">
        <v>701</v>
      </c>
      <c r="D288" s="125">
        <f t="shared" si="7"/>
        <v>10</v>
      </c>
      <c r="E288" s="125">
        <f t="shared" si="8"/>
        <v>10</v>
      </c>
      <c r="F288" s="125" t="str">
        <f t="shared" si="5"/>
        <v/>
      </c>
      <c r="G288" s="125" t="str">
        <f t="shared" si="6"/>
        <v/>
      </c>
      <c r="H288" s="125" t="str">
        <f t="shared" si="9"/>
        <v/>
      </c>
    </row>
    <row r="289" spans="2:8" ht="15" hidden="1" x14ac:dyDescent="0.25">
      <c r="B289" s="125" t="s">
        <v>432</v>
      </c>
      <c r="C289" s="126">
        <v>712</v>
      </c>
      <c r="D289" s="125">
        <f t="shared" si="7"/>
        <v>11</v>
      </c>
      <c r="E289" s="125">
        <f t="shared" si="8"/>
        <v>10</v>
      </c>
      <c r="F289" s="125" t="str">
        <f t="shared" si="5"/>
        <v/>
      </c>
      <c r="G289" s="125" t="str">
        <f t="shared" si="6"/>
        <v/>
      </c>
      <c r="H289" s="125" t="str">
        <f t="shared" si="9"/>
        <v/>
      </c>
    </row>
    <row r="290" spans="2:8" ht="15" hidden="1" x14ac:dyDescent="0.25">
      <c r="B290" s="125" t="s">
        <v>433</v>
      </c>
      <c r="C290" s="126">
        <v>741</v>
      </c>
      <c r="D290" s="125">
        <f t="shared" si="7"/>
        <v>12</v>
      </c>
      <c r="E290" s="125">
        <f t="shared" si="8"/>
        <v>10</v>
      </c>
      <c r="F290" s="125" t="str">
        <f t="shared" ref="F290:F544" si="10">IF(D290=(D291-1),"",IF(AND(C290="",C289="",C288=""),C287/10000,(IF(AND(C290="",C289=""),C288/10000,IF(C290="",C289/10000,C290/10000)))))</f>
        <v/>
      </c>
      <c r="G290" s="125" t="str">
        <f t="shared" ref="G290:G544" si="11">IF(D290=(D291-1),"",IF(D290=31,AVERAGE(C260:C290),IF(D290=30,AVERAGE(C261:C290),IF(D290=29,AVERAGE(C262:C290),IF(D290=28,AVERAGE(C263:C290))))))</f>
        <v/>
      </c>
      <c r="H290" s="125" t="str">
        <f t="shared" si="9"/>
        <v/>
      </c>
    </row>
    <row r="291" spans="2:8" ht="15" hidden="1" x14ac:dyDescent="0.25">
      <c r="B291" s="125" t="s">
        <v>434</v>
      </c>
      <c r="C291" s="126">
        <v>744</v>
      </c>
      <c r="D291" s="125">
        <f t="shared" si="7"/>
        <v>13</v>
      </c>
      <c r="E291" s="125">
        <f t="shared" si="8"/>
        <v>10</v>
      </c>
      <c r="F291" s="125" t="str">
        <f t="shared" si="10"/>
        <v/>
      </c>
      <c r="G291" s="125" t="str">
        <f t="shared" si="11"/>
        <v/>
      </c>
      <c r="H291" s="125" t="str">
        <f t="shared" si="9"/>
        <v/>
      </c>
    </row>
    <row r="292" spans="2:8" ht="15" hidden="1" x14ac:dyDescent="0.25">
      <c r="B292" s="125" t="s">
        <v>435</v>
      </c>
      <c r="C292" s="126"/>
      <c r="D292" s="125">
        <f t="shared" si="7"/>
        <v>14</v>
      </c>
      <c r="E292" s="125">
        <f t="shared" si="8"/>
        <v>10</v>
      </c>
      <c r="F292" s="125" t="str">
        <f t="shared" si="10"/>
        <v/>
      </c>
      <c r="G292" s="125" t="str">
        <f t="shared" si="11"/>
        <v/>
      </c>
      <c r="H292" s="125" t="str">
        <f t="shared" si="9"/>
        <v/>
      </c>
    </row>
    <row r="293" spans="2:8" ht="15" hidden="1" x14ac:dyDescent="0.25">
      <c r="B293" s="125" t="s">
        <v>436</v>
      </c>
      <c r="C293" s="126"/>
      <c r="D293" s="125">
        <f t="shared" si="7"/>
        <v>15</v>
      </c>
      <c r="E293" s="125">
        <f t="shared" si="8"/>
        <v>10</v>
      </c>
      <c r="F293" s="125" t="str">
        <f t="shared" si="10"/>
        <v/>
      </c>
      <c r="G293" s="125" t="str">
        <f t="shared" si="11"/>
        <v/>
      </c>
      <c r="H293" s="125" t="str">
        <f t="shared" si="9"/>
        <v/>
      </c>
    </row>
    <row r="294" spans="2:8" ht="15" hidden="1" x14ac:dyDescent="0.25">
      <c r="B294" s="125" t="s">
        <v>437</v>
      </c>
      <c r="C294" s="126">
        <v>742</v>
      </c>
      <c r="D294" s="125">
        <f t="shared" si="7"/>
        <v>16</v>
      </c>
      <c r="E294" s="125">
        <f t="shared" si="8"/>
        <v>10</v>
      </c>
      <c r="F294" s="125" t="str">
        <f t="shared" si="10"/>
        <v/>
      </c>
      <c r="G294" s="125" t="str">
        <f t="shared" si="11"/>
        <v/>
      </c>
      <c r="H294" s="125" t="str">
        <f t="shared" si="9"/>
        <v/>
      </c>
    </row>
    <row r="295" spans="2:8" ht="15" hidden="1" x14ac:dyDescent="0.25">
      <c r="B295" s="125" t="s">
        <v>438</v>
      </c>
      <c r="C295" s="126">
        <v>776</v>
      </c>
      <c r="D295" s="125">
        <f t="shared" si="7"/>
        <v>17</v>
      </c>
      <c r="E295" s="125">
        <f t="shared" si="8"/>
        <v>10</v>
      </c>
      <c r="F295" s="125" t="str">
        <f t="shared" si="10"/>
        <v/>
      </c>
      <c r="G295" s="125" t="str">
        <f t="shared" si="11"/>
        <v/>
      </c>
      <c r="H295" s="125" t="str">
        <f t="shared" si="9"/>
        <v/>
      </c>
    </row>
    <row r="296" spans="2:8" ht="15" hidden="1" x14ac:dyDescent="0.25">
      <c r="B296" s="125" t="s">
        <v>439</v>
      </c>
      <c r="C296" s="126">
        <v>779</v>
      </c>
      <c r="D296" s="125">
        <f t="shared" si="7"/>
        <v>18</v>
      </c>
      <c r="E296" s="125">
        <f t="shared" si="8"/>
        <v>10</v>
      </c>
      <c r="F296" s="125" t="str">
        <f t="shared" si="10"/>
        <v/>
      </c>
      <c r="G296" s="125" t="str">
        <f t="shared" si="11"/>
        <v/>
      </c>
      <c r="H296" s="125" t="str">
        <f t="shared" si="9"/>
        <v/>
      </c>
    </row>
    <row r="297" spans="2:8" ht="15" hidden="1" x14ac:dyDescent="0.25">
      <c r="B297" s="125" t="s">
        <v>440</v>
      </c>
      <c r="C297" s="126">
        <v>772</v>
      </c>
      <c r="D297" s="125">
        <f t="shared" si="7"/>
        <v>19</v>
      </c>
      <c r="E297" s="125">
        <f t="shared" si="8"/>
        <v>10</v>
      </c>
      <c r="F297" s="125" t="str">
        <f t="shared" si="10"/>
        <v/>
      </c>
      <c r="G297" s="125" t="str">
        <f t="shared" si="11"/>
        <v/>
      </c>
      <c r="H297" s="125" t="str">
        <f t="shared" si="9"/>
        <v/>
      </c>
    </row>
    <row r="298" spans="2:8" ht="15" hidden="1" x14ac:dyDescent="0.25">
      <c r="B298" s="125" t="s">
        <v>441</v>
      </c>
      <c r="C298" s="126">
        <v>771</v>
      </c>
      <c r="D298" s="125">
        <f t="shared" si="7"/>
        <v>20</v>
      </c>
      <c r="E298" s="125">
        <f t="shared" si="8"/>
        <v>10</v>
      </c>
      <c r="F298" s="125" t="str">
        <f t="shared" si="10"/>
        <v/>
      </c>
      <c r="G298" s="125" t="str">
        <f t="shared" si="11"/>
        <v/>
      </c>
      <c r="H298" s="125" t="str">
        <f t="shared" si="9"/>
        <v/>
      </c>
    </row>
    <row r="299" spans="2:8" ht="15" hidden="1" x14ac:dyDescent="0.25">
      <c r="B299" s="125" t="s">
        <v>442</v>
      </c>
      <c r="C299" s="126"/>
      <c r="D299" s="125">
        <f t="shared" si="7"/>
        <v>21</v>
      </c>
      <c r="E299" s="125">
        <f t="shared" si="8"/>
        <v>10</v>
      </c>
      <c r="F299" s="125" t="str">
        <f t="shared" si="10"/>
        <v/>
      </c>
      <c r="G299" s="125" t="str">
        <f t="shared" si="11"/>
        <v/>
      </c>
      <c r="H299" s="125" t="str">
        <f t="shared" si="9"/>
        <v/>
      </c>
    </row>
    <row r="300" spans="2:8" ht="15" hidden="1" x14ac:dyDescent="0.25">
      <c r="B300" s="125" t="s">
        <v>443</v>
      </c>
      <c r="C300" s="126"/>
      <c r="D300" s="125">
        <f t="shared" si="7"/>
        <v>22</v>
      </c>
      <c r="E300" s="125">
        <f t="shared" si="8"/>
        <v>10</v>
      </c>
      <c r="F300" s="125" t="str">
        <f t="shared" si="10"/>
        <v/>
      </c>
      <c r="G300" s="125" t="str">
        <f t="shared" si="11"/>
        <v/>
      </c>
      <c r="H300" s="125" t="str">
        <f t="shared" si="9"/>
        <v/>
      </c>
    </row>
    <row r="301" spans="2:8" ht="15" hidden="1" x14ac:dyDescent="0.25">
      <c r="B301" s="125" t="s">
        <v>444</v>
      </c>
      <c r="C301" s="126">
        <v>791</v>
      </c>
      <c r="D301" s="125">
        <f t="shared" si="7"/>
        <v>23</v>
      </c>
      <c r="E301" s="125">
        <f t="shared" si="8"/>
        <v>10</v>
      </c>
      <c r="F301" s="125" t="str">
        <f t="shared" si="10"/>
        <v/>
      </c>
      <c r="G301" s="125" t="str">
        <f t="shared" si="11"/>
        <v/>
      </c>
      <c r="H301" s="125" t="str">
        <f t="shared" si="9"/>
        <v/>
      </c>
    </row>
    <row r="302" spans="2:8" ht="15" hidden="1" x14ac:dyDescent="0.25">
      <c r="B302" s="125" t="s">
        <v>445</v>
      </c>
      <c r="C302" s="126">
        <v>792</v>
      </c>
      <c r="D302" s="125">
        <f t="shared" si="7"/>
        <v>24</v>
      </c>
      <c r="E302" s="125">
        <f t="shared" si="8"/>
        <v>10</v>
      </c>
      <c r="F302" s="125" t="str">
        <f t="shared" si="10"/>
        <v/>
      </c>
      <c r="G302" s="125" t="str">
        <f t="shared" si="11"/>
        <v/>
      </c>
      <c r="H302" s="125" t="str">
        <f t="shared" si="9"/>
        <v/>
      </c>
    </row>
    <row r="303" spans="2:8" ht="15" hidden="1" x14ac:dyDescent="0.25">
      <c r="B303" s="125" t="s">
        <v>446</v>
      </c>
      <c r="C303" s="126">
        <v>807</v>
      </c>
      <c r="D303" s="125">
        <f t="shared" si="7"/>
        <v>25</v>
      </c>
      <c r="E303" s="125">
        <f t="shared" si="8"/>
        <v>10</v>
      </c>
      <c r="F303" s="125" t="str">
        <f t="shared" si="10"/>
        <v/>
      </c>
      <c r="G303" s="125" t="str">
        <f t="shared" si="11"/>
        <v/>
      </c>
      <c r="H303" s="125" t="str">
        <f t="shared" si="9"/>
        <v/>
      </c>
    </row>
    <row r="304" spans="2:8" ht="15" hidden="1" x14ac:dyDescent="0.25">
      <c r="B304" s="125" t="s">
        <v>447</v>
      </c>
      <c r="C304" s="126">
        <v>811</v>
      </c>
      <c r="D304" s="125">
        <f t="shared" si="7"/>
        <v>26</v>
      </c>
      <c r="E304" s="125">
        <f t="shared" si="8"/>
        <v>10</v>
      </c>
      <c r="F304" s="125" t="str">
        <f t="shared" si="10"/>
        <v/>
      </c>
      <c r="G304" s="125" t="str">
        <f t="shared" si="11"/>
        <v/>
      </c>
      <c r="H304" s="125" t="str">
        <f t="shared" si="9"/>
        <v/>
      </c>
    </row>
    <row r="305" spans="2:8" ht="15" hidden="1" x14ac:dyDescent="0.25">
      <c r="B305" s="125" t="s">
        <v>448</v>
      </c>
      <c r="C305" s="126">
        <v>792</v>
      </c>
      <c r="D305" s="125">
        <f t="shared" si="7"/>
        <v>27</v>
      </c>
      <c r="E305" s="125">
        <f t="shared" si="8"/>
        <v>10</v>
      </c>
      <c r="F305" s="125" t="str">
        <f t="shared" si="10"/>
        <v/>
      </c>
      <c r="G305" s="125" t="str">
        <f t="shared" si="11"/>
        <v/>
      </c>
      <c r="H305" s="125" t="str">
        <f t="shared" si="9"/>
        <v/>
      </c>
    </row>
    <row r="306" spans="2:8" ht="15" hidden="1" x14ac:dyDescent="0.25">
      <c r="B306" s="125" t="s">
        <v>449</v>
      </c>
      <c r="C306" s="126"/>
      <c r="D306" s="125">
        <f t="shared" si="7"/>
        <v>28</v>
      </c>
      <c r="E306" s="125">
        <f t="shared" si="8"/>
        <v>10</v>
      </c>
      <c r="F306" s="125" t="str">
        <f t="shared" si="10"/>
        <v/>
      </c>
      <c r="G306" s="125" t="str">
        <f t="shared" si="11"/>
        <v/>
      </c>
      <c r="H306" s="125" t="str">
        <f t="shared" si="9"/>
        <v/>
      </c>
    </row>
    <row r="307" spans="2:8" ht="15" hidden="1" x14ac:dyDescent="0.25">
      <c r="B307" s="125" t="s">
        <v>450</v>
      </c>
      <c r="C307" s="126"/>
      <c r="D307" s="125">
        <f t="shared" si="7"/>
        <v>29</v>
      </c>
      <c r="E307" s="125">
        <f t="shared" si="8"/>
        <v>10</v>
      </c>
      <c r="F307" s="125" t="str">
        <f t="shared" si="10"/>
        <v/>
      </c>
      <c r="G307" s="125" t="str">
        <f t="shared" si="11"/>
        <v/>
      </c>
      <c r="H307" s="125" t="str">
        <f t="shared" si="9"/>
        <v/>
      </c>
    </row>
    <row r="308" spans="2:8" ht="15" hidden="1" x14ac:dyDescent="0.25">
      <c r="B308" s="125" t="s">
        <v>451</v>
      </c>
      <c r="C308" s="126">
        <v>776</v>
      </c>
      <c r="D308" s="125">
        <f t="shared" si="7"/>
        <v>30</v>
      </c>
      <c r="E308" s="125">
        <f t="shared" si="8"/>
        <v>10</v>
      </c>
      <c r="F308" s="125" t="str">
        <f t="shared" si="10"/>
        <v/>
      </c>
      <c r="G308" s="125" t="str">
        <f t="shared" si="11"/>
        <v/>
      </c>
      <c r="H308" s="125" t="str">
        <f t="shared" si="9"/>
        <v/>
      </c>
    </row>
    <row r="309" spans="2:8" ht="15" x14ac:dyDescent="0.25">
      <c r="B309" s="131" t="s">
        <v>452</v>
      </c>
      <c r="C309" s="132">
        <v>758</v>
      </c>
      <c r="D309" s="131">
        <f t="shared" si="7"/>
        <v>31</v>
      </c>
      <c r="E309" s="131">
        <f t="shared" si="8"/>
        <v>10</v>
      </c>
      <c r="F309" s="133">
        <f t="shared" si="10"/>
        <v>7.5800000000000006E-2</v>
      </c>
      <c r="G309" s="134">
        <f t="shared" si="11"/>
        <v>749.90476190476193</v>
      </c>
      <c r="H309" s="133">
        <f t="shared" si="9"/>
        <v>7.4990476190476191E-2</v>
      </c>
    </row>
    <row r="310" spans="2:8" ht="15" hidden="1" x14ac:dyDescent="0.25">
      <c r="B310" s="125" t="s">
        <v>453</v>
      </c>
      <c r="C310" s="126">
        <v>772</v>
      </c>
      <c r="D310" s="125">
        <f t="shared" si="7"/>
        <v>1</v>
      </c>
      <c r="E310" s="125">
        <f t="shared" si="8"/>
        <v>11</v>
      </c>
      <c r="F310" s="125" t="str">
        <f t="shared" si="10"/>
        <v/>
      </c>
      <c r="G310" s="125" t="str">
        <f t="shared" si="11"/>
        <v/>
      </c>
      <c r="H310" s="125" t="str">
        <f t="shared" si="9"/>
        <v/>
      </c>
    </row>
    <row r="311" spans="2:8" ht="15" hidden="1" x14ac:dyDescent="0.25">
      <c r="B311" s="125" t="s">
        <v>454</v>
      </c>
      <c r="C311" s="126">
        <v>753</v>
      </c>
      <c r="D311" s="125">
        <f t="shared" si="7"/>
        <v>2</v>
      </c>
      <c r="E311" s="125">
        <f t="shared" si="8"/>
        <v>11</v>
      </c>
      <c r="F311" s="125" t="str">
        <f t="shared" si="10"/>
        <v/>
      </c>
      <c r="G311" s="125" t="str">
        <f t="shared" si="11"/>
        <v/>
      </c>
      <c r="H311" s="125" t="str">
        <f t="shared" si="9"/>
        <v/>
      </c>
    </row>
    <row r="312" spans="2:8" ht="15" hidden="1" x14ac:dyDescent="0.25">
      <c r="B312" s="125" t="s">
        <v>455</v>
      </c>
      <c r="C312" s="126">
        <v>775</v>
      </c>
      <c r="D312" s="125">
        <f t="shared" si="7"/>
        <v>3</v>
      </c>
      <c r="E312" s="125">
        <f t="shared" si="8"/>
        <v>11</v>
      </c>
      <c r="F312" s="125" t="str">
        <f t="shared" si="10"/>
        <v/>
      </c>
      <c r="G312" s="125" t="str">
        <f t="shared" si="11"/>
        <v/>
      </c>
      <c r="H312" s="125" t="str">
        <f t="shared" si="9"/>
        <v/>
      </c>
    </row>
    <row r="313" spans="2:8" ht="15" hidden="1" x14ac:dyDescent="0.25">
      <c r="B313" s="125" t="s">
        <v>456</v>
      </c>
      <c r="C313" s="126"/>
      <c r="D313" s="125">
        <f t="shared" si="7"/>
        <v>4</v>
      </c>
      <c r="E313" s="125">
        <f t="shared" si="8"/>
        <v>11</v>
      </c>
      <c r="F313" s="125" t="str">
        <f t="shared" si="10"/>
        <v/>
      </c>
      <c r="G313" s="125" t="str">
        <f t="shared" si="11"/>
        <v/>
      </c>
      <c r="H313" s="125" t="str">
        <f t="shared" si="9"/>
        <v/>
      </c>
    </row>
    <row r="314" spans="2:8" ht="15" hidden="1" x14ac:dyDescent="0.25">
      <c r="B314" s="125" t="s">
        <v>457</v>
      </c>
      <c r="C314" s="126"/>
      <c r="D314" s="125">
        <f t="shared" si="7"/>
        <v>5</v>
      </c>
      <c r="E314" s="125">
        <f t="shared" si="8"/>
        <v>11</v>
      </c>
      <c r="F314" s="125" t="str">
        <f t="shared" si="10"/>
        <v/>
      </c>
      <c r="G314" s="125" t="str">
        <f t="shared" si="11"/>
        <v/>
      </c>
      <c r="H314" s="125" t="str">
        <f t="shared" si="9"/>
        <v/>
      </c>
    </row>
    <row r="315" spans="2:8" ht="15" hidden="1" x14ac:dyDescent="0.25">
      <c r="B315" s="125" t="s">
        <v>458</v>
      </c>
      <c r="C315" s="126">
        <v>776</v>
      </c>
      <c r="D315" s="125">
        <f t="shared" si="7"/>
        <v>6</v>
      </c>
      <c r="E315" s="125">
        <f t="shared" si="8"/>
        <v>11</v>
      </c>
      <c r="F315" s="125" t="str">
        <f t="shared" si="10"/>
        <v/>
      </c>
      <c r="G315" s="125" t="str">
        <f t="shared" si="11"/>
        <v/>
      </c>
      <c r="H315" s="125" t="str">
        <f t="shared" si="9"/>
        <v/>
      </c>
    </row>
    <row r="316" spans="2:8" ht="15" hidden="1" x14ac:dyDescent="0.25">
      <c r="B316" s="125" t="s">
        <v>459</v>
      </c>
      <c r="C316" s="126">
        <v>799</v>
      </c>
      <c r="D316" s="125">
        <f t="shared" si="7"/>
        <v>7</v>
      </c>
      <c r="E316" s="125">
        <f t="shared" si="8"/>
        <v>11</v>
      </c>
      <c r="F316" s="125" t="str">
        <f t="shared" si="10"/>
        <v/>
      </c>
      <c r="G316" s="125" t="str">
        <f t="shared" si="11"/>
        <v/>
      </c>
      <c r="H316" s="125" t="str">
        <f t="shared" si="9"/>
        <v/>
      </c>
    </row>
    <row r="317" spans="2:8" ht="15" hidden="1" x14ac:dyDescent="0.25">
      <c r="B317" s="125" t="s">
        <v>460</v>
      </c>
      <c r="C317" s="126">
        <v>818</v>
      </c>
      <c r="D317" s="125">
        <f t="shared" si="7"/>
        <v>8</v>
      </c>
      <c r="E317" s="125">
        <f t="shared" si="8"/>
        <v>11</v>
      </c>
      <c r="F317" s="125" t="str">
        <f t="shared" si="10"/>
        <v/>
      </c>
      <c r="G317" s="125" t="str">
        <f t="shared" si="11"/>
        <v/>
      </c>
      <c r="H317" s="125" t="str">
        <f t="shared" si="9"/>
        <v/>
      </c>
    </row>
    <row r="318" spans="2:8" ht="15" hidden="1" x14ac:dyDescent="0.25">
      <c r="B318" s="125" t="s">
        <v>461</v>
      </c>
      <c r="C318" s="126">
        <v>833</v>
      </c>
      <c r="D318" s="125">
        <f t="shared" si="7"/>
        <v>9</v>
      </c>
      <c r="E318" s="125">
        <f t="shared" si="8"/>
        <v>11</v>
      </c>
      <c r="F318" s="125" t="str">
        <f t="shared" si="10"/>
        <v/>
      </c>
      <c r="G318" s="125" t="str">
        <f t="shared" si="11"/>
        <v/>
      </c>
      <c r="H318" s="125" t="str">
        <f t="shared" si="9"/>
        <v/>
      </c>
    </row>
    <row r="319" spans="2:8" ht="15" hidden="1" x14ac:dyDescent="0.25">
      <c r="B319" s="125" t="s">
        <v>462</v>
      </c>
      <c r="C319" s="126">
        <v>812</v>
      </c>
      <c r="D319" s="125">
        <f t="shared" si="7"/>
        <v>10</v>
      </c>
      <c r="E319" s="125">
        <f t="shared" si="8"/>
        <v>11</v>
      </c>
      <c r="F319" s="125" t="str">
        <f t="shared" si="10"/>
        <v/>
      </c>
      <c r="G319" s="125" t="str">
        <f t="shared" si="11"/>
        <v/>
      </c>
      <c r="H319" s="125" t="str">
        <f t="shared" si="9"/>
        <v/>
      </c>
    </row>
    <row r="320" spans="2:8" ht="15" hidden="1" x14ac:dyDescent="0.25">
      <c r="B320" s="125" t="s">
        <v>463</v>
      </c>
      <c r="C320" s="126"/>
      <c r="D320" s="125">
        <f t="shared" si="7"/>
        <v>11</v>
      </c>
      <c r="E320" s="125">
        <f t="shared" si="8"/>
        <v>11</v>
      </c>
      <c r="F320" s="125" t="str">
        <f t="shared" si="10"/>
        <v/>
      </c>
      <c r="G320" s="125" t="str">
        <f t="shared" si="11"/>
        <v/>
      </c>
      <c r="H320" s="125" t="str">
        <f t="shared" si="9"/>
        <v/>
      </c>
    </row>
    <row r="321" spans="2:8" ht="15" hidden="1" x14ac:dyDescent="0.25">
      <c r="B321" s="125" t="s">
        <v>464</v>
      </c>
      <c r="C321" s="126"/>
      <c r="D321" s="125">
        <f t="shared" si="7"/>
        <v>12</v>
      </c>
      <c r="E321" s="125">
        <f t="shared" si="8"/>
        <v>11</v>
      </c>
      <c r="F321" s="125" t="str">
        <f t="shared" si="10"/>
        <v/>
      </c>
      <c r="G321" s="125" t="str">
        <f t="shared" si="11"/>
        <v/>
      </c>
      <c r="H321" s="125" t="str">
        <f t="shared" si="9"/>
        <v/>
      </c>
    </row>
    <row r="322" spans="2:8" ht="15" hidden="1" x14ac:dyDescent="0.25">
      <c r="B322" s="125" t="s">
        <v>465</v>
      </c>
      <c r="C322" s="126">
        <v>810</v>
      </c>
      <c r="D322" s="125">
        <f t="shared" si="7"/>
        <v>13</v>
      </c>
      <c r="E322" s="125">
        <f t="shared" si="8"/>
        <v>11</v>
      </c>
      <c r="F322" s="125" t="str">
        <f t="shared" si="10"/>
        <v/>
      </c>
      <c r="G322" s="125" t="str">
        <f t="shared" si="11"/>
        <v/>
      </c>
      <c r="H322" s="125" t="str">
        <f t="shared" si="9"/>
        <v/>
      </c>
    </row>
    <row r="323" spans="2:8" ht="15" hidden="1" x14ac:dyDescent="0.25">
      <c r="B323" s="125" t="s">
        <v>466</v>
      </c>
      <c r="C323" s="126">
        <v>800</v>
      </c>
      <c r="D323" s="125">
        <f t="shared" si="7"/>
        <v>14</v>
      </c>
      <c r="E323" s="125">
        <f t="shared" si="8"/>
        <v>11</v>
      </c>
      <c r="F323" s="125" t="str">
        <f t="shared" si="10"/>
        <v/>
      </c>
      <c r="G323" s="125" t="str">
        <f t="shared" si="11"/>
        <v/>
      </c>
      <c r="H323" s="125" t="str">
        <f t="shared" si="9"/>
        <v/>
      </c>
    </row>
    <row r="324" spans="2:8" ht="15" hidden="1" x14ac:dyDescent="0.25">
      <c r="B324" s="125" t="s">
        <v>467</v>
      </c>
      <c r="C324" s="126">
        <v>794</v>
      </c>
      <c r="D324" s="125">
        <f t="shared" si="7"/>
        <v>15</v>
      </c>
      <c r="E324" s="125">
        <f t="shared" si="8"/>
        <v>11</v>
      </c>
      <c r="F324" s="125" t="str">
        <f t="shared" si="10"/>
        <v/>
      </c>
      <c r="G324" s="125" t="str">
        <f t="shared" si="11"/>
        <v/>
      </c>
      <c r="H324" s="125" t="str">
        <f t="shared" si="9"/>
        <v/>
      </c>
    </row>
    <row r="325" spans="2:8" ht="15" hidden="1" x14ac:dyDescent="0.25">
      <c r="B325" s="125" t="s">
        <v>468</v>
      </c>
      <c r="C325" s="126">
        <v>792</v>
      </c>
      <c r="D325" s="125">
        <f t="shared" si="7"/>
        <v>16</v>
      </c>
      <c r="E325" s="125">
        <f t="shared" si="8"/>
        <v>11</v>
      </c>
      <c r="F325" s="125" t="str">
        <f t="shared" si="10"/>
        <v/>
      </c>
      <c r="G325" s="125" t="str">
        <f t="shared" si="11"/>
        <v/>
      </c>
      <c r="H325" s="125" t="str">
        <f t="shared" si="9"/>
        <v/>
      </c>
    </row>
    <row r="326" spans="2:8" ht="15" hidden="1" x14ac:dyDescent="0.25">
      <c r="B326" s="125" t="s">
        <v>469</v>
      </c>
      <c r="C326" s="126">
        <v>794</v>
      </c>
      <c r="D326" s="125">
        <f t="shared" si="7"/>
        <v>17</v>
      </c>
      <c r="E326" s="125">
        <f t="shared" si="8"/>
        <v>11</v>
      </c>
      <c r="F326" s="125" t="str">
        <f t="shared" si="10"/>
        <v/>
      </c>
      <c r="G326" s="125" t="str">
        <f t="shared" si="11"/>
        <v/>
      </c>
      <c r="H326" s="125" t="str">
        <f t="shared" si="9"/>
        <v/>
      </c>
    </row>
    <row r="327" spans="2:8" ht="15" hidden="1" x14ac:dyDescent="0.25">
      <c r="B327" s="125" t="s">
        <v>470</v>
      </c>
      <c r="C327" s="126"/>
      <c r="D327" s="125">
        <f t="shared" si="7"/>
        <v>18</v>
      </c>
      <c r="E327" s="125">
        <f t="shared" si="8"/>
        <v>11</v>
      </c>
      <c r="F327" s="125" t="str">
        <f t="shared" si="10"/>
        <v/>
      </c>
      <c r="G327" s="125" t="str">
        <f t="shared" si="11"/>
        <v/>
      </c>
      <c r="H327" s="125" t="str">
        <f t="shared" si="9"/>
        <v/>
      </c>
    </row>
    <row r="328" spans="2:8" ht="15" hidden="1" x14ac:dyDescent="0.25">
      <c r="B328" s="125" t="s">
        <v>471</v>
      </c>
      <c r="C328" s="126"/>
      <c r="D328" s="125">
        <f t="shared" si="7"/>
        <v>19</v>
      </c>
      <c r="E328" s="125">
        <f t="shared" si="8"/>
        <v>11</v>
      </c>
      <c r="F328" s="125" t="str">
        <f t="shared" si="10"/>
        <v/>
      </c>
      <c r="G328" s="125" t="str">
        <f t="shared" si="11"/>
        <v/>
      </c>
      <c r="H328" s="125" t="str">
        <f t="shared" si="9"/>
        <v/>
      </c>
    </row>
    <row r="329" spans="2:8" ht="15" hidden="1" x14ac:dyDescent="0.25">
      <c r="B329" s="125" t="s">
        <v>472</v>
      </c>
      <c r="C329" s="126">
        <v>776</v>
      </c>
      <c r="D329" s="125">
        <f t="shared" si="7"/>
        <v>20</v>
      </c>
      <c r="E329" s="125">
        <f t="shared" si="8"/>
        <v>11</v>
      </c>
      <c r="F329" s="125" t="str">
        <f t="shared" si="10"/>
        <v/>
      </c>
      <c r="G329" s="125" t="str">
        <f t="shared" si="11"/>
        <v/>
      </c>
      <c r="H329" s="125" t="str">
        <f t="shared" si="9"/>
        <v/>
      </c>
    </row>
    <row r="330" spans="2:8" ht="15" hidden="1" x14ac:dyDescent="0.25">
      <c r="B330" s="125" t="s">
        <v>473</v>
      </c>
      <c r="C330" s="126">
        <v>775</v>
      </c>
      <c r="D330" s="125">
        <f t="shared" si="7"/>
        <v>21</v>
      </c>
      <c r="E330" s="125">
        <f t="shared" si="8"/>
        <v>11</v>
      </c>
      <c r="F330" s="125" t="str">
        <f t="shared" si="10"/>
        <v/>
      </c>
      <c r="G330" s="125" t="str">
        <f t="shared" si="11"/>
        <v/>
      </c>
      <c r="H330" s="125" t="str">
        <f t="shared" si="9"/>
        <v/>
      </c>
    </row>
    <row r="331" spans="2:8" ht="15" hidden="1" x14ac:dyDescent="0.25">
      <c r="B331" s="125" t="s">
        <v>474</v>
      </c>
      <c r="C331" s="126">
        <v>798</v>
      </c>
      <c r="D331" s="125">
        <f t="shared" si="7"/>
        <v>22</v>
      </c>
      <c r="E331" s="125">
        <f t="shared" si="8"/>
        <v>11</v>
      </c>
      <c r="F331" s="125" t="str">
        <f t="shared" si="10"/>
        <v/>
      </c>
      <c r="G331" s="125" t="str">
        <f t="shared" si="11"/>
        <v/>
      </c>
      <c r="H331" s="125" t="str">
        <f t="shared" si="9"/>
        <v/>
      </c>
    </row>
    <row r="332" spans="2:8" ht="15" hidden="1" x14ac:dyDescent="0.25">
      <c r="B332" s="125" t="s">
        <v>475</v>
      </c>
      <c r="C332" s="126"/>
      <c r="D332" s="125">
        <f t="shared" si="7"/>
        <v>23</v>
      </c>
      <c r="E332" s="125">
        <f t="shared" si="8"/>
        <v>11</v>
      </c>
      <c r="F332" s="125" t="str">
        <f t="shared" si="10"/>
        <v/>
      </c>
      <c r="G332" s="125" t="str">
        <f t="shared" si="11"/>
        <v/>
      </c>
      <c r="H332" s="125" t="str">
        <f t="shared" si="9"/>
        <v/>
      </c>
    </row>
    <row r="333" spans="2:8" ht="15" hidden="1" x14ac:dyDescent="0.25">
      <c r="B333" s="125" t="s">
        <v>476</v>
      </c>
      <c r="C333" s="126">
        <v>796</v>
      </c>
      <c r="D333" s="125">
        <f t="shared" si="7"/>
        <v>24</v>
      </c>
      <c r="E333" s="125">
        <f t="shared" si="8"/>
        <v>11</v>
      </c>
      <c r="F333" s="125" t="str">
        <f t="shared" si="10"/>
        <v/>
      </c>
      <c r="G333" s="125" t="str">
        <f t="shared" si="11"/>
        <v/>
      </c>
      <c r="H333" s="125" t="str">
        <f t="shared" si="9"/>
        <v/>
      </c>
    </row>
    <row r="334" spans="2:8" ht="15" hidden="1" x14ac:dyDescent="0.25">
      <c r="B334" s="125" t="s">
        <v>477</v>
      </c>
      <c r="C334" s="126"/>
      <c r="D334" s="125">
        <f t="shared" si="7"/>
        <v>25</v>
      </c>
      <c r="E334" s="125">
        <f t="shared" si="8"/>
        <v>11</v>
      </c>
      <c r="F334" s="125" t="str">
        <f t="shared" si="10"/>
        <v/>
      </c>
      <c r="G334" s="125" t="str">
        <f t="shared" si="11"/>
        <v/>
      </c>
      <c r="H334" s="125" t="str">
        <f t="shared" si="9"/>
        <v/>
      </c>
    </row>
    <row r="335" spans="2:8" ht="15" hidden="1" x14ac:dyDescent="0.25">
      <c r="B335" s="125" t="s">
        <v>478</v>
      </c>
      <c r="C335" s="126"/>
      <c r="D335" s="125">
        <f t="shared" si="7"/>
        <v>26</v>
      </c>
      <c r="E335" s="125">
        <f t="shared" si="8"/>
        <v>11</v>
      </c>
      <c r="F335" s="125" t="str">
        <f t="shared" si="10"/>
        <v/>
      </c>
      <c r="G335" s="125" t="str">
        <f t="shared" si="11"/>
        <v/>
      </c>
      <c r="H335" s="125" t="str">
        <f t="shared" si="9"/>
        <v/>
      </c>
    </row>
    <row r="336" spans="2:8" ht="15" hidden="1" x14ac:dyDescent="0.25">
      <c r="B336" s="125" t="s">
        <v>479</v>
      </c>
      <c r="C336" s="126">
        <v>794</v>
      </c>
      <c r="D336" s="125">
        <f t="shared" si="7"/>
        <v>27</v>
      </c>
      <c r="E336" s="125">
        <f t="shared" si="8"/>
        <v>11</v>
      </c>
      <c r="F336" s="125" t="str">
        <f t="shared" si="10"/>
        <v/>
      </c>
      <c r="G336" s="125" t="str">
        <f t="shared" si="11"/>
        <v/>
      </c>
      <c r="H336" s="125" t="str">
        <f t="shared" si="9"/>
        <v/>
      </c>
    </row>
    <row r="337" spans="2:8" ht="15" hidden="1" x14ac:dyDescent="0.25">
      <c r="B337" s="125" t="s">
        <v>480</v>
      </c>
      <c r="C337" s="126">
        <v>808</v>
      </c>
      <c r="D337" s="125">
        <f t="shared" si="7"/>
        <v>28</v>
      </c>
      <c r="E337" s="125">
        <f t="shared" si="8"/>
        <v>11</v>
      </c>
      <c r="F337" s="125" t="str">
        <f t="shared" si="10"/>
        <v/>
      </c>
      <c r="G337" s="125" t="str">
        <f t="shared" si="11"/>
        <v/>
      </c>
      <c r="H337" s="125" t="str">
        <f t="shared" si="9"/>
        <v/>
      </c>
    </row>
    <row r="338" spans="2:8" ht="15" hidden="1" x14ac:dyDescent="0.25">
      <c r="B338" s="125" t="s">
        <v>481</v>
      </c>
      <c r="C338" s="126">
        <v>800</v>
      </c>
      <c r="D338" s="125">
        <f t="shared" si="7"/>
        <v>29</v>
      </c>
      <c r="E338" s="125">
        <f t="shared" si="8"/>
        <v>11</v>
      </c>
      <c r="F338" s="125" t="str">
        <f t="shared" si="10"/>
        <v/>
      </c>
      <c r="G338" s="125" t="str">
        <f t="shared" si="11"/>
        <v/>
      </c>
      <c r="H338" s="125" t="str">
        <f t="shared" si="9"/>
        <v/>
      </c>
    </row>
    <row r="339" spans="2:8" ht="15" x14ac:dyDescent="0.25">
      <c r="B339" s="131" t="s">
        <v>482</v>
      </c>
      <c r="C339" s="132">
        <v>829</v>
      </c>
      <c r="D339" s="131">
        <f t="shared" si="7"/>
        <v>30</v>
      </c>
      <c r="E339" s="131">
        <f t="shared" si="8"/>
        <v>11</v>
      </c>
      <c r="F339" s="133">
        <f t="shared" si="10"/>
        <v>8.2900000000000001E-2</v>
      </c>
      <c r="G339" s="134">
        <f t="shared" si="11"/>
        <v>795.42857142857144</v>
      </c>
      <c r="H339" s="133">
        <f t="shared" si="9"/>
        <v>7.9542857142857151E-2</v>
      </c>
    </row>
    <row r="340" spans="2:8" ht="15" hidden="1" x14ac:dyDescent="0.25">
      <c r="B340" s="125" t="s">
        <v>483</v>
      </c>
      <c r="C340" s="126">
        <v>810</v>
      </c>
      <c r="D340" s="125">
        <f t="shared" si="7"/>
        <v>1</v>
      </c>
      <c r="E340" s="125">
        <f t="shared" si="8"/>
        <v>12</v>
      </c>
      <c r="F340" s="125" t="str">
        <f t="shared" si="10"/>
        <v/>
      </c>
      <c r="G340" s="125" t="str">
        <f t="shared" si="11"/>
        <v/>
      </c>
      <c r="H340" s="125" t="str">
        <f t="shared" si="9"/>
        <v/>
      </c>
    </row>
    <row r="341" spans="2:8" ht="15" hidden="1" x14ac:dyDescent="0.25">
      <c r="B341" s="125" t="s">
        <v>484</v>
      </c>
      <c r="C341" s="126"/>
      <c r="D341" s="125">
        <f t="shared" si="7"/>
        <v>2</v>
      </c>
      <c r="E341" s="125">
        <f t="shared" si="8"/>
        <v>12</v>
      </c>
      <c r="F341" s="125" t="str">
        <f t="shared" si="10"/>
        <v/>
      </c>
      <c r="G341" s="125" t="str">
        <f t="shared" si="11"/>
        <v/>
      </c>
      <c r="H341" s="125" t="str">
        <f t="shared" si="9"/>
        <v/>
      </c>
    </row>
    <row r="342" spans="2:8" ht="15" hidden="1" x14ac:dyDescent="0.25">
      <c r="B342" s="125" t="s">
        <v>485</v>
      </c>
      <c r="C342" s="126"/>
      <c r="D342" s="125">
        <f t="shared" si="7"/>
        <v>3</v>
      </c>
      <c r="E342" s="125">
        <f t="shared" si="8"/>
        <v>12</v>
      </c>
      <c r="F342" s="125" t="str">
        <f t="shared" si="10"/>
        <v/>
      </c>
      <c r="G342" s="125" t="str">
        <f t="shared" si="11"/>
        <v/>
      </c>
      <c r="H342" s="125" t="str">
        <f t="shared" si="9"/>
        <v/>
      </c>
    </row>
    <row r="343" spans="2:8" ht="15" hidden="1" x14ac:dyDescent="0.25">
      <c r="B343" s="125" t="s">
        <v>486</v>
      </c>
      <c r="C343" s="126">
        <v>810</v>
      </c>
      <c r="D343" s="125">
        <f t="shared" si="7"/>
        <v>4</v>
      </c>
      <c r="E343" s="125">
        <f t="shared" si="8"/>
        <v>12</v>
      </c>
      <c r="F343" s="125" t="str">
        <f t="shared" si="10"/>
        <v/>
      </c>
      <c r="G343" s="125" t="str">
        <f t="shared" si="11"/>
        <v/>
      </c>
      <c r="H343" s="125" t="str">
        <f t="shared" si="9"/>
        <v/>
      </c>
    </row>
    <row r="344" spans="2:8" ht="15" hidden="1" x14ac:dyDescent="0.25">
      <c r="B344" s="125" t="s">
        <v>487</v>
      </c>
      <c r="C344" s="126">
        <v>794</v>
      </c>
      <c r="D344" s="125">
        <f t="shared" si="7"/>
        <v>5</v>
      </c>
      <c r="E344" s="125">
        <f t="shared" si="8"/>
        <v>12</v>
      </c>
      <c r="F344" s="125" t="str">
        <f t="shared" si="10"/>
        <v/>
      </c>
      <c r="G344" s="125" t="str">
        <f t="shared" si="11"/>
        <v/>
      </c>
      <c r="H344" s="125" t="str">
        <f t="shared" si="9"/>
        <v/>
      </c>
    </row>
    <row r="345" spans="2:8" ht="15" hidden="1" x14ac:dyDescent="0.25">
      <c r="B345" s="125" t="s">
        <v>488</v>
      </c>
      <c r="C345" s="126">
        <v>789</v>
      </c>
      <c r="D345" s="125">
        <f t="shared" si="7"/>
        <v>6</v>
      </c>
      <c r="E345" s="125">
        <f t="shared" si="8"/>
        <v>12</v>
      </c>
      <c r="F345" s="125" t="str">
        <f t="shared" si="10"/>
        <v/>
      </c>
      <c r="G345" s="125" t="str">
        <f t="shared" si="11"/>
        <v/>
      </c>
      <c r="H345" s="125" t="str">
        <f t="shared" si="9"/>
        <v/>
      </c>
    </row>
    <row r="346" spans="2:8" ht="15" hidden="1" x14ac:dyDescent="0.25">
      <c r="B346" s="125" t="s">
        <v>489</v>
      </c>
      <c r="C346" s="126">
        <v>782</v>
      </c>
      <c r="D346" s="125">
        <f t="shared" si="7"/>
        <v>7</v>
      </c>
      <c r="E346" s="125">
        <f t="shared" si="8"/>
        <v>12</v>
      </c>
      <c r="F346" s="125" t="str">
        <f t="shared" si="10"/>
        <v/>
      </c>
      <c r="G346" s="125" t="str">
        <f t="shared" si="11"/>
        <v/>
      </c>
      <c r="H346" s="125" t="str">
        <f t="shared" si="9"/>
        <v/>
      </c>
    </row>
    <row r="347" spans="2:8" ht="15" hidden="1" x14ac:dyDescent="0.25">
      <c r="B347" s="125" t="s">
        <v>490</v>
      </c>
      <c r="C347" s="126">
        <v>763</v>
      </c>
      <c r="D347" s="125">
        <f t="shared" si="7"/>
        <v>8</v>
      </c>
      <c r="E347" s="125">
        <f t="shared" si="8"/>
        <v>12</v>
      </c>
      <c r="F347" s="125" t="str">
        <f t="shared" si="10"/>
        <v/>
      </c>
      <c r="G347" s="125" t="str">
        <f t="shared" si="11"/>
        <v/>
      </c>
      <c r="H347" s="125" t="str">
        <f t="shared" si="9"/>
        <v/>
      </c>
    </row>
    <row r="348" spans="2:8" ht="15" hidden="1" x14ac:dyDescent="0.25">
      <c r="B348" s="125" t="s">
        <v>491</v>
      </c>
      <c r="C348" s="126"/>
      <c r="D348" s="125">
        <f t="shared" si="7"/>
        <v>9</v>
      </c>
      <c r="E348" s="125">
        <f t="shared" si="8"/>
        <v>12</v>
      </c>
      <c r="F348" s="125" t="str">
        <f t="shared" si="10"/>
        <v/>
      </c>
      <c r="G348" s="125" t="str">
        <f t="shared" si="11"/>
        <v/>
      </c>
      <c r="H348" s="125" t="str">
        <f t="shared" si="9"/>
        <v/>
      </c>
    </row>
    <row r="349" spans="2:8" ht="15" hidden="1" x14ac:dyDescent="0.25">
      <c r="B349" s="125" t="s">
        <v>492</v>
      </c>
      <c r="C349" s="126"/>
      <c r="D349" s="125">
        <f t="shared" si="7"/>
        <v>10</v>
      </c>
      <c r="E349" s="125">
        <f t="shared" si="8"/>
        <v>12</v>
      </c>
      <c r="F349" s="125" t="str">
        <f t="shared" si="10"/>
        <v/>
      </c>
      <c r="G349" s="125" t="str">
        <f t="shared" si="11"/>
        <v/>
      </c>
      <c r="H349" s="125" t="str">
        <f t="shared" si="9"/>
        <v/>
      </c>
    </row>
    <row r="350" spans="2:8" ht="15" hidden="1" x14ac:dyDescent="0.25">
      <c r="B350" s="125" t="s">
        <v>493</v>
      </c>
      <c r="C350" s="126">
        <v>759</v>
      </c>
      <c r="D350" s="125">
        <f t="shared" si="7"/>
        <v>11</v>
      </c>
      <c r="E350" s="125">
        <f t="shared" si="8"/>
        <v>12</v>
      </c>
      <c r="F350" s="125" t="str">
        <f t="shared" si="10"/>
        <v/>
      </c>
      <c r="G350" s="125" t="str">
        <f t="shared" si="11"/>
        <v/>
      </c>
      <c r="H350" s="125" t="str">
        <f t="shared" si="9"/>
        <v/>
      </c>
    </row>
    <row r="351" spans="2:8" ht="15" hidden="1" x14ac:dyDescent="0.25">
      <c r="B351" s="125" t="s">
        <v>494</v>
      </c>
      <c r="C351" s="126">
        <v>768</v>
      </c>
      <c r="D351" s="125">
        <f t="shared" si="7"/>
        <v>12</v>
      </c>
      <c r="E351" s="125">
        <f t="shared" si="8"/>
        <v>12</v>
      </c>
      <c r="F351" s="125" t="str">
        <f t="shared" si="10"/>
        <v/>
      </c>
      <c r="G351" s="125" t="str">
        <f t="shared" si="11"/>
        <v/>
      </c>
      <c r="H351" s="125" t="str">
        <f t="shared" si="9"/>
        <v/>
      </c>
    </row>
    <row r="352" spans="2:8" ht="15" hidden="1" x14ac:dyDescent="0.25">
      <c r="B352" s="125" t="s">
        <v>495</v>
      </c>
      <c r="C352" s="126">
        <v>771</v>
      </c>
      <c r="D352" s="125">
        <f t="shared" si="7"/>
        <v>13</v>
      </c>
      <c r="E352" s="125">
        <f t="shared" si="8"/>
        <v>12</v>
      </c>
      <c r="F352" s="125" t="str">
        <f t="shared" si="10"/>
        <v/>
      </c>
      <c r="G352" s="125" t="str">
        <f t="shared" si="11"/>
        <v/>
      </c>
      <c r="H352" s="125" t="str">
        <f t="shared" si="9"/>
        <v/>
      </c>
    </row>
    <row r="353" spans="2:8" ht="15" hidden="1" x14ac:dyDescent="0.25">
      <c r="B353" s="125" t="s">
        <v>496</v>
      </c>
      <c r="C353" s="126">
        <v>778</v>
      </c>
      <c r="D353" s="125">
        <f t="shared" si="7"/>
        <v>14</v>
      </c>
      <c r="E353" s="125">
        <f t="shared" si="8"/>
        <v>12</v>
      </c>
      <c r="F353" s="125" t="str">
        <f t="shared" si="10"/>
        <v/>
      </c>
      <c r="G353" s="125" t="str">
        <f t="shared" si="11"/>
        <v/>
      </c>
      <c r="H353" s="125" t="str">
        <f t="shared" si="9"/>
        <v/>
      </c>
    </row>
    <row r="354" spans="2:8" ht="15" hidden="1" x14ac:dyDescent="0.25">
      <c r="B354" s="125" t="s">
        <v>497</v>
      </c>
      <c r="C354" s="126">
        <v>781</v>
      </c>
      <c r="D354" s="125">
        <f t="shared" si="7"/>
        <v>15</v>
      </c>
      <c r="E354" s="125">
        <f t="shared" si="8"/>
        <v>12</v>
      </c>
      <c r="F354" s="125" t="str">
        <f t="shared" si="10"/>
        <v/>
      </c>
      <c r="G354" s="125" t="str">
        <f t="shared" si="11"/>
        <v/>
      </c>
      <c r="H354" s="125" t="str">
        <f t="shared" si="9"/>
        <v/>
      </c>
    </row>
    <row r="355" spans="2:8" ht="15" hidden="1" x14ac:dyDescent="0.25">
      <c r="B355" s="125" t="s">
        <v>498</v>
      </c>
      <c r="C355" s="126"/>
      <c r="D355" s="125">
        <f t="shared" si="7"/>
        <v>16</v>
      </c>
      <c r="E355" s="125">
        <f t="shared" si="8"/>
        <v>12</v>
      </c>
      <c r="F355" s="125" t="str">
        <f t="shared" si="10"/>
        <v/>
      </c>
      <c r="G355" s="125" t="str">
        <f t="shared" si="11"/>
        <v/>
      </c>
      <c r="H355" s="125" t="str">
        <f t="shared" si="9"/>
        <v/>
      </c>
    </row>
    <row r="356" spans="2:8" ht="15" hidden="1" x14ac:dyDescent="0.25">
      <c r="B356" s="125" t="s">
        <v>499</v>
      </c>
      <c r="C356" s="126"/>
      <c r="D356" s="125">
        <f t="shared" si="7"/>
        <v>17</v>
      </c>
      <c r="E356" s="125">
        <f t="shared" si="8"/>
        <v>12</v>
      </c>
      <c r="F356" s="125" t="str">
        <f t="shared" si="10"/>
        <v/>
      </c>
      <c r="G356" s="125" t="str">
        <f t="shared" si="11"/>
        <v/>
      </c>
      <c r="H356" s="125" t="str">
        <f t="shared" si="9"/>
        <v/>
      </c>
    </row>
    <row r="357" spans="2:8" ht="15" hidden="1" x14ac:dyDescent="0.25">
      <c r="B357" s="125" t="s">
        <v>500</v>
      </c>
      <c r="C357" s="126">
        <v>779</v>
      </c>
      <c r="D357" s="125">
        <f t="shared" si="7"/>
        <v>18</v>
      </c>
      <c r="E357" s="125">
        <f t="shared" si="8"/>
        <v>12</v>
      </c>
      <c r="F357" s="125" t="str">
        <f t="shared" si="10"/>
        <v/>
      </c>
      <c r="G357" s="125" t="str">
        <f t="shared" si="11"/>
        <v/>
      </c>
      <c r="H357" s="125" t="str">
        <f t="shared" si="9"/>
        <v/>
      </c>
    </row>
    <row r="358" spans="2:8" ht="15" hidden="1" x14ac:dyDescent="0.25">
      <c r="B358" s="125" t="s">
        <v>501</v>
      </c>
      <c r="C358" s="126">
        <v>761</v>
      </c>
      <c r="D358" s="125">
        <f t="shared" si="7"/>
        <v>19</v>
      </c>
      <c r="E358" s="125">
        <f t="shared" si="8"/>
        <v>12</v>
      </c>
      <c r="F358" s="125" t="str">
        <f t="shared" si="10"/>
        <v/>
      </c>
      <c r="G358" s="125" t="str">
        <f t="shared" si="11"/>
        <v/>
      </c>
      <c r="H358" s="125" t="str">
        <f t="shared" si="9"/>
        <v/>
      </c>
    </row>
    <row r="359" spans="2:8" ht="15" hidden="1" x14ac:dyDescent="0.25">
      <c r="B359" s="125" t="s">
        <v>502</v>
      </c>
      <c r="C359" s="126">
        <v>778</v>
      </c>
      <c r="D359" s="125">
        <f t="shared" si="7"/>
        <v>20</v>
      </c>
      <c r="E359" s="125">
        <f t="shared" si="8"/>
        <v>12</v>
      </c>
      <c r="F359" s="125" t="str">
        <f t="shared" si="10"/>
        <v/>
      </c>
      <c r="G359" s="125" t="str">
        <f t="shared" si="11"/>
        <v/>
      </c>
      <c r="H359" s="125" t="str">
        <f t="shared" si="9"/>
        <v/>
      </c>
    </row>
    <row r="360" spans="2:8" ht="15" hidden="1" x14ac:dyDescent="0.25">
      <c r="B360" s="125" t="s">
        <v>503</v>
      </c>
      <c r="C360" s="126">
        <v>773</v>
      </c>
      <c r="D360" s="125">
        <f t="shared" si="7"/>
        <v>21</v>
      </c>
      <c r="E360" s="125">
        <f t="shared" si="8"/>
        <v>12</v>
      </c>
      <c r="F360" s="125" t="str">
        <f t="shared" si="10"/>
        <v/>
      </c>
      <c r="G360" s="125" t="str">
        <f t="shared" si="11"/>
        <v/>
      </c>
      <c r="H360" s="125" t="str">
        <f t="shared" si="9"/>
        <v/>
      </c>
    </row>
    <row r="361" spans="2:8" ht="15" hidden="1" x14ac:dyDescent="0.25">
      <c r="B361" s="125" t="s">
        <v>504</v>
      </c>
      <c r="C361" s="126">
        <v>765</v>
      </c>
      <c r="D361" s="125">
        <f t="shared" si="7"/>
        <v>22</v>
      </c>
      <c r="E361" s="125">
        <f t="shared" si="8"/>
        <v>12</v>
      </c>
      <c r="F361" s="125" t="str">
        <f t="shared" si="10"/>
        <v/>
      </c>
      <c r="G361" s="125" t="str">
        <f t="shared" si="11"/>
        <v/>
      </c>
      <c r="H361" s="125" t="str">
        <f t="shared" si="9"/>
        <v/>
      </c>
    </row>
    <row r="362" spans="2:8" ht="15" hidden="1" x14ac:dyDescent="0.25">
      <c r="B362" s="125" t="s">
        <v>505</v>
      </c>
      <c r="C362" s="126"/>
      <c r="D362" s="125">
        <f t="shared" si="7"/>
        <v>23</v>
      </c>
      <c r="E362" s="125">
        <f t="shared" si="8"/>
        <v>12</v>
      </c>
      <c r="F362" s="125" t="str">
        <f t="shared" si="10"/>
        <v/>
      </c>
      <c r="G362" s="125" t="str">
        <f t="shared" si="11"/>
        <v/>
      </c>
      <c r="H362" s="125" t="str">
        <f t="shared" si="9"/>
        <v/>
      </c>
    </row>
    <row r="363" spans="2:8" ht="15" hidden="1" x14ac:dyDescent="0.25">
      <c r="B363" s="125" t="s">
        <v>506</v>
      </c>
      <c r="C363" s="126"/>
      <c r="D363" s="125">
        <f t="shared" si="7"/>
        <v>24</v>
      </c>
      <c r="E363" s="125">
        <f t="shared" si="8"/>
        <v>12</v>
      </c>
      <c r="F363" s="125" t="str">
        <f t="shared" si="10"/>
        <v/>
      </c>
      <c r="G363" s="125" t="str">
        <f t="shared" si="11"/>
        <v/>
      </c>
      <c r="H363" s="125" t="str">
        <f t="shared" si="9"/>
        <v/>
      </c>
    </row>
    <row r="364" spans="2:8" ht="15" hidden="1" x14ac:dyDescent="0.25">
      <c r="B364" s="125" t="s">
        <v>507</v>
      </c>
      <c r="C364" s="126"/>
      <c r="D364" s="125">
        <f t="shared" si="7"/>
        <v>25</v>
      </c>
      <c r="E364" s="125">
        <f t="shared" si="8"/>
        <v>12</v>
      </c>
      <c r="F364" s="125" t="str">
        <f t="shared" si="10"/>
        <v/>
      </c>
      <c r="G364" s="125" t="str">
        <f t="shared" si="11"/>
        <v/>
      </c>
      <c r="H364" s="125" t="str">
        <f t="shared" si="9"/>
        <v/>
      </c>
    </row>
    <row r="365" spans="2:8" ht="15" hidden="1" x14ac:dyDescent="0.25">
      <c r="B365" s="125" t="s">
        <v>508</v>
      </c>
      <c r="C365" s="126">
        <v>760</v>
      </c>
      <c r="D365" s="125">
        <f t="shared" si="7"/>
        <v>26</v>
      </c>
      <c r="E365" s="125">
        <f t="shared" si="8"/>
        <v>12</v>
      </c>
      <c r="F365" s="125" t="str">
        <f t="shared" si="10"/>
        <v/>
      </c>
      <c r="G365" s="125" t="str">
        <f t="shared" si="11"/>
        <v/>
      </c>
      <c r="H365" s="125" t="str">
        <f t="shared" si="9"/>
        <v/>
      </c>
    </row>
    <row r="366" spans="2:8" ht="15" hidden="1" x14ac:dyDescent="0.25">
      <c r="B366" s="125" t="s">
        <v>509</v>
      </c>
      <c r="C366" s="126">
        <v>754</v>
      </c>
      <c r="D366" s="125">
        <f t="shared" si="7"/>
        <v>27</v>
      </c>
      <c r="E366" s="125">
        <f t="shared" si="8"/>
        <v>12</v>
      </c>
      <c r="F366" s="125" t="str">
        <f t="shared" si="10"/>
        <v/>
      </c>
      <c r="G366" s="125" t="str">
        <f t="shared" si="11"/>
        <v/>
      </c>
      <c r="H366" s="125" t="str">
        <f t="shared" si="9"/>
        <v/>
      </c>
    </row>
    <row r="367" spans="2:8" ht="15" hidden="1" x14ac:dyDescent="0.25">
      <c r="B367" s="125" t="s">
        <v>510</v>
      </c>
      <c r="C367" s="126">
        <v>744</v>
      </c>
      <c r="D367" s="125">
        <f t="shared" si="7"/>
        <v>28</v>
      </c>
      <c r="E367" s="125">
        <f t="shared" si="8"/>
        <v>12</v>
      </c>
      <c r="F367" s="125" t="str">
        <f t="shared" si="10"/>
        <v/>
      </c>
      <c r="G367" s="125" t="str">
        <f t="shared" si="11"/>
        <v/>
      </c>
      <c r="H367" s="125" t="str">
        <f t="shared" si="9"/>
        <v/>
      </c>
    </row>
    <row r="368" spans="2:8" ht="15" hidden="1" x14ac:dyDescent="0.25">
      <c r="B368" s="125" t="s">
        <v>511</v>
      </c>
      <c r="C368" s="126">
        <v>749</v>
      </c>
      <c r="D368" s="125">
        <f t="shared" si="7"/>
        <v>29</v>
      </c>
      <c r="E368" s="125">
        <f t="shared" si="8"/>
        <v>12</v>
      </c>
      <c r="F368" s="125" t="str">
        <f t="shared" si="10"/>
        <v/>
      </c>
      <c r="G368" s="125" t="str">
        <f t="shared" si="11"/>
        <v/>
      </c>
      <c r="H368" s="125" t="str">
        <f t="shared" si="9"/>
        <v/>
      </c>
    </row>
    <row r="369" spans="2:8" ht="15" hidden="1" x14ac:dyDescent="0.25">
      <c r="B369" s="125" t="s">
        <v>512</v>
      </c>
      <c r="C369" s="126"/>
      <c r="D369" s="125">
        <f t="shared" si="7"/>
        <v>30</v>
      </c>
      <c r="E369" s="125">
        <f t="shared" si="8"/>
        <v>12</v>
      </c>
      <c r="F369" s="125" t="str">
        <f t="shared" si="10"/>
        <v/>
      </c>
      <c r="G369" s="125" t="str">
        <f t="shared" si="11"/>
        <v/>
      </c>
      <c r="H369" s="125" t="str">
        <f t="shared" si="9"/>
        <v/>
      </c>
    </row>
    <row r="370" spans="2:8" ht="15" x14ac:dyDescent="0.25">
      <c r="B370" s="131" t="s">
        <v>513</v>
      </c>
      <c r="C370" s="132"/>
      <c r="D370" s="131">
        <f t="shared" si="7"/>
        <v>31</v>
      </c>
      <c r="E370" s="131">
        <f t="shared" si="8"/>
        <v>12</v>
      </c>
      <c r="F370" s="133">
        <f t="shared" si="10"/>
        <v>7.4899999999999994E-2</v>
      </c>
      <c r="G370" s="134">
        <f t="shared" si="11"/>
        <v>773.4</v>
      </c>
      <c r="H370" s="133">
        <f t="shared" si="9"/>
        <v>7.7339999999999992E-2</v>
      </c>
    </row>
    <row r="371" spans="2:8" ht="15" hidden="1" x14ac:dyDescent="0.25">
      <c r="B371" s="125" t="s">
        <v>514</v>
      </c>
      <c r="C371" s="126"/>
      <c r="D371" s="125">
        <f t="shared" si="7"/>
        <v>1</v>
      </c>
      <c r="E371" s="125">
        <f t="shared" si="8"/>
        <v>1</v>
      </c>
      <c r="F371" s="125" t="str">
        <f t="shared" si="10"/>
        <v/>
      </c>
      <c r="G371" s="125" t="str">
        <f t="shared" si="11"/>
        <v/>
      </c>
      <c r="H371" s="125" t="str">
        <f t="shared" si="9"/>
        <v/>
      </c>
    </row>
    <row r="372" spans="2:8" ht="15" hidden="1" x14ac:dyDescent="0.25">
      <c r="B372" s="125" t="s">
        <v>515</v>
      </c>
      <c r="C372" s="126">
        <v>762</v>
      </c>
      <c r="D372" s="125">
        <f t="shared" si="7"/>
        <v>2</v>
      </c>
      <c r="E372" s="125">
        <f t="shared" si="8"/>
        <v>1</v>
      </c>
      <c r="F372" s="125" t="str">
        <f t="shared" si="10"/>
        <v/>
      </c>
      <c r="G372" s="125" t="str">
        <f t="shared" si="11"/>
        <v/>
      </c>
      <c r="H372" s="125" t="str">
        <f t="shared" si="9"/>
        <v/>
      </c>
    </row>
    <row r="373" spans="2:8" ht="15" hidden="1" x14ac:dyDescent="0.25">
      <c r="B373" s="125" t="s">
        <v>516</v>
      </c>
      <c r="C373" s="126">
        <v>738</v>
      </c>
      <c r="D373" s="125">
        <f t="shared" si="7"/>
        <v>3</v>
      </c>
      <c r="E373" s="125">
        <f t="shared" si="8"/>
        <v>1</v>
      </c>
      <c r="F373" s="125" t="str">
        <f t="shared" si="10"/>
        <v/>
      </c>
      <c r="G373" s="125" t="str">
        <f t="shared" si="11"/>
        <v/>
      </c>
      <c r="H373" s="125" t="str">
        <f t="shared" si="9"/>
        <v/>
      </c>
    </row>
    <row r="374" spans="2:8" ht="15" hidden="1" x14ac:dyDescent="0.25">
      <c r="B374" s="125" t="s">
        <v>517</v>
      </c>
      <c r="C374" s="126">
        <v>737</v>
      </c>
      <c r="D374" s="125">
        <f t="shared" si="7"/>
        <v>4</v>
      </c>
      <c r="E374" s="125">
        <f t="shared" si="8"/>
        <v>1</v>
      </c>
      <c r="F374" s="125" t="str">
        <f t="shared" si="10"/>
        <v/>
      </c>
      <c r="G374" s="125" t="str">
        <f t="shared" si="11"/>
        <v/>
      </c>
      <c r="H374" s="125" t="str">
        <f t="shared" si="9"/>
        <v/>
      </c>
    </row>
    <row r="375" spans="2:8" ht="15" hidden="1" x14ac:dyDescent="0.25">
      <c r="B375" s="125" t="s">
        <v>518</v>
      </c>
      <c r="C375" s="126">
        <v>740</v>
      </c>
      <c r="D375" s="125">
        <f t="shared" si="7"/>
        <v>5</v>
      </c>
      <c r="E375" s="125">
        <f t="shared" si="8"/>
        <v>1</v>
      </c>
      <c r="F375" s="125" t="str">
        <f t="shared" si="10"/>
        <v/>
      </c>
      <c r="G375" s="125" t="str">
        <f t="shared" si="11"/>
        <v/>
      </c>
      <c r="H375" s="125" t="str">
        <f t="shared" si="9"/>
        <v/>
      </c>
    </row>
    <row r="376" spans="2:8" ht="15" hidden="1" x14ac:dyDescent="0.25">
      <c r="B376" s="125" t="s">
        <v>519</v>
      </c>
      <c r="C376" s="126"/>
      <c r="D376" s="125">
        <f t="shared" si="7"/>
        <v>6</v>
      </c>
      <c r="E376" s="125">
        <f t="shared" si="8"/>
        <v>1</v>
      </c>
      <c r="F376" s="125" t="str">
        <f t="shared" si="10"/>
        <v/>
      </c>
      <c r="G376" s="125" t="str">
        <f t="shared" si="11"/>
        <v/>
      </c>
      <c r="H376" s="125" t="str">
        <f t="shared" si="9"/>
        <v/>
      </c>
    </row>
    <row r="377" spans="2:8" ht="15" hidden="1" x14ac:dyDescent="0.25">
      <c r="B377" s="125" t="s">
        <v>520</v>
      </c>
      <c r="C377" s="126"/>
      <c r="D377" s="125">
        <f t="shared" si="7"/>
        <v>7</v>
      </c>
      <c r="E377" s="125">
        <f t="shared" si="8"/>
        <v>1</v>
      </c>
      <c r="F377" s="125" t="str">
        <f t="shared" si="10"/>
        <v/>
      </c>
      <c r="G377" s="125" t="str">
        <f t="shared" si="11"/>
        <v/>
      </c>
      <c r="H377" s="125" t="str">
        <f t="shared" si="9"/>
        <v/>
      </c>
    </row>
    <row r="378" spans="2:8" ht="15" hidden="1" x14ac:dyDescent="0.25">
      <c r="B378" s="125" t="s">
        <v>521</v>
      </c>
      <c r="C378" s="126">
        <v>751</v>
      </c>
      <c r="D378" s="125">
        <f t="shared" si="7"/>
        <v>8</v>
      </c>
      <c r="E378" s="125">
        <f t="shared" si="8"/>
        <v>1</v>
      </c>
      <c r="F378" s="125" t="str">
        <f t="shared" si="10"/>
        <v/>
      </c>
      <c r="G378" s="125" t="str">
        <f t="shared" si="11"/>
        <v/>
      </c>
      <c r="H378" s="125" t="str">
        <f t="shared" si="9"/>
        <v/>
      </c>
    </row>
    <row r="379" spans="2:8" ht="15" hidden="1" x14ac:dyDescent="0.25">
      <c r="B379" s="125" t="s">
        <v>522</v>
      </c>
      <c r="C379" s="126">
        <v>750</v>
      </c>
      <c r="D379" s="125">
        <f t="shared" si="7"/>
        <v>9</v>
      </c>
      <c r="E379" s="125">
        <f t="shared" si="8"/>
        <v>1</v>
      </c>
      <c r="F379" s="125" t="str">
        <f t="shared" si="10"/>
        <v/>
      </c>
      <c r="G379" s="125" t="str">
        <f t="shared" si="11"/>
        <v/>
      </c>
      <c r="H379" s="125" t="str">
        <f t="shared" si="9"/>
        <v/>
      </c>
    </row>
    <row r="380" spans="2:8" ht="15" hidden="1" x14ac:dyDescent="0.25">
      <c r="B380" s="125" t="s">
        <v>523</v>
      </c>
      <c r="C380" s="126">
        <v>748</v>
      </c>
      <c r="D380" s="125">
        <f t="shared" si="7"/>
        <v>10</v>
      </c>
      <c r="E380" s="125">
        <f t="shared" si="8"/>
        <v>1</v>
      </c>
      <c r="F380" s="125" t="str">
        <f t="shared" si="10"/>
        <v/>
      </c>
      <c r="G380" s="125" t="str">
        <f t="shared" si="11"/>
        <v/>
      </c>
      <c r="H380" s="125" t="str">
        <f t="shared" si="9"/>
        <v/>
      </c>
    </row>
    <row r="381" spans="2:8" ht="15" hidden="1" x14ac:dyDescent="0.25">
      <c r="B381" s="125" t="s">
        <v>524</v>
      </c>
      <c r="C381" s="126">
        <v>739</v>
      </c>
      <c r="D381" s="125">
        <f t="shared" si="7"/>
        <v>11</v>
      </c>
      <c r="E381" s="125">
        <f t="shared" si="8"/>
        <v>1</v>
      </c>
      <c r="F381" s="125" t="str">
        <f t="shared" si="10"/>
        <v/>
      </c>
      <c r="G381" s="125" t="str">
        <f t="shared" si="11"/>
        <v/>
      </c>
      <c r="H381" s="125" t="str">
        <f t="shared" si="9"/>
        <v/>
      </c>
    </row>
    <row r="382" spans="2:8" ht="15" hidden="1" x14ac:dyDescent="0.25">
      <c r="B382" s="125" t="s">
        <v>525</v>
      </c>
      <c r="C382" s="126">
        <v>728</v>
      </c>
      <c r="D382" s="125">
        <f t="shared" si="7"/>
        <v>12</v>
      </c>
      <c r="E382" s="125">
        <f t="shared" si="8"/>
        <v>1</v>
      </c>
      <c r="F382" s="125" t="str">
        <f t="shared" si="10"/>
        <v/>
      </c>
      <c r="G382" s="125" t="str">
        <f t="shared" si="11"/>
        <v/>
      </c>
      <c r="H382" s="125" t="str">
        <f t="shared" si="9"/>
        <v/>
      </c>
    </row>
    <row r="383" spans="2:8" ht="15" hidden="1" x14ac:dyDescent="0.25">
      <c r="B383" s="125" t="s">
        <v>526</v>
      </c>
      <c r="C383" s="126"/>
      <c r="D383" s="125">
        <f t="shared" si="7"/>
        <v>13</v>
      </c>
      <c r="E383" s="125">
        <f t="shared" si="8"/>
        <v>1</v>
      </c>
      <c r="F383" s="125" t="str">
        <f t="shared" si="10"/>
        <v/>
      </c>
      <c r="G383" s="125" t="str">
        <f t="shared" si="11"/>
        <v/>
      </c>
      <c r="H383" s="125" t="str">
        <f t="shared" si="9"/>
        <v/>
      </c>
    </row>
    <row r="384" spans="2:8" ht="15" hidden="1" x14ac:dyDescent="0.25">
      <c r="B384" s="125" t="s">
        <v>527</v>
      </c>
      <c r="C384" s="126"/>
      <c r="D384" s="125">
        <f t="shared" si="7"/>
        <v>14</v>
      </c>
      <c r="E384" s="125">
        <f t="shared" si="8"/>
        <v>1</v>
      </c>
      <c r="F384" s="125" t="str">
        <f t="shared" si="10"/>
        <v/>
      </c>
      <c r="G384" s="125" t="str">
        <f t="shared" si="11"/>
        <v/>
      </c>
      <c r="H384" s="125" t="str">
        <f t="shared" si="9"/>
        <v/>
      </c>
    </row>
    <row r="385" spans="2:8" ht="15" hidden="1" x14ac:dyDescent="0.25">
      <c r="B385" s="125" t="s">
        <v>528</v>
      </c>
      <c r="C385" s="126"/>
      <c r="D385" s="125">
        <f t="shared" si="7"/>
        <v>15</v>
      </c>
      <c r="E385" s="125">
        <f t="shared" si="8"/>
        <v>1</v>
      </c>
      <c r="F385" s="125" t="str">
        <f t="shared" si="10"/>
        <v/>
      </c>
      <c r="G385" s="125" t="str">
        <f t="shared" si="11"/>
        <v/>
      </c>
      <c r="H385" s="125" t="str">
        <f t="shared" si="9"/>
        <v/>
      </c>
    </row>
    <row r="386" spans="2:8" ht="15" hidden="1" x14ac:dyDescent="0.25">
      <c r="B386" s="125" t="s">
        <v>529</v>
      </c>
      <c r="C386" s="126">
        <v>732</v>
      </c>
      <c r="D386" s="125">
        <f t="shared" si="7"/>
        <v>16</v>
      </c>
      <c r="E386" s="125">
        <f t="shared" si="8"/>
        <v>1</v>
      </c>
      <c r="F386" s="125" t="str">
        <f t="shared" si="10"/>
        <v/>
      </c>
      <c r="G386" s="125" t="str">
        <f t="shared" si="11"/>
        <v/>
      </c>
      <c r="H386" s="125" t="str">
        <f t="shared" si="9"/>
        <v/>
      </c>
    </row>
    <row r="387" spans="2:8" ht="15" hidden="1" x14ac:dyDescent="0.25">
      <c r="B387" s="125" t="s">
        <v>530</v>
      </c>
      <c r="C387" s="126">
        <v>729</v>
      </c>
      <c r="D387" s="125">
        <f t="shared" si="7"/>
        <v>17</v>
      </c>
      <c r="E387" s="125">
        <f t="shared" si="8"/>
        <v>1</v>
      </c>
      <c r="F387" s="125" t="str">
        <f t="shared" si="10"/>
        <v/>
      </c>
      <c r="G387" s="125" t="str">
        <f t="shared" si="11"/>
        <v/>
      </c>
      <c r="H387" s="125" t="str">
        <f t="shared" si="9"/>
        <v/>
      </c>
    </row>
    <row r="388" spans="2:8" ht="15" hidden="1" x14ac:dyDescent="0.25">
      <c r="B388" s="125" t="s">
        <v>531</v>
      </c>
      <c r="C388" s="126">
        <v>726</v>
      </c>
      <c r="D388" s="125">
        <f t="shared" si="7"/>
        <v>18</v>
      </c>
      <c r="E388" s="125">
        <f t="shared" si="8"/>
        <v>1</v>
      </c>
      <c r="F388" s="125" t="str">
        <f t="shared" si="10"/>
        <v/>
      </c>
      <c r="G388" s="125" t="str">
        <f t="shared" si="11"/>
        <v/>
      </c>
      <c r="H388" s="125" t="str">
        <f t="shared" si="9"/>
        <v/>
      </c>
    </row>
    <row r="389" spans="2:8" ht="15" hidden="1" x14ac:dyDescent="0.25">
      <c r="B389" s="125" t="s">
        <v>532</v>
      </c>
      <c r="C389" s="126">
        <v>717</v>
      </c>
      <c r="D389" s="125">
        <f t="shared" si="7"/>
        <v>19</v>
      </c>
      <c r="E389" s="125">
        <f t="shared" si="8"/>
        <v>1</v>
      </c>
      <c r="F389" s="125" t="str">
        <f t="shared" si="10"/>
        <v/>
      </c>
      <c r="G389" s="125" t="str">
        <f t="shared" si="11"/>
        <v/>
      </c>
      <c r="H389" s="125" t="str">
        <f t="shared" si="9"/>
        <v/>
      </c>
    </row>
    <row r="390" spans="2:8" ht="15" hidden="1" x14ac:dyDescent="0.25">
      <c r="B390" s="125" t="s">
        <v>533</v>
      </c>
      <c r="C390" s="126"/>
      <c r="D390" s="125">
        <f t="shared" si="7"/>
        <v>20</v>
      </c>
      <c r="E390" s="125">
        <f t="shared" si="8"/>
        <v>1</v>
      </c>
      <c r="F390" s="125" t="str">
        <f t="shared" si="10"/>
        <v/>
      </c>
      <c r="G390" s="125" t="str">
        <f t="shared" si="11"/>
        <v/>
      </c>
      <c r="H390" s="125" t="str">
        <f t="shared" si="9"/>
        <v/>
      </c>
    </row>
    <row r="391" spans="2:8" ht="15" hidden="1" x14ac:dyDescent="0.25">
      <c r="B391" s="125" t="s">
        <v>534</v>
      </c>
      <c r="C391" s="126"/>
      <c r="D391" s="125">
        <f t="shared" si="7"/>
        <v>21</v>
      </c>
      <c r="E391" s="125">
        <f t="shared" si="8"/>
        <v>1</v>
      </c>
      <c r="F391" s="125" t="str">
        <f t="shared" si="10"/>
        <v/>
      </c>
      <c r="G391" s="125" t="str">
        <f t="shared" si="11"/>
        <v/>
      </c>
      <c r="H391" s="125" t="str">
        <f t="shared" si="9"/>
        <v/>
      </c>
    </row>
    <row r="392" spans="2:8" ht="15" hidden="1" x14ac:dyDescent="0.25">
      <c r="B392" s="125" t="s">
        <v>535</v>
      </c>
      <c r="C392" s="126">
        <v>708</v>
      </c>
      <c r="D392" s="125">
        <f t="shared" si="7"/>
        <v>22</v>
      </c>
      <c r="E392" s="125">
        <f t="shared" si="8"/>
        <v>1</v>
      </c>
      <c r="F392" s="125" t="str">
        <f t="shared" si="10"/>
        <v/>
      </c>
      <c r="G392" s="125" t="str">
        <f t="shared" si="11"/>
        <v/>
      </c>
      <c r="H392" s="125" t="str">
        <f t="shared" si="9"/>
        <v/>
      </c>
    </row>
    <row r="393" spans="2:8" ht="15" hidden="1" x14ac:dyDescent="0.25">
      <c r="B393" s="125" t="s">
        <v>536</v>
      </c>
      <c r="C393" s="126">
        <v>697</v>
      </c>
      <c r="D393" s="125">
        <f t="shared" si="7"/>
        <v>23</v>
      </c>
      <c r="E393" s="125">
        <f t="shared" si="8"/>
        <v>1</v>
      </c>
      <c r="F393" s="125" t="str">
        <f t="shared" si="10"/>
        <v/>
      </c>
      <c r="G393" s="125" t="str">
        <f t="shared" si="11"/>
        <v/>
      </c>
      <c r="H393" s="125" t="str">
        <f t="shared" si="9"/>
        <v/>
      </c>
    </row>
    <row r="394" spans="2:8" ht="15" hidden="1" x14ac:dyDescent="0.25">
      <c r="B394" s="125" t="s">
        <v>537</v>
      </c>
      <c r="C394" s="126">
        <v>694</v>
      </c>
      <c r="D394" s="125">
        <f t="shared" si="7"/>
        <v>24</v>
      </c>
      <c r="E394" s="125">
        <f t="shared" si="8"/>
        <v>1</v>
      </c>
      <c r="F394" s="125" t="str">
        <f t="shared" si="10"/>
        <v/>
      </c>
      <c r="G394" s="125" t="str">
        <f t="shared" si="11"/>
        <v/>
      </c>
      <c r="H394" s="125" t="str">
        <f t="shared" si="9"/>
        <v/>
      </c>
    </row>
    <row r="395" spans="2:8" ht="15" hidden="1" x14ac:dyDescent="0.25">
      <c r="B395" s="125" t="s">
        <v>538</v>
      </c>
      <c r="C395" s="126">
        <v>699</v>
      </c>
      <c r="D395" s="125">
        <f t="shared" si="7"/>
        <v>25</v>
      </c>
      <c r="E395" s="125">
        <f t="shared" si="8"/>
        <v>1</v>
      </c>
      <c r="F395" s="125" t="str">
        <f t="shared" si="10"/>
        <v/>
      </c>
      <c r="G395" s="125" t="str">
        <f t="shared" si="11"/>
        <v/>
      </c>
      <c r="H395" s="125" t="str">
        <f t="shared" si="9"/>
        <v/>
      </c>
    </row>
    <row r="396" spans="2:8" ht="15" hidden="1" x14ac:dyDescent="0.25">
      <c r="B396" s="125" t="s">
        <v>539</v>
      </c>
      <c r="C396" s="126">
        <v>683</v>
      </c>
      <c r="D396" s="125">
        <f t="shared" si="7"/>
        <v>26</v>
      </c>
      <c r="E396" s="125">
        <f t="shared" si="8"/>
        <v>1</v>
      </c>
      <c r="F396" s="125" t="str">
        <f t="shared" si="10"/>
        <v/>
      </c>
      <c r="G396" s="125" t="str">
        <f t="shared" si="11"/>
        <v/>
      </c>
      <c r="H396" s="125" t="str">
        <f t="shared" si="9"/>
        <v/>
      </c>
    </row>
    <row r="397" spans="2:8" ht="15" hidden="1" x14ac:dyDescent="0.25">
      <c r="B397" s="125" t="s">
        <v>540</v>
      </c>
      <c r="C397" s="126"/>
      <c r="D397" s="125">
        <f t="shared" si="7"/>
        <v>27</v>
      </c>
      <c r="E397" s="125">
        <f t="shared" si="8"/>
        <v>1</v>
      </c>
      <c r="F397" s="125" t="str">
        <f t="shared" si="10"/>
        <v/>
      </c>
      <c r="G397" s="125" t="str">
        <f t="shared" si="11"/>
        <v/>
      </c>
      <c r="H397" s="125" t="str">
        <f t="shared" si="9"/>
        <v/>
      </c>
    </row>
    <row r="398" spans="2:8" ht="15" hidden="1" x14ac:dyDescent="0.25">
      <c r="B398" s="125" t="s">
        <v>541</v>
      </c>
      <c r="C398" s="126"/>
      <c r="D398" s="125">
        <f t="shared" si="7"/>
        <v>28</v>
      </c>
      <c r="E398" s="125">
        <f t="shared" si="8"/>
        <v>1</v>
      </c>
      <c r="F398" s="125" t="str">
        <f t="shared" si="10"/>
        <v/>
      </c>
      <c r="G398" s="125" t="str">
        <f t="shared" si="11"/>
        <v/>
      </c>
      <c r="H398" s="125" t="str">
        <f t="shared" si="9"/>
        <v/>
      </c>
    </row>
    <row r="399" spans="2:8" ht="15" hidden="1" x14ac:dyDescent="0.25">
      <c r="B399" s="125" t="s">
        <v>542</v>
      </c>
      <c r="C399" s="126">
        <v>668</v>
      </c>
      <c r="D399" s="125">
        <f t="shared" si="7"/>
        <v>29</v>
      </c>
      <c r="E399" s="125">
        <f t="shared" si="8"/>
        <v>1</v>
      </c>
      <c r="F399" s="125" t="str">
        <f t="shared" si="10"/>
        <v/>
      </c>
      <c r="G399" s="125" t="str">
        <f t="shared" si="11"/>
        <v/>
      </c>
      <c r="H399" s="125" t="str">
        <f t="shared" si="9"/>
        <v/>
      </c>
    </row>
    <row r="400" spans="2:8" ht="15" hidden="1" x14ac:dyDescent="0.25">
      <c r="B400" s="125" t="s">
        <v>543</v>
      </c>
      <c r="C400" s="126">
        <v>680</v>
      </c>
      <c r="D400" s="125">
        <f t="shared" si="7"/>
        <v>30</v>
      </c>
      <c r="E400" s="125">
        <f t="shared" si="8"/>
        <v>1</v>
      </c>
      <c r="F400" s="125" t="str">
        <f t="shared" si="10"/>
        <v/>
      </c>
      <c r="G400" s="125" t="str">
        <f t="shared" si="11"/>
        <v/>
      </c>
      <c r="H400" s="125" t="str">
        <f t="shared" si="9"/>
        <v/>
      </c>
    </row>
    <row r="401" spans="2:8" ht="15" x14ac:dyDescent="0.25">
      <c r="B401" s="131" t="s">
        <v>544</v>
      </c>
      <c r="C401" s="132">
        <v>677</v>
      </c>
      <c r="D401" s="131">
        <f t="shared" si="7"/>
        <v>31</v>
      </c>
      <c r="E401" s="131">
        <f t="shared" si="8"/>
        <v>1</v>
      </c>
      <c r="F401" s="133">
        <f t="shared" si="10"/>
        <v>6.7699999999999996E-2</v>
      </c>
      <c r="G401" s="134">
        <f t="shared" si="11"/>
        <v>719.19047619047615</v>
      </c>
      <c r="H401" s="133">
        <f t="shared" si="9"/>
        <v>7.1919047619047619E-2</v>
      </c>
    </row>
    <row r="402" spans="2:8" ht="15" hidden="1" x14ac:dyDescent="0.25">
      <c r="B402" s="125" t="s">
        <v>545</v>
      </c>
      <c r="C402" s="126">
        <v>687</v>
      </c>
      <c r="D402" s="125">
        <f t="shared" si="7"/>
        <v>1</v>
      </c>
      <c r="E402" s="125">
        <f t="shared" si="8"/>
        <v>2</v>
      </c>
      <c r="F402" s="125" t="str">
        <f t="shared" si="10"/>
        <v/>
      </c>
      <c r="G402" s="125" t="str">
        <f t="shared" si="11"/>
        <v/>
      </c>
      <c r="H402" s="125" t="str">
        <f t="shared" si="9"/>
        <v/>
      </c>
    </row>
    <row r="403" spans="2:8" ht="15" hidden="1" x14ac:dyDescent="0.25">
      <c r="B403" s="125" t="s">
        <v>546</v>
      </c>
      <c r="C403" s="126">
        <v>687</v>
      </c>
      <c r="D403" s="125">
        <f t="shared" si="7"/>
        <v>2</v>
      </c>
      <c r="E403" s="125">
        <f t="shared" si="8"/>
        <v>2</v>
      </c>
      <c r="F403" s="125" t="str">
        <f t="shared" si="10"/>
        <v/>
      </c>
      <c r="G403" s="125" t="str">
        <f t="shared" si="11"/>
        <v/>
      </c>
      <c r="H403" s="125" t="str">
        <f t="shared" si="9"/>
        <v/>
      </c>
    </row>
    <row r="404" spans="2:8" ht="15" hidden="1" x14ac:dyDescent="0.25">
      <c r="B404" s="125" t="s">
        <v>547</v>
      </c>
      <c r="C404" s="126"/>
      <c r="D404" s="125">
        <f t="shared" si="7"/>
        <v>3</v>
      </c>
      <c r="E404" s="125">
        <f t="shared" si="8"/>
        <v>2</v>
      </c>
      <c r="F404" s="125" t="str">
        <f t="shared" si="10"/>
        <v/>
      </c>
      <c r="G404" s="125" t="str">
        <f t="shared" si="11"/>
        <v/>
      </c>
      <c r="H404" s="125" t="str">
        <f t="shared" si="9"/>
        <v/>
      </c>
    </row>
    <row r="405" spans="2:8" ht="15" hidden="1" x14ac:dyDescent="0.25">
      <c r="B405" s="125" t="s">
        <v>548</v>
      </c>
      <c r="C405" s="126"/>
      <c r="D405" s="125">
        <f t="shared" si="7"/>
        <v>4</v>
      </c>
      <c r="E405" s="125">
        <f t="shared" si="8"/>
        <v>2</v>
      </c>
      <c r="F405" s="125" t="str">
        <f t="shared" si="10"/>
        <v/>
      </c>
      <c r="G405" s="125" t="str">
        <f t="shared" si="11"/>
        <v/>
      </c>
      <c r="H405" s="125" t="str">
        <f t="shared" si="9"/>
        <v/>
      </c>
    </row>
    <row r="406" spans="2:8" ht="15" hidden="1" x14ac:dyDescent="0.25">
      <c r="B406" s="125" t="s">
        <v>549</v>
      </c>
      <c r="C406" s="126">
        <v>702</v>
      </c>
      <c r="D406" s="125">
        <f t="shared" si="7"/>
        <v>5</v>
      </c>
      <c r="E406" s="125">
        <f t="shared" si="8"/>
        <v>2</v>
      </c>
      <c r="F406" s="125" t="str">
        <f t="shared" si="10"/>
        <v/>
      </c>
      <c r="G406" s="125" t="str">
        <f t="shared" si="11"/>
        <v/>
      </c>
      <c r="H406" s="125" t="str">
        <f t="shared" si="9"/>
        <v/>
      </c>
    </row>
    <row r="407" spans="2:8" ht="15" hidden="1" x14ac:dyDescent="0.25">
      <c r="B407" s="125" t="s">
        <v>550</v>
      </c>
      <c r="C407" s="126">
        <v>693</v>
      </c>
      <c r="D407" s="125">
        <f t="shared" si="7"/>
        <v>6</v>
      </c>
      <c r="E407" s="125">
        <f t="shared" si="8"/>
        <v>2</v>
      </c>
      <c r="F407" s="125" t="str">
        <f t="shared" si="10"/>
        <v/>
      </c>
      <c r="G407" s="125" t="str">
        <f t="shared" si="11"/>
        <v/>
      </c>
      <c r="H407" s="125" t="str">
        <f t="shared" si="9"/>
        <v/>
      </c>
    </row>
    <row r="408" spans="2:8" ht="15" hidden="1" x14ac:dyDescent="0.25">
      <c r="B408" s="125" t="s">
        <v>551</v>
      </c>
      <c r="C408" s="126">
        <v>703</v>
      </c>
      <c r="D408" s="125">
        <f t="shared" si="7"/>
        <v>7</v>
      </c>
      <c r="E408" s="125">
        <f t="shared" si="8"/>
        <v>2</v>
      </c>
      <c r="F408" s="125" t="str">
        <f t="shared" si="10"/>
        <v/>
      </c>
      <c r="G408" s="125" t="str">
        <f t="shared" si="11"/>
        <v/>
      </c>
      <c r="H408" s="125" t="str">
        <f t="shared" si="9"/>
        <v/>
      </c>
    </row>
    <row r="409" spans="2:8" ht="15" hidden="1" x14ac:dyDescent="0.25">
      <c r="B409" s="125" t="s">
        <v>552</v>
      </c>
      <c r="C409" s="126">
        <v>692</v>
      </c>
      <c r="D409" s="125">
        <f t="shared" si="7"/>
        <v>8</v>
      </c>
      <c r="E409" s="125">
        <f t="shared" si="8"/>
        <v>2</v>
      </c>
      <c r="F409" s="125" t="str">
        <f t="shared" si="10"/>
        <v/>
      </c>
      <c r="G409" s="125" t="str">
        <f t="shared" si="11"/>
        <v/>
      </c>
      <c r="H409" s="125" t="str">
        <f t="shared" si="9"/>
        <v/>
      </c>
    </row>
    <row r="410" spans="2:8" ht="15" hidden="1" x14ac:dyDescent="0.25">
      <c r="B410" s="125" t="s">
        <v>553</v>
      </c>
      <c r="C410" s="126">
        <v>696</v>
      </c>
      <c r="D410" s="125">
        <f t="shared" si="7"/>
        <v>9</v>
      </c>
      <c r="E410" s="125">
        <f t="shared" si="8"/>
        <v>2</v>
      </c>
      <c r="F410" s="125" t="str">
        <f t="shared" si="10"/>
        <v/>
      </c>
      <c r="G410" s="125" t="str">
        <f t="shared" si="11"/>
        <v/>
      </c>
      <c r="H410" s="125" t="str">
        <f t="shared" si="9"/>
        <v/>
      </c>
    </row>
    <row r="411" spans="2:8" ht="15" hidden="1" x14ac:dyDescent="0.25">
      <c r="B411" s="125" t="s">
        <v>554</v>
      </c>
      <c r="C411" s="126"/>
      <c r="D411" s="125">
        <f t="shared" si="7"/>
        <v>10</v>
      </c>
      <c r="E411" s="125">
        <f t="shared" si="8"/>
        <v>2</v>
      </c>
      <c r="F411" s="125" t="str">
        <f t="shared" si="10"/>
        <v/>
      </c>
      <c r="G411" s="125" t="str">
        <f t="shared" si="11"/>
        <v/>
      </c>
      <c r="H411" s="125" t="str">
        <f t="shared" si="9"/>
        <v/>
      </c>
    </row>
    <row r="412" spans="2:8" ht="15" hidden="1" x14ac:dyDescent="0.25">
      <c r="B412" s="125" t="s">
        <v>555</v>
      </c>
      <c r="C412" s="126"/>
      <c r="D412" s="125">
        <f t="shared" si="7"/>
        <v>11</v>
      </c>
      <c r="E412" s="125">
        <f t="shared" si="8"/>
        <v>2</v>
      </c>
      <c r="F412" s="125" t="str">
        <f t="shared" si="10"/>
        <v/>
      </c>
      <c r="G412" s="125" t="str">
        <f t="shared" si="11"/>
        <v/>
      </c>
      <c r="H412" s="125" t="str">
        <f t="shared" si="9"/>
        <v/>
      </c>
    </row>
    <row r="413" spans="2:8" ht="15" hidden="1" x14ac:dyDescent="0.25">
      <c r="B413" s="125" t="s">
        <v>556</v>
      </c>
      <c r="C413" s="126">
        <v>694</v>
      </c>
      <c r="D413" s="125">
        <f t="shared" si="7"/>
        <v>12</v>
      </c>
      <c r="E413" s="125">
        <f t="shared" si="8"/>
        <v>2</v>
      </c>
      <c r="F413" s="125" t="str">
        <f t="shared" si="10"/>
        <v/>
      </c>
      <c r="G413" s="125" t="str">
        <f t="shared" si="11"/>
        <v/>
      </c>
      <c r="H413" s="125" t="str">
        <f t="shared" si="9"/>
        <v/>
      </c>
    </row>
    <row r="414" spans="2:8" ht="15" hidden="1" x14ac:dyDescent="0.25">
      <c r="B414" s="125" t="s">
        <v>557</v>
      </c>
      <c r="C414" s="126">
        <v>693</v>
      </c>
      <c r="D414" s="125">
        <f t="shared" si="7"/>
        <v>13</v>
      </c>
      <c r="E414" s="125">
        <f t="shared" si="8"/>
        <v>2</v>
      </c>
      <c r="F414" s="125" t="str">
        <f t="shared" si="10"/>
        <v/>
      </c>
      <c r="G414" s="125" t="str">
        <f t="shared" si="11"/>
        <v/>
      </c>
      <c r="H414" s="125" t="str">
        <f t="shared" si="9"/>
        <v/>
      </c>
    </row>
    <row r="415" spans="2:8" ht="15" hidden="1" x14ac:dyDescent="0.25">
      <c r="B415" s="125" t="s">
        <v>558</v>
      </c>
      <c r="C415" s="126">
        <v>689</v>
      </c>
      <c r="D415" s="125">
        <f t="shared" si="7"/>
        <v>14</v>
      </c>
      <c r="E415" s="125">
        <f t="shared" si="8"/>
        <v>2</v>
      </c>
      <c r="F415" s="125" t="str">
        <f t="shared" si="10"/>
        <v/>
      </c>
      <c r="G415" s="125" t="str">
        <f t="shared" si="11"/>
        <v/>
      </c>
      <c r="H415" s="125" t="str">
        <f t="shared" si="9"/>
        <v/>
      </c>
    </row>
    <row r="416" spans="2:8" ht="15" hidden="1" x14ac:dyDescent="0.25">
      <c r="B416" s="125" t="s">
        <v>559</v>
      </c>
      <c r="C416" s="126">
        <v>680</v>
      </c>
      <c r="D416" s="125">
        <f t="shared" si="7"/>
        <v>15</v>
      </c>
      <c r="E416" s="125">
        <f t="shared" si="8"/>
        <v>2</v>
      </c>
      <c r="F416" s="125" t="str">
        <f t="shared" si="10"/>
        <v/>
      </c>
      <c r="G416" s="125" t="str">
        <f t="shared" si="11"/>
        <v/>
      </c>
      <c r="H416" s="125" t="str">
        <f t="shared" si="9"/>
        <v/>
      </c>
    </row>
    <row r="417" spans="2:8" ht="15" hidden="1" x14ac:dyDescent="0.25">
      <c r="B417" s="125" t="s">
        <v>560</v>
      </c>
      <c r="C417" s="126">
        <v>692</v>
      </c>
      <c r="D417" s="125">
        <f t="shared" si="7"/>
        <v>16</v>
      </c>
      <c r="E417" s="125">
        <f t="shared" si="8"/>
        <v>2</v>
      </c>
      <c r="F417" s="125" t="str">
        <f t="shared" si="10"/>
        <v/>
      </c>
      <c r="G417" s="125" t="str">
        <f t="shared" si="11"/>
        <v/>
      </c>
      <c r="H417" s="125" t="str">
        <f t="shared" si="9"/>
        <v/>
      </c>
    </row>
    <row r="418" spans="2:8" ht="15" hidden="1" x14ac:dyDescent="0.25">
      <c r="B418" s="125" t="s">
        <v>561</v>
      </c>
      <c r="C418" s="126"/>
      <c r="D418" s="125">
        <f t="shared" si="7"/>
        <v>17</v>
      </c>
      <c r="E418" s="125">
        <f t="shared" si="8"/>
        <v>2</v>
      </c>
      <c r="F418" s="125" t="str">
        <f t="shared" si="10"/>
        <v/>
      </c>
      <c r="G418" s="125" t="str">
        <f t="shared" si="11"/>
        <v/>
      </c>
      <c r="H418" s="125" t="str">
        <f t="shared" si="9"/>
        <v/>
      </c>
    </row>
    <row r="419" spans="2:8" ht="15" hidden="1" x14ac:dyDescent="0.25">
      <c r="B419" s="125" t="s">
        <v>562</v>
      </c>
      <c r="C419" s="126"/>
      <c r="D419" s="125">
        <f t="shared" si="7"/>
        <v>18</v>
      </c>
      <c r="E419" s="125">
        <f t="shared" si="8"/>
        <v>2</v>
      </c>
      <c r="F419" s="125" t="str">
        <f t="shared" si="10"/>
        <v/>
      </c>
      <c r="G419" s="125" t="str">
        <f t="shared" si="11"/>
        <v/>
      </c>
      <c r="H419" s="125" t="str">
        <f t="shared" si="9"/>
        <v/>
      </c>
    </row>
    <row r="420" spans="2:8" ht="15" hidden="1" x14ac:dyDescent="0.25">
      <c r="B420" s="125" t="s">
        <v>563</v>
      </c>
      <c r="C420" s="126"/>
      <c r="D420" s="125">
        <f t="shared" si="7"/>
        <v>19</v>
      </c>
      <c r="E420" s="125">
        <f t="shared" si="8"/>
        <v>2</v>
      </c>
      <c r="F420" s="125" t="str">
        <f t="shared" si="10"/>
        <v/>
      </c>
      <c r="G420" s="125" t="str">
        <f t="shared" si="11"/>
        <v/>
      </c>
      <c r="H420" s="125" t="str">
        <f t="shared" si="9"/>
        <v/>
      </c>
    </row>
    <row r="421" spans="2:8" ht="15" hidden="1" x14ac:dyDescent="0.25">
      <c r="B421" s="125" t="s">
        <v>564</v>
      </c>
      <c r="C421" s="126">
        <v>715</v>
      </c>
      <c r="D421" s="125">
        <f t="shared" si="7"/>
        <v>20</v>
      </c>
      <c r="E421" s="125">
        <f t="shared" si="8"/>
        <v>2</v>
      </c>
      <c r="F421" s="125" t="str">
        <f t="shared" si="10"/>
        <v/>
      </c>
      <c r="G421" s="125" t="str">
        <f t="shared" si="11"/>
        <v/>
      </c>
      <c r="H421" s="125" t="str">
        <f t="shared" si="9"/>
        <v/>
      </c>
    </row>
    <row r="422" spans="2:8" ht="15" hidden="1" x14ac:dyDescent="0.25">
      <c r="B422" s="125" t="s">
        <v>565</v>
      </c>
      <c r="C422" s="126">
        <v>735</v>
      </c>
      <c r="D422" s="125">
        <f t="shared" si="7"/>
        <v>21</v>
      </c>
      <c r="E422" s="125">
        <f t="shared" si="8"/>
        <v>2</v>
      </c>
      <c r="F422" s="125" t="str">
        <f t="shared" si="10"/>
        <v/>
      </c>
      <c r="G422" s="125" t="str">
        <f t="shared" si="11"/>
        <v/>
      </c>
      <c r="H422" s="125" t="str">
        <f t="shared" si="9"/>
        <v/>
      </c>
    </row>
    <row r="423" spans="2:8" ht="15" hidden="1" x14ac:dyDescent="0.25">
      <c r="B423" s="125" t="s">
        <v>566</v>
      </c>
      <c r="C423" s="126">
        <v>728</v>
      </c>
      <c r="D423" s="125">
        <f t="shared" si="7"/>
        <v>22</v>
      </c>
      <c r="E423" s="125">
        <f t="shared" si="8"/>
        <v>2</v>
      </c>
      <c r="F423" s="125" t="str">
        <f t="shared" si="10"/>
        <v/>
      </c>
      <c r="G423" s="125" t="str">
        <f t="shared" si="11"/>
        <v/>
      </c>
      <c r="H423" s="125" t="str">
        <f t="shared" si="9"/>
        <v/>
      </c>
    </row>
    <row r="424" spans="2:8" ht="15" hidden="1" x14ac:dyDescent="0.25">
      <c r="B424" s="125" t="s">
        <v>567</v>
      </c>
      <c r="C424" s="126">
        <v>731</v>
      </c>
      <c r="D424" s="125">
        <f t="shared" si="7"/>
        <v>23</v>
      </c>
      <c r="E424" s="125">
        <f t="shared" si="8"/>
        <v>2</v>
      </c>
      <c r="F424" s="125" t="str">
        <f t="shared" si="10"/>
        <v/>
      </c>
      <c r="G424" s="125" t="str">
        <f t="shared" si="11"/>
        <v/>
      </c>
      <c r="H424" s="125" t="str">
        <f t="shared" si="9"/>
        <v/>
      </c>
    </row>
    <row r="425" spans="2:8" ht="15" hidden="1" x14ac:dyDescent="0.25">
      <c r="B425" s="125" t="s">
        <v>568</v>
      </c>
      <c r="C425" s="126"/>
      <c r="D425" s="125">
        <f t="shared" si="7"/>
        <v>24</v>
      </c>
      <c r="E425" s="125">
        <f t="shared" si="8"/>
        <v>2</v>
      </c>
      <c r="F425" s="125" t="str">
        <f t="shared" si="10"/>
        <v/>
      </c>
      <c r="G425" s="125" t="str">
        <f t="shared" si="11"/>
        <v/>
      </c>
      <c r="H425" s="125" t="str">
        <f t="shared" si="9"/>
        <v/>
      </c>
    </row>
    <row r="426" spans="2:8" ht="15" hidden="1" x14ac:dyDescent="0.25">
      <c r="B426" s="125" t="s">
        <v>569</v>
      </c>
      <c r="C426" s="126"/>
      <c r="D426" s="125">
        <f t="shared" si="7"/>
        <v>25</v>
      </c>
      <c r="E426" s="125">
        <f t="shared" si="8"/>
        <v>2</v>
      </c>
      <c r="F426" s="125" t="str">
        <f t="shared" si="10"/>
        <v/>
      </c>
      <c r="G426" s="125" t="str">
        <f t="shared" si="11"/>
        <v/>
      </c>
      <c r="H426" s="125" t="str">
        <f t="shared" si="9"/>
        <v/>
      </c>
    </row>
    <row r="427" spans="2:8" ht="15" hidden="1" x14ac:dyDescent="0.25">
      <c r="B427" s="125" t="s">
        <v>570</v>
      </c>
      <c r="C427" s="126">
        <v>728</v>
      </c>
      <c r="D427" s="125">
        <f t="shared" si="7"/>
        <v>26</v>
      </c>
      <c r="E427" s="125">
        <f t="shared" si="8"/>
        <v>2</v>
      </c>
      <c r="F427" s="125" t="str">
        <f t="shared" si="10"/>
        <v/>
      </c>
      <c r="G427" s="125" t="str">
        <f t="shared" si="11"/>
        <v/>
      </c>
      <c r="H427" s="125" t="str">
        <f t="shared" si="9"/>
        <v/>
      </c>
    </row>
    <row r="428" spans="2:8" ht="15" hidden="1" x14ac:dyDescent="0.25">
      <c r="B428" s="125" t="s">
        <v>571</v>
      </c>
      <c r="C428" s="126">
        <v>745</v>
      </c>
      <c r="D428" s="125">
        <f t="shared" si="7"/>
        <v>27</v>
      </c>
      <c r="E428" s="125">
        <f t="shared" si="8"/>
        <v>2</v>
      </c>
      <c r="F428" s="125" t="str">
        <f t="shared" si="10"/>
        <v/>
      </c>
      <c r="G428" s="125" t="str">
        <f t="shared" si="11"/>
        <v/>
      </c>
      <c r="H428" s="125" t="str">
        <f t="shared" si="9"/>
        <v/>
      </c>
    </row>
    <row r="429" spans="2:8" ht="15" x14ac:dyDescent="0.25">
      <c r="B429" s="131" t="s">
        <v>572</v>
      </c>
      <c r="C429" s="132">
        <v>753</v>
      </c>
      <c r="D429" s="131">
        <f t="shared" si="7"/>
        <v>28</v>
      </c>
      <c r="E429" s="131">
        <f t="shared" si="8"/>
        <v>2</v>
      </c>
      <c r="F429" s="133">
        <f t="shared" si="10"/>
        <v>7.5300000000000006E-2</v>
      </c>
      <c r="G429" s="134">
        <f t="shared" si="11"/>
        <v>707.52631578947364</v>
      </c>
      <c r="H429" s="133">
        <f t="shared" si="9"/>
        <v>7.0752631578947359E-2</v>
      </c>
    </row>
    <row r="430" spans="2:8" ht="15" hidden="1" x14ac:dyDescent="0.25">
      <c r="B430" s="125" t="s">
        <v>573</v>
      </c>
      <c r="C430" s="126">
        <v>742</v>
      </c>
      <c r="D430" s="125">
        <f t="shared" si="7"/>
        <v>1</v>
      </c>
      <c r="E430" s="125">
        <f t="shared" si="8"/>
        <v>3</v>
      </c>
      <c r="F430" s="125" t="str">
        <f t="shared" si="10"/>
        <v/>
      </c>
      <c r="G430" s="125" t="str">
        <f t="shared" si="11"/>
        <v/>
      </c>
      <c r="H430" s="125" t="str">
        <f t="shared" si="9"/>
        <v/>
      </c>
    </row>
    <row r="431" spans="2:8" ht="15" hidden="1" x14ac:dyDescent="0.25">
      <c r="B431" s="125" t="s">
        <v>574</v>
      </c>
      <c r="C431" s="126">
        <v>729</v>
      </c>
      <c r="D431" s="125">
        <f t="shared" si="7"/>
        <v>2</v>
      </c>
      <c r="E431" s="125">
        <f t="shared" si="8"/>
        <v>3</v>
      </c>
      <c r="F431" s="125" t="str">
        <f t="shared" si="10"/>
        <v/>
      </c>
      <c r="G431" s="125" t="str">
        <f t="shared" si="11"/>
        <v/>
      </c>
      <c r="H431" s="125" t="str">
        <f t="shared" si="9"/>
        <v/>
      </c>
    </row>
    <row r="432" spans="2:8" ht="15" hidden="1" x14ac:dyDescent="0.25">
      <c r="B432" s="125" t="s">
        <v>575</v>
      </c>
      <c r="C432" s="126"/>
      <c r="D432" s="125">
        <f t="shared" si="7"/>
        <v>3</v>
      </c>
      <c r="E432" s="125">
        <f t="shared" si="8"/>
        <v>3</v>
      </c>
      <c r="F432" s="125" t="str">
        <f t="shared" si="10"/>
        <v/>
      </c>
      <c r="G432" s="125" t="str">
        <f t="shared" si="11"/>
        <v/>
      </c>
      <c r="H432" s="125" t="str">
        <f t="shared" si="9"/>
        <v/>
      </c>
    </row>
    <row r="433" spans="2:8" ht="15" hidden="1" x14ac:dyDescent="0.25">
      <c r="B433" s="125" t="s">
        <v>576</v>
      </c>
      <c r="C433" s="126"/>
      <c r="D433" s="125">
        <f t="shared" si="7"/>
        <v>4</v>
      </c>
      <c r="E433" s="125">
        <f t="shared" si="8"/>
        <v>3</v>
      </c>
      <c r="F433" s="125" t="str">
        <f t="shared" si="10"/>
        <v/>
      </c>
      <c r="G433" s="125" t="str">
        <f t="shared" si="11"/>
        <v/>
      </c>
      <c r="H433" s="125" t="str">
        <f t="shared" si="9"/>
        <v/>
      </c>
    </row>
    <row r="434" spans="2:8" ht="15" hidden="1" x14ac:dyDescent="0.25">
      <c r="B434" s="125" t="s">
        <v>577</v>
      </c>
      <c r="C434" s="126">
        <v>718</v>
      </c>
      <c r="D434" s="125">
        <f t="shared" si="7"/>
        <v>5</v>
      </c>
      <c r="E434" s="125">
        <f t="shared" si="8"/>
        <v>3</v>
      </c>
      <c r="F434" s="125" t="str">
        <f t="shared" si="10"/>
        <v/>
      </c>
      <c r="G434" s="125" t="str">
        <f t="shared" si="11"/>
        <v/>
      </c>
      <c r="H434" s="125" t="str">
        <f t="shared" si="9"/>
        <v/>
      </c>
    </row>
    <row r="435" spans="2:8" ht="15" hidden="1" x14ac:dyDescent="0.25">
      <c r="B435" s="125" t="s">
        <v>578</v>
      </c>
      <c r="C435" s="126">
        <v>714</v>
      </c>
      <c r="D435" s="125">
        <f t="shared" si="7"/>
        <v>6</v>
      </c>
      <c r="E435" s="125">
        <f t="shared" si="8"/>
        <v>3</v>
      </c>
      <c r="F435" s="125" t="str">
        <f t="shared" si="10"/>
        <v/>
      </c>
      <c r="G435" s="125" t="str">
        <f t="shared" si="11"/>
        <v/>
      </c>
      <c r="H435" s="125" t="str">
        <f t="shared" si="9"/>
        <v/>
      </c>
    </row>
    <row r="436" spans="2:8" ht="15" hidden="1" x14ac:dyDescent="0.25">
      <c r="B436" s="125" t="s">
        <v>579</v>
      </c>
      <c r="C436" s="126">
        <v>713</v>
      </c>
      <c r="D436" s="125">
        <f t="shared" si="7"/>
        <v>7</v>
      </c>
      <c r="E436" s="125">
        <f t="shared" si="8"/>
        <v>3</v>
      </c>
      <c r="F436" s="125" t="str">
        <f t="shared" si="10"/>
        <v/>
      </c>
      <c r="G436" s="125" t="str">
        <f t="shared" si="11"/>
        <v/>
      </c>
      <c r="H436" s="125" t="str">
        <f t="shared" si="9"/>
        <v/>
      </c>
    </row>
    <row r="437" spans="2:8" ht="15" hidden="1" x14ac:dyDescent="0.25">
      <c r="B437" s="125" t="s">
        <v>580</v>
      </c>
      <c r="C437" s="126">
        <v>721</v>
      </c>
      <c r="D437" s="125">
        <f t="shared" si="7"/>
        <v>8</v>
      </c>
      <c r="E437" s="125">
        <f t="shared" si="8"/>
        <v>3</v>
      </c>
      <c r="F437" s="125" t="str">
        <f t="shared" si="10"/>
        <v/>
      </c>
      <c r="G437" s="125" t="str">
        <f t="shared" si="11"/>
        <v/>
      </c>
      <c r="H437" s="125" t="str">
        <f t="shared" si="9"/>
        <v/>
      </c>
    </row>
    <row r="438" spans="2:8" ht="15" hidden="1" x14ac:dyDescent="0.25">
      <c r="B438" s="125" t="s">
        <v>581</v>
      </c>
      <c r="C438" s="126">
        <v>714</v>
      </c>
      <c r="D438" s="125">
        <f t="shared" si="7"/>
        <v>9</v>
      </c>
      <c r="E438" s="125">
        <f t="shared" si="8"/>
        <v>3</v>
      </c>
      <c r="F438" s="125" t="str">
        <f t="shared" si="10"/>
        <v/>
      </c>
      <c r="G438" s="125" t="str">
        <f t="shared" si="11"/>
        <v/>
      </c>
      <c r="H438" s="125" t="str">
        <f t="shared" si="9"/>
        <v/>
      </c>
    </row>
    <row r="439" spans="2:8" ht="15" hidden="1" x14ac:dyDescent="0.25">
      <c r="B439" s="125" t="s">
        <v>582</v>
      </c>
      <c r="C439" s="126"/>
      <c r="D439" s="125">
        <f t="shared" si="7"/>
        <v>10</v>
      </c>
      <c r="E439" s="125">
        <f t="shared" si="8"/>
        <v>3</v>
      </c>
      <c r="F439" s="125" t="str">
        <f t="shared" si="10"/>
        <v/>
      </c>
      <c r="G439" s="125" t="str">
        <f t="shared" si="11"/>
        <v/>
      </c>
      <c r="H439" s="125" t="str">
        <f t="shared" si="9"/>
        <v/>
      </c>
    </row>
    <row r="440" spans="2:8" ht="15" hidden="1" x14ac:dyDescent="0.25">
      <c r="B440" s="125" t="s">
        <v>583</v>
      </c>
      <c r="C440" s="126"/>
      <c r="D440" s="125">
        <f t="shared" si="7"/>
        <v>11</v>
      </c>
      <c r="E440" s="125">
        <f t="shared" si="8"/>
        <v>3</v>
      </c>
      <c r="F440" s="125" t="str">
        <f t="shared" si="10"/>
        <v/>
      </c>
      <c r="G440" s="125" t="str">
        <f t="shared" si="11"/>
        <v/>
      </c>
      <c r="H440" s="125" t="str">
        <f t="shared" si="9"/>
        <v/>
      </c>
    </row>
    <row r="441" spans="2:8" ht="15" hidden="1" x14ac:dyDescent="0.25">
      <c r="B441" s="125" t="s">
        <v>584</v>
      </c>
      <c r="C441" s="126">
        <v>728</v>
      </c>
      <c r="D441" s="125">
        <f t="shared" si="7"/>
        <v>12</v>
      </c>
      <c r="E441" s="125">
        <f t="shared" si="8"/>
        <v>3</v>
      </c>
      <c r="F441" s="125" t="str">
        <f t="shared" si="10"/>
        <v/>
      </c>
      <c r="G441" s="125" t="str">
        <f t="shared" si="11"/>
        <v/>
      </c>
      <c r="H441" s="125" t="str">
        <f t="shared" si="9"/>
        <v/>
      </c>
    </row>
    <row r="442" spans="2:8" ht="15" hidden="1" x14ac:dyDescent="0.25">
      <c r="B442" s="125" t="s">
        <v>585</v>
      </c>
      <c r="C442" s="126">
        <v>734</v>
      </c>
      <c r="D442" s="125">
        <f t="shared" si="7"/>
        <v>13</v>
      </c>
      <c r="E442" s="125">
        <f t="shared" si="8"/>
        <v>3</v>
      </c>
      <c r="F442" s="125" t="str">
        <f t="shared" si="10"/>
        <v/>
      </c>
      <c r="G442" s="125" t="str">
        <f t="shared" si="11"/>
        <v/>
      </c>
      <c r="H442" s="125" t="str">
        <f t="shared" si="9"/>
        <v/>
      </c>
    </row>
    <row r="443" spans="2:8" ht="15" hidden="1" x14ac:dyDescent="0.25">
      <c r="B443" s="125" t="s">
        <v>586</v>
      </c>
      <c r="C443" s="126">
        <v>744</v>
      </c>
      <c r="D443" s="125">
        <f t="shared" si="7"/>
        <v>14</v>
      </c>
      <c r="E443" s="125">
        <f t="shared" si="8"/>
        <v>3</v>
      </c>
      <c r="F443" s="125" t="str">
        <f t="shared" si="10"/>
        <v/>
      </c>
      <c r="G443" s="125" t="str">
        <f t="shared" si="11"/>
        <v/>
      </c>
      <c r="H443" s="125" t="str">
        <f t="shared" si="9"/>
        <v/>
      </c>
    </row>
    <row r="444" spans="2:8" ht="15" hidden="1" x14ac:dyDescent="0.25">
      <c r="B444" s="125" t="s">
        <v>587</v>
      </c>
      <c r="C444" s="126">
        <v>758</v>
      </c>
      <c r="D444" s="125">
        <f t="shared" si="7"/>
        <v>15</v>
      </c>
      <c r="E444" s="125">
        <f t="shared" si="8"/>
        <v>3</v>
      </c>
      <c r="F444" s="125" t="str">
        <f t="shared" si="10"/>
        <v/>
      </c>
      <c r="G444" s="125" t="str">
        <f t="shared" si="11"/>
        <v/>
      </c>
      <c r="H444" s="125" t="str">
        <f t="shared" si="9"/>
        <v/>
      </c>
    </row>
    <row r="445" spans="2:8" ht="15" hidden="1" x14ac:dyDescent="0.25">
      <c r="B445" s="125" t="s">
        <v>588</v>
      </c>
      <c r="C445" s="126">
        <v>775</v>
      </c>
      <c r="D445" s="125">
        <f t="shared" si="7"/>
        <v>16</v>
      </c>
      <c r="E445" s="125">
        <f t="shared" si="8"/>
        <v>3</v>
      </c>
      <c r="F445" s="125" t="str">
        <f t="shared" si="10"/>
        <v/>
      </c>
      <c r="G445" s="125" t="str">
        <f t="shared" si="11"/>
        <v/>
      </c>
      <c r="H445" s="125" t="str">
        <f t="shared" si="9"/>
        <v/>
      </c>
    </row>
    <row r="446" spans="2:8" ht="15" hidden="1" x14ac:dyDescent="0.25">
      <c r="B446" s="125" t="s">
        <v>589</v>
      </c>
      <c r="C446" s="126"/>
      <c r="D446" s="125">
        <f t="shared" si="7"/>
        <v>17</v>
      </c>
      <c r="E446" s="125">
        <f t="shared" si="8"/>
        <v>3</v>
      </c>
      <c r="F446" s="125" t="str">
        <f t="shared" si="10"/>
        <v/>
      </c>
      <c r="G446" s="125" t="str">
        <f t="shared" si="11"/>
        <v/>
      </c>
      <c r="H446" s="125" t="str">
        <f t="shared" si="9"/>
        <v/>
      </c>
    </row>
    <row r="447" spans="2:8" ht="15" hidden="1" x14ac:dyDescent="0.25">
      <c r="B447" s="125" t="s">
        <v>590</v>
      </c>
      <c r="C447" s="126"/>
      <c r="D447" s="125">
        <f t="shared" si="7"/>
        <v>18</v>
      </c>
      <c r="E447" s="125">
        <f t="shared" si="8"/>
        <v>3</v>
      </c>
      <c r="F447" s="125" t="str">
        <f t="shared" si="10"/>
        <v/>
      </c>
      <c r="G447" s="125" t="str">
        <f t="shared" si="11"/>
        <v/>
      </c>
      <c r="H447" s="125" t="str">
        <f t="shared" si="9"/>
        <v/>
      </c>
    </row>
    <row r="448" spans="2:8" ht="15" hidden="1" x14ac:dyDescent="0.25">
      <c r="B448" s="125" t="s">
        <v>591</v>
      </c>
      <c r="C448" s="126">
        <v>797</v>
      </c>
      <c r="D448" s="125">
        <f t="shared" si="7"/>
        <v>19</v>
      </c>
      <c r="E448" s="125">
        <f t="shared" si="8"/>
        <v>3</v>
      </c>
      <c r="F448" s="125" t="str">
        <f t="shared" si="10"/>
        <v/>
      </c>
      <c r="G448" s="125" t="str">
        <f t="shared" si="11"/>
        <v/>
      </c>
      <c r="H448" s="125" t="str">
        <f t="shared" si="9"/>
        <v/>
      </c>
    </row>
    <row r="449" spans="2:8" ht="15" hidden="1" x14ac:dyDescent="0.25">
      <c r="B449" s="125" t="s">
        <v>592</v>
      </c>
      <c r="C449" s="126">
        <v>790</v>
      </c>
      <c r="D449" s="125">
        <f t="shared" si="7"/>
        <v>20</v>
      </c>
      <c r="E449" s="125">
        <f t="shared" si="8"/>
        <v>3</v>
      </c>
      <c r="F449" s="125" t="str">
        <f t="shared" si="10"/>
        <v/>
      </c>
      <c r="G449" s="125" t="str">
        <f t="shared" si="11"/>
        <v/>
      </c>
      <c r="H449" s="125" t="str">
        <f t="shared" si="9"/>
        <v/>
      </c>
    </row>
    <row r="450" spans="2:8" ht="15" hidden="1" x14ac:dyDescent="0.25">
      <c r="B450" s="125" t="s">
        <v>593</v>
      </c>
      <c r="C450" s="126">
        <v>785</v>
      </c>
      <c r="D450" s="125">
        <f t="shared" si="7"/>
        <v>21</v>
      </c>
      <c r="E450" s="125">
        <f t="shared" si="8"/>
        <v>3</v>
      </c>
      <c r="F450" s="125" t="str">
        <f t="shared" si="10"/>
        <v/>
      </c>
      <c r="G450" s="125" t="str">
        <f t="shared" si="11"/>
        <v/>
      </c>
      <c r="H450" s="125" t="str">
        <f t="shared" si="9"/>
        <v/>
      </c>
    </row>
    <row r="451" spans="2:8" ht="15" hidden="1" x14ac:dyDescent="0.25">
      <c r="B451" s="125" t="s">
        <v>594</v>
      </c>
      <c r="C451" s="126">
        <v>831</v>
      </c>
      <c r="D451" s="125">
        <f t="shared" si="7"/>
        <v>22</v>
      </c>
      <c r="E451" s="125">
        <f t="shared" si="8"/>
        <v>3</v>
      </c>
      <c r="F451" s="125" t="str">
        <f t="shared" si="10"/>
        <v/>
      </c>
      <c r="G451" s="125" t="str">
        <f t="shared" si="11"/>
        <v/>
      </c>
      <c r="H451" s="125" t="str">
        <f t="shared" si="9"/>
        <v/>
      </c>
    </row>
    <row r="452" spans="2:8" ht="15" hidden="1" x14ac:dyDescent="0.25">
      <c r="B452" s="125" t="s">
        <v>595</v>
      </c>
      <c r="C452" s="126">
        <v>853</v>
      </c>
      <c r="D452" s="125">
        <f t="shared" si="7"/>
        <v>23</v>
      </c>
      <c r="E452" s="125">
        <f t="shared" si="8"/>
        <v>3</v>
      </c>
      <c r="F452" s="125" t="str">
        <f t="shared" si="10"/>
        <v/>
      </c>
      <c r="G452" s="125" t="str">
        <f t="shared" si="11"/>
        <v/>
      </c>
      <c r="H452" s="125" t="str">
        <f t="shared" si="9"/>
        <v/>
      </c>
    </row>
    <row r="453" spans="2:8" ht="15" hidden="1" x14ac:dyDescent="0.25">
      <c r="B453" s="125" t="s">
        <v>596</v>
      </c>
      <c r="C453" s="126"/>
      <c r="D453" s="125">
        <f t="shared" si="7"/>
        <v>24</v>
      </c>
      <c r="E453" s="125">
        <f t="shared" si="8"/>
        <v>3</v>
      </c>
      <c r="F453" s="125" t="str">
        <f t="shared" si="10"/>
        <v/>
      </c>
      <c r="G453" s="125" t="str">
        <f t="shared" si="11"/>
        <v/>
      </c>
      <c r="H453" s="125" t="str">
        <f t="shared" si="9"/>
        <v/>
      </c>
    </row>
    <row r="454" spans="2:8" ht="15" hidden="1" x14ac:dyDescent="0.25">
      <c r="B454" s="125" t="s">
        <v>597</v>
      </c>
      <c r="C454" s="126"/>
      <c r="D454" s="125">
        <f t="shared" si="7"/>
        <v>25</v>
      </c>
      <c r="E454" s="125">
        <f t="shared" si="8"/>
        <v>3</v>
      </c>
      <c r="F454" s="125" t="str">
        <f t="shared" si="10"/>
        <v/>
      </c>
      <c r="G454" s="125" t="str">
        <f t="shared" si="11"/>
        <v/>
      </c>
      <c r="H454" s="125" t="str">
        <f t="shared" si="9"/>
        <v/>
      </c>
    </row>
    <row r="455" spans="2:8" ht="15" hidden="1" x14ac:dyDescent="0.25">
      <c r="B455" s="125" t="s">
        <v>598</v>
      </c>
      <c r="C455" s="126">
        <v>810</v>
      </c>
      <c r="D455" s="125">
        <f t="shared" si="7"/>
        <v>26</v>
      </c>
      <c r="E455" s="125">
        <f t="shared" si="8"/>
        <v>3</v>
      </c>
      <c r="F455" s="125" t="str">
        <f t="shared" si="10"/>
        <v/>
      </c>
      <c r="G455" s="125" t="str">
        <f t="shared" si="11"/>
        <v/>
      </c>
      <c r="H455" s="125" t="str">
        <f t="shared" si="9"/>
        <v/>
      </c>
    </row>
    <row r="456" spans="2:8" ht="15" hidden="1" x14ac:dyDescent="0.25">
      <c r="B456" s="125" t="s">
        <v>599</v>
      </c>
      <c r="C456" s="126">
        <v>788</v>
      </c>
      <c r="D456" s="125">
        <f t="shared" si="7"/>
        <v>27</v>
      </c>
      <c r="E456" s="125">
        <f t="shared" si="8"/>
        <v>3</v>
      </c>
      <c r="F456" s="125" t="str">
        <f t="shared" si="10"/>
        <v/>
      </c>
      <c r="G456" s="125" t="str">
        <f t="shared" si="11"/>
        <v/>
      </c>
      <c r="H456" s="125" t="str">
        <f t="shared" si="9"/>
        <v/>
      </c>
    </row>
    <row r="457" spans="2:8" ht="15" hidden="1" x14ac:dyDescent="0.25">
      <c r="B457" s="125" t="s">
        <v>600</v>
      </c>
      <c r="C457" s="126">
        <v>788</v>
      </c>
      <c r="D457" s="125">
        <f t="shared" si="7"/>
        <v>28</v>
      </c>
      <c r="E457" s="125">
        <f t="shared" si="8"/>
        <v>3</v>
      </c>
      <c r="F457" s="125" t="str">
        <f t="shared" si="10"/>
        <v/>
      </c>
      <c r="G457" s="125" t="str">
        <f t="shared" si="11"/>
        <v/>
      </c>
      <c r="H457" s="125" t="str">
        <f t="shared" si="9"/>
        <v/>
      </c>
    </row>
    <row r="458" spans="2:8" ht="15" hidden="1" x14ac:dyDescent="0.25">
      <c r="B458" s="125" t="s">
        <v>601</v>
      </c>
      <c r="C458" s="126">
        <v>808</v>
      </c>
      <c r="D458" s="125">
        <f t="shared" si="7"/>
        <v>29</v>
      </c>
      <c r="E458" s="125">
        <f t="shared" si="8"/>
        <v>3</v>
      </c>
      <c r="F458" s="125" t="str">
        <f t="shared" si="10"/>
        <v/>
      </c>
      <c r="G458" s="125" t="str">
        <f t="shared" si="11"/>
        <v/>
      </c>
      <c r="H458" s="125" t="str">
        <f t="shared" si="9"/>
        <v/>
      </c>
    </row>
    <row r="459" spans="2:8" ht="15" hidden="1" x14ac:dyDescent="0.25">
      <c r="B459" s="125" t="s">
        <v>602</v>
      </c>
      <c r="C459" s="126">
        <v>811</v>
      </c>
      <c r="D459" s="125">
        <f t="shared" si="7"/>
        <v>30</v>
      </c>
      <c r="E459" s="125">
        <f t="shared" si="8"/>
        <v>3</v>
      </c>
      <c r="F459" s="125" t="str">
        <f t="shared" si="10"/>
        <v/>
      </c>
      <c r="G459" s="125" t="str">
        <f t="shared" si="11"/>
        <v/>
      </c>
      <c r="H459" s="125" t="str">
        <f t="shared" si="9"/>
        <v/>
      </c>
    </row>
    <row r="460" spans="2:8" ht="15" x14ac:dyDescent="0.25">
      <c r="B460" s="131" t="s">
        <v>603</v>
      </c>
      <c r="C460" s="132"/>
      <c r="D460" s="131">
        <f t="shared" si="7"/>
        <v>31</v>
      </c>
      <c r="E460" s="131">
        <f t="shared" si="8"/>
        <v>3</v>
      </c>
      <c r="F460" s="133">
        <f t="shared" si="10"/>
        <v>8.1100000000000005E-2</v>
      </c>
      <c r="G460" s="134">
        <f t="shared" si="11"/>
        <v>765.9545454545455</v>
      </c>
      <c r="H460" s="133">
        <f t="shared" si="9"/>
        <v>7.659545454545455E-2</v>
      </c>
    </row>
    <row r="461" spans="2:8" ht="15" hidden="1" x14ac:dyDescent="0.25">
      <c r="B461" s="125" t="s">
        <v>604</v>
      </c>
      <c r="C461" s="126"/>
      <c r="D461" s="125">
        <f t="shared" si="7"/>
        <v>1</v>
      </c>
      <c r="E461" s="125">
        <f t="shared" si="8"/>
        <v>4</v>
      </c>
      <c r="F461" s="125" t="str">
        <f t="shared" si="10"/>
        <v/>
      </c>
      <c r="G461" s="125" t="str">
        <f t="shared" si="11"/>
        <v/>
      </c>
      <c r="H461" s="125" t="str">
        <f t="shared" si="9"/>
        <v/>
      </c>
    </row>
    <row r="462" spans="2:8" ht="15" hidden="1" x14ac:dyDescent="0.25">
      <c r="B462" s="125" t="s">
        <v>605</v>
      </c>
      <c r="C462" s="126">
        <v>811</v>
      </c>
      <c r="D462" s="125">
        <f t="shared" si="7"/>
        <v>2</v>
      </c>
      <c r="E462" s="125">
        <f t="shared" si="8"/>
        <v>4</v>
      </c>
      <c r="F462" s="125" t="str">
        <f t="shared" si="10"/>
        <v/>
      </c>
      <c r="G462" s="125" t="str">
        <f t="shared" si="11"/>
        <v/>
      </c>
      <c r="H462" s="125" t="str">
        <f t="shared" si="9"/>
        <v/>
      </c>
    </row>
    <row r="463" spans="2:8" ht="15" hidden="1" x14ac:dyDescent="0.25">
      <c r="B463" s="125" t="s">
        <v>606</v>
      </c>
      <c r="C463" s="126">
        <v>812</v>
      </c>
      <c r="D463" s="125">
        <f t="shared" si="7"/>
        <v>3</v>
      </c>
      <c r="E463" s="125">
        <f t="shared" si="8"/>
        <v>4</v>
      </c>
      <c r="F463" s="125" t="str">
        <f t="shared" si="10"/>
        <v/>
      </c>
      <c r="G463" s="125" t="str">
        <f t="shared" si="11"/>
        <v/>
      </c>
      <c r="H463" s="125" t="str">
        <f t="shared" si="9"/>
        <v/>
      </c>
    </row>
    <row r="464" spans="2:8" ht="15" hidden="1" x14ac:dyDescent="0.25">
      <c r="B464" s="125" t="s">
        <v>607</v>
      </c>
      <c r="C464" s="126">
        <v>806</v>
      </c>
      <c r="D464" s="125">
        <f t="shared" si="7"/>
        <v>4</v>
      </c>
      <c r="E464" s="125">
        <f t="shared" si="8"/>
        <v>4</v>
      </c>
      <c r="F464" s="125" t="str">
        <f t="shared" si="10"/>
        <v/>
      </c>
      <c r="G464" s="125" t="str">
        <f t="shared" si="11"/>
        <v/>
      </c>
      <c r="H464" s="125" t="str">
        <f t="shared" si="9"/>
        <v/>
      </c>
    </row>
    <row r="465" spans="2:8" ht="15" hidden="1" x14ac:dyDescent="0.25">
      <c r="B465" s="125" t="s">
        <v>608</v>
      </c>
      <c r="C465" s="126">
        <v>796</v>
      </c>
      <c r="D465" s="125">
        <f t="shared" si="7"/>
        <v>5</v>
      </c>
      <c r="E465" s="125">
        <f t="shared" si="8"/>
        <v>4</v>
      </c>
      <c r="F465" s="125" t="str">
        <f t="shared" si="10"/>
        <v/>
      </c>
      <c r="G465" s="125" t="str">
        <f t="shared" si="11"/>
        <v/>
      </c>
      <c r="H465" s="125" t="str">
        <f t="shared" si="9"/>
        <v/>
      </c>
    </row>
    <row r="466" spans="2:8" ht="15" hidden="1" x14ac:dyDescent="0.25">
      <c r="B466" s="125" t="s">
        <v>609</v>
      </c>
      <c r="C466" s="126">
        <v>794</v>
      </c>
      <c r="D466" s="125">
        <f t="shared" si="7"/>
        <v>6</v>
      </c>
      <c r="E466" s="125">
        <f t="shared" si="8"/>
        <v>4</v>
      </c>
      <c r="F466" s="125" t="str">
        <f t="shared" si="10"/>
        <v/>
      </c>
      <c r="G466" s="125" t="str">
        <f t="shared" si="11"/>
        <v/>
      </c>
      <c r="H466" s="125" t="str">
        <f t="shared" si="9"/>
        <v/>
      </c>
    </row>
    <row r="467" spans="2:8" ht="15" hidden="1" x14ac:dyDescent="0.25">
      <c r="B467" s="125" t="s">
        <v>610</v>
      </c>
      <c r="C467" s="126"/>
      <c r="D467" s="125">
        <f t="shared" si="7"/>
        <v>7</v>
      </c>
      <c r="E467" s="125">
        <f t="shared" si="8"/>
        <v>4</v>
      </c>
      <c r="F467" s="125" t="str">
        <f t="shared" si="10"/>
        <v/>
      </c>
      <c r="G467" s="125" t="str">
        <f t="shared" si="11"/>
        <v/>
      </c>
      <c r="H467" s="125" t="str">
        <f t="shared" si="9"/>
        <v/>
      </c>
    </row>
    <row r="468" spans="2:8" ht="15" hidden="1" x14ac:dyDescent="0.25">
      <c r="B468" s="125" t="s">
        <v>611</v>
      </c>
      <c r="C468" s="126"/>
      <c r="D468" s="125">
        <f t="shared" si="7"/>
        <v>8</v>
      </c>
      <c r="E468" s="125">
        <f t="shared" si="8"/>
        <v>4</v>
      </c>
      <c r="F468" s="125" t="str">
        <f t="shared" si="10"/>
        <v/>
      </c>
      <c r="G468" s="125" t="str">
        <f t="shared" si="11"/>
        <v/>
      </c>
      <c r="H468" s="125" t="str">
        <f t="shared" si="9"/>
        <v/>
      </c>
    </row>
    <row r="469" spans="2:8" ht="15" hidden="1" x14ac:dyDescent="0.25">
      <c r="B469" s="125" t="s">
        <v>612</v>
      </c>
      <c r="C469" s="126">
        <v>782</v>
      </c>
      <c r="D469" s="125">
        <f t="shared" si="7"/>
        <v>9</v>
      </c>
      <c r="E469" s="125">
        <f t="shared" si="8"/>
        <v>4</v>
      </c>
      <c r="F469" s="125" t="str">
        <f t="shared" si="10"/>
        <v/>
      </c>
      <c r="G469" s="125" t="str">
        <f t="shared" si="11"/>
        <v/>
      </c>
      <c r="H469" s="125" t="str">
        <f t="shared" si="9"/>
        <v/>
      </c>
    </row>
    <row r="470" spans="2:8" ht="15" hidden="1" x14ac:dyDescent="0.25">
      <c r="B470" s="125" t="s">
        <v>613</v>
      </c>
      <c r="C470" s="126">
        <v>757</v>
      </c>
      <c r="D470" s="125">
        <f t="shared" si="7"/>
        <v>10</v>
      </c>
      <c r="E470" s="125">
        <f t="shared" si="8"/>
        <v>4</v>
      </c>
      <c r="F470" s="125" t="str">
        <f t="shared" si="10"/>
        <v/>
      </c>
      <c r="G470" s="125" t="str">
        <f t="shared" si="11"/>
        <v/>
      </c>
      <c r="H470" s="125" t="str">
        <f t="shared" si="9"/>
        <v/>
      </c>
    </row>
    <row r="471" spans="2:8" ht="15" hidden="1" x14ac:dyDescent="0.25">
      <c r="B471" s="125" t="s">
        <v>614</v>
      </c>
      <c r="C471" s="126">
        <v>763</v>
      </c>
      <c r="D471" s="125">
        <f t="shared" si="7"/>
        <v>11</v>
      </c>
      <c r="E471" s="125">
        <f t="shared" si="8"/>
        <v>4</v>
      </c>
      <c r="F471" s="125" t="str">
        <f t="shared" si="10"/>
        <v/>
      </c>
      <c r="G471" s="125" t="str">
        <f t="shared" si="11"/>
        <v/>
      </c>
      <c r="H471" s="125" t="str">
        <f t="shared" si="9"/>
        <v/>
      </c>
    </row>
    <row r="472" spans="2:8" ht="15" hidden="1" x14ac:dyDescent="0.25">
      <c r="B472" s="125" t="s">
        <v>615</v>
      </c>
      <c r="C472" s="126">
        <v>766</v>
      </c>
      <c r="D472" s="125">
        <f t="shared" si="7"/>
        <v>12</v>
      </c>
      <c r="E472" s="125">
        <f t="shared" si="8"/>
        <v>4</v>
      </c>
      <c r="F472" s="125" t="str">
        <f t="shared" si="10"/>
        <v/>
      </c>
      <c r="G472" s="125" t="str">
        <f t="shared" si="11"/>
        <v/>
      </c>
      <c r="H472" s="125" t="str">
        <f t="shared" si="9"/>
        <v/>
      </c>
    </row>
    <row r="473" spans="2:8" ht="15" hidden="1" x14ac:dyDescent="0.25">
      <c r="B473" s="125" t="s">
        <v>616</v>
      </c>
      <c r="C473" s="126"/>
      <c r="D473" s="125">
        <f t="shared" si="7"/>
        <v>13</v>
      </c>
      <c r="E473" s="125">
        <f t="shared" si="8"/>
        <v>4</v>
      </c>
      <c r="F473" s="125" t="str">
        <f t="shared" si="10"/>
        <v/>
      </c>
      <c r="G473" s="125" t="str">
        <f t="shared" si="11"/>
        <v/>
      </c>
      <c r="H473" s="125" t="str">
        <f t="shared" si="9"/>
        <v/>
      </c>
    </row>
    <row r="474" spans="2:8" ht="15" hidden="1" x14ac:dyDescent="0.25">
      <c r="B474" s="125" t="s">
        <v>617</v>
      </c>
      <c r="C474" s="126"/>
      <c r="D474" s="125">
        <f t="shared" si="7"/>
        <v>14</v>
      </c>
      <c r="E474" s="125">
        <f t="shared" si="8"/>
        <v>4</v>
      </c>
      <c r="F474" s="125" t="str">
        <f t="shared" si="10"/>
        <v/>
      </c>
      <c r="G474" s="125" t="str">
        <f t="shared" si="11"/>
        <v/>
      </c>
      <c r="H474" s="125" t="str">
        <f t="shared" si="9"/>
        <v/>
      </c>
    </row>
    <row r="475" spans="2:8" ht="15" hidden="1" x14ac:dyDescent="0.25">
      <c r="B475" s="125" t="s">
        <v>618</v>
      </c>
      <c r="C475" s="126"/>
      <c r="D475" s="125">
        <f t="shared" si="7"/>
        <v>15</v>
      </c>
      <c r="E475" s="125">
        <f t="shared" si="8"/>
        <v>4</v>
      </c>
      <c r="F475" s="125" t="str">
        <f t="shared" si="10"/>
        <v/>
      </c>
      <c r="G475" s="125" t="str">
        <f t="shared" si="11"/>
        <v/>
      </c>
      <c r="H475" s="125" t="str">
        <f t="shared" si="9"/>
        <v/>
      </c>
    </row>
    <row r="476" spans="2:8" ht="15" hidden="1" x14ac:dyDescent="0.25">
      <c r="B476" s="125" t="s">
        <v>619</v>
      </c>
      <c r="C476" s="126">
        <v>776</v>
      </c>
      <c r="D476" s="125">
        <f t="shared" si="7"/>
        <v>16</v>
      </c>
      <c r="E476" s="125">
        <f t="shared" si="8"/>
        <v>4</v>
      </c>
      <c r="F476" s="125" t="str">
        <f t="shared" si="10"/>
        <v/>
      </c>
      <c r="G476" s="125" t="str">
        <f t="shared" si="11"/>
        <v/>
      </c>
      <c r="H476" s="125" t="str">
        <f t="shared" si="9"/>
        <v/>
      </c>
    </row>
    <row r="477" spans="2:8" ht="15" hidden="1" x14ac:dyDescent="0.25">
      <c r="B477" s="125" t="s">
        <v>620</v>
      </c>
      <c r="C477" s="126">
        <v>792</v>
      </c>
      <c r="D477" s="125">
        <f t="shared" si="7"/>
        <v>17</v>
      </c>
      <c r="E477" s="125">
        <f t="shared" si="8"/>
        <v>4</v>
      </c>
      <c r="F477" s="125" t="str">
        <f t="shared" si="10"/>
        <v/>
      </c>
      <c r="G477" s="125" t="str">
        <f t="shared" si="11"/>
        <v/>
      </c>
      <c r="H477" s="125" t="str">
        <f t="shared" si="9"/>
        <v/>
      </c>
    </row>
    <row r="478" spans="2:8" ht="15" hidden="1" x14ac:dyDescent="0.25">
      <c r="B478" s="125" t="s">
        <v>621</v>
      </c>
      <c r="C478" s="126">
        <v>783</v>
      </c>
      <c r="D478" s="125">
        <f t="shared" si="7"/>
        <v>18</v>
      </c>
      <c r="E478" s="125">
        <f t="shared" si="8"/>
        <v>4</v>
      </c>
      <c r="F478" s="125" t="str">
        <f t="shared" si="10"/>
        <v/>
      </c>
      <c r="G478" s="125" t="str">
        <f t="shared" si="11"/>
        <v/>
      </c>
      <c r="H478" s="125" t="str">
        <f t="shared" si="9"/>
        <v/>
      </c>
    </row>
    <row r="479" spans="2:8" ht="15" hidden="1" x14ac:dyDescent="0.25">
      <c r="B479" s="125" t="s">
        <v>622</v>
      </c>
      <c r="C479" s="126">
        <v>801</v>
      </c>
      <c r="D479" s="125">
        <f t="shared" si="7"/>
        <v>19</v>
      </c>
      <c r="E479" s="125">
        <f t="shared" si="8"/>
        <v>4</v>
      </c>
      <c r="F479" s="125" t="str">
        <f t="shared" si="10"/>
        <v/>
      </c>
      <c r="G479" s="125" t="str">
        <f t="shared" si="11"/>
        <v/>
      </c>
      <c r="H479" s="125" t="str">
        <f t="shared" si="9"/>
        <v/>
      </c>
    </row>
    <row r="480" spans="2:8" ht="15" hidden="1" x14ac:dyDescent="0.25">
      <c r="B480" s="125" t="s">
        <v>623</v>
      </c>
      <c r="C480" s="126">
        <v>842</v>
      </c>
      <c r="D480" s="125">
        <f t="shared" si="7"/>
        <v>20</v>
      </c>
      <c r="E480" s="125">
        <f t="shared" si="8"/>
        <v>4</v>
      </c>
      <c r="F480" s="125" t="str">
        <f t="shared" si="10"/>
        <v/>
      </c>
      <c r="G480" s="125" t="str">
        <f t="shared" si="11"/>
        <v/>
      </c>
      <c r="H480" s="125" t="str">
        <f t="shared" si="9"/>
        <v/>
      </c>
    </row>
    <row r="481" spans="2:8" ht="15" hidden="1" x14ac:dyDescent="0.25">
      <c r="B481" s="125" t="s">
        <v>624</v>
      </c>
      <c r="C481" s="126"/>
      <c r="D481" s="125">
        <f t="shared" si="7"/>
        <v>21</v>
      </c>
      <c r="E481" s="125">
        <f t="shared" si="8"/>
        <v>4</v>
      </c>
      <c r="F481" s="125" t="str">
        <f t="shared" si="10"/>
        <v/>
      </c>
      <c r="G481" s="125" t="str">
        <f t="shared" si="11"/>
        <v/>
      </c>
      <c r="H481" s="125" t="str">
        <f t="shared" si="9"/>
        <v/>
      </c>
    </row>
    <row r="482" spans="2:8" ht="15" hidden="1" x14ac:dyDescent="0.25">
      <c r="B482" s="125" t="s">
        <v>625</v>
      </c>
      <c r="C482" s="126"/>
      <c r="D482" s="125">
        <f t="shared" si="7"/>
        <v>22</v>
      </c>
      <c r="E482" s="125">
        <f t="shared" si="8"/>
        <v>4</v>
      </c>
      <c r="F482" s="125" t="str">
        <f t="shared" si="10"/>
        <v/>
      </c>
      <c r="G482" s="125" t="str">
        <f t="shared" si="11"/>
        <v/>
      </c>
      <c r="H482" s="125" t="str">
        <f t="shared" si="9"/>
        <v/>
      </c>
    </row>
    <row r="483" spans="2:8" ht="15" hidden="1" x14ac:dyDescent="0.25">
      <c r="B483" s="125" t="s">
        <v>626</v>
      </c>
      <c r="C483" s="126">
        <v>901</v>
      </c>
      <c r="D483" s="125">
        <f t="shared" si="7"/>
        <v>23</v>
      </c>
      <c r="E483" s="125">
        <f t="shared" si="8"/>
        <v>4</v>
      </c>
      <c r="F483" s="125" t="str">
        <f t="shared" si="10"/>
        <v/>
      </c>
      <c r="G483" s="125" t="str">
        <f t="shared" si="11"/>
        <v/>
      </c>
      <c r="H483" s="125" t="str">
        <f t="shared" si="9"/>
        <v/>
      </c>
    </row>
    <row r="484" spans="2:8" ht="15" hidden="1" x14ac:dyDescent="0.25">
      <c r="B484" s="125" t="s">
        <v>627</v>
      </c>
      <c r="C484" s="126">
        <v>880</v>
      </c>
      <c r="D484" s="125">
        <f t="shared" si="7"/>
        <v>24</v>
      </c>
      <c r="E484" s="125">
        <f t="shared" si="8"/>
        <v>4</v>
      </c>
      <c r="F484" s="125" t="str">
        <f t="shared" si="10"/>
        <v/>
      </c>
      <c r="G484" s="125" t="str">
        <f t="shared" si="11"/>
        <v/>
      </c>
      <c r="H484" s="125" t="str">
        <f t="shared" si="9"/>
        <v/>
      </c>
    </row>
    <row r="485" spans="2:8" ht="15" hidden="1" x14ac:dyDescent="0.25">
      <c r="B485" s="125" t="s">
        <v>628</v>
      </c>
      <c r="C485" s="126">
        <v>892</v>
      </c>
      <c r="D485" s="125">
        <f t="shared" si="7"/>
        <v>25</v>
      </c>
      <c r="E485" s="125">
        <f t="shared" si="8"/>
        <v>4</v>
      </c>
      <c r="F485" s="125" t="str">
        <f t="shared" si="10"/>
        <v/>
      </c>
      <c r="G485" s="125" t="str">
        <f t="shared" si="11"/>
        <v/>
      </c>
      <c r="H485" s="125" t="str">
        <f t="shared" si="9"/>
        <v/>
      </c>
    </row>
    <row r="486" spans="2:8" ht="15" hidden="1" x14ac:dyDescent="0.25">
      <c r="B486" s="125" t="s">
        <v>629</v>
      </c>
      <c r="C486" s="126">
        <v>850</v>
      </c>
      <c r="D486" s="125">
        <f t="shared" si="7"/>
        <v>26</v>
      </c>
      <c r="E486" s="125">
        <f t="shared" si="8"/>
        <v>4</v>
      </c>
      <c r="F486" s="125" t="str">
        <f t="shared" si="10"/>
        <v/>
      </c>
      <c r="G486" s="125" t="str">
        <f t="shared" si="11"/>
        <v/>
      </c>
      <c r="H486" s="125" t="str">
        <f t="shared" si="9"/>
        <v/>
      </c>
    </row>
    <row r="487" spans="2:8" ht="15" hidden="1" x14ac:dyDescent="0.25">
      <c r="B487" s="125" t="s">
        <v>630</v>
      </c>
      <c r="C487" s="126">
        <v>817</v>
      </c>
      <c r="D487" s="125">
        <f t="shared" si="7"/>
        <v>27</v>
      </c>
      <c r="E487" s="125">
        <f t="shared" si="8"/>
        <v>4</v>
      </c>
      <c r="F487" s="125" t="str">
        <f t="shared" si="10"/>
        <v/>
      </c>
      <c r="G487" s="125" t="str">
        <f t="shared" si="11"/>
        <v/>
      </c>
      <c r="H487" s="125" t="str">
        <f t="shared" si="9"/>
        <v/>
      </c>
    </row>
    <row r="488" spans="2:8" ht="15" hidden="1" x14ac:dyDescent="0.25">
      <c r="B488" s="125" t="s">
        <v>631</v>
      </c>
      <c r="C488" s="126"/>
      <c r="D488" s="125">
        <f t="shared" si="7"/>
        <v>28</v>
      </c>
      <c r="E488" s="125">
        <f t="shared" si="8"/>
        <v>4</v>
      </c>
      <c r="F488" s="125" t="str">
        <f t="shared" si="10"/>
        <v/>
      </c>
      <c r="G488" s="125" t="str">
        <f t="shared" si="11"/>
        <v/>
      </c>
      <c r="H488" s="125" t="str">
        <f t="shared" si="9"/>
        <v/>
      </c>
    </row>
    <row r="489" spans="2:8" ht="15" hidden="1" x14ac:dyDescent="0.25">
      <c r="B489" s="125" t="s">
        <v>632</v>
      </c>
      <c r="C489" s="126"/>
      <c r="D489" s="125">
        <f t="shared" si="7"/>
        <v>29</v>
      </c>
      <c r="E489" s="125">
        <f t="shared" si="8"/>
        <v>4</v>
      </c>
      <c r="F489" s="125" t="str">
        <f t="shared" si="10"/>
        <v/>
      </c>
      <c r="G489" s="125" t="str">
        <f t="shared" si="11"/>
        <v/>
      </c>
      <c r="H489" s="125" t="str">
        <f t="shared" si="9"/>
        <v/>
      </c>
    </row>
    <row r="490" spans="2:8" ht="15" x14ac:dyDescent="0.25">
      <c r="B490" s="131" t="s">
        <v>633</v>
      </c>
      <c r="C490" s="132">
        <v>812</v>
      </c>
      <c r="D490" s="131">
        <f t="shared" si="7"/>
        <v>30</v>
      </c>
      <c r="E490" s="131">
        <f t="shared" si="8"/>
        <v>4</v>
      </c>
      <c r="F490" s="133">
        <f t="shared" si="10"/>
        <v>8.1199999999999994E-2</v>
      </c>
      <c r="G490" s="134">
        <f t="shared" si="11"/>
        <v>811.65</v>
      </c>
      <c r="H490" s="133">
        <f t="shared" si="9"/>
        <v>8.1165000000000001E-2</v>
      </c>
    </row>
    <row r="491" spans="2:8" ht="15" hidden="1" x14ac:dyDescent="0.25">
      <c r="B491" s="125" t="s">
        <v>634</v>
      </c>
      <c r="C491" s="126">
        <v>824</v>
      </c>
      <c r="D491" s="125">
        <f t="shared" si="7"/>
        <v>1</v>
      </c>
      <c r="E491" s="125">
        <f t="shared" si="8"/>
        <v>5</v>
      </c>
      <c r="F491" s="125" t="str">
        <f t="shared" si="10"/>
        <v/>
      </c>
      <c r="G491" s="125" t="str">
        <f t="shared" si="11"/>
        <v/>
      </c>
      <c r="H491" s="125" t="str">
        <f t="shared" si="9"/>
        <v/>
      </c>
    </row>
    <row r="492" spans="2:8" ht="15" hidden="1" x14ac:dyDescent="0.25">
      <c r="B492" s="125" t="s">
        <v>635</v>
      </c>
      <c r="C492" s="126">
        <v>840</v>
      </c>
      <c r="D492" s="125">
        <f t="shared" si="7"/>
        <v>2</v>
      </c>
      <c r="E492" s="125">
        <f t="shared" si="8"/>
        <v>5</v>
      </c>
      <c r="F492" s="125" t="str">
        <f t="shared" si="10"/>
        <v/>
      </c>
      <c r="G492" s="125" t="str">
        <f t="shared" si="11"/>
        <v/>
      </c>
      <c r="H492" s="125" t="str">
        <f t="shared" si="9"/>
        <v/>
      </c>
    </row>
    <row r="493" spans="2:8" ht="15" hidden="1" x14ac:dyDescent="0.25">
      <c r="B493" s="125" t="s">
        <v>636</v>
      </c>
      <c r="C493" s="126">
        <v>835</v>
      </c>
      <c r="D493" s="125">
        <f t="shared" si="7"/>
        <v>3</v>
      </c>
      <c r="E493" s="125">
        <f t="shared" si="8"/>
        <v>5</v>
      </c>
      <c r="F493" s="125" t="str">
        <f t="shared" si="10"/>
        <v/>
      </c>
      <c r="G493" s="125" t="str">
        <f t="shared" si="11"/>
        <v/>
      </c>
      <c r="H493" s="125" t="str">
        <f t="shared" si="9"/>
        <v/>
      </c>
    </row>
    <row r="494" spans="2:8" ht="15" hidden="1" x14ac:dyDescent="0.25">
      <c r="B494" s="125" t="s">
        <v>637</v>
      </c>
      <c r="C494" s="126">
        <v>818</v>
      </c>
      <c r="D494" s="125">
        <f t="shared" si="7"/>
        <v>4</v>
      </c>
      <c r="E494" s="125">
        <f t="shared" si="8"/>
        <v>5</v>
      </c>
      <c r="F494" s="125" t="str">
        <f t="shared" si="10"/>
        <v/>
      </c>
      <c r="G494" s="125" t="str">
        <f t="shared" si="11"/>
        <v/>
      </c>
      <c r="H494" s="125" t="str">
        <f t="shared" si="9"/>
        <v/>
      </c>
    </row>
    <row r="495" spans="2:8" ht="15" hidden="1" x14ac:dyDescent="0.25">
      <c r="B495" s="125" t="s">
        <v>638</v>
      </c>
      <c r="C495" s="126"/>
      <c r="D495" s="125">
        <f t="shared" si="7"/>
        <v>5</v>
      </c>
      <c r="E495" s="125">
        <f t="shared" si="8"/>
        <v>5</v>
      </c>
      <c r="F495" s="125" t="str">
        <f t="shared" si="10"/>
        <v/>
      </c>
      <c r="G495" s="125" t="str">
        <f t="shared" si="11"/>
        <v/>
      </c>
      <c r="H495" s="125" t="str">
        <f t="shared" si="9"/>
        <v/>
      </c>
    </row>
    <row r="496" spans="2:8" ht="15" hidden="1" x14ac:dyDescent="0.25">
      <c r="B496" s="125" t="s">
        <v>639</v>
      </c>
      <c r="C496" s="126"/>
      <c r="D496" s="125">
        <f t="shared" si="7"/>
        <v>6</v>
      </c>
      <c r="E496" s="125">
        <f t="shared" si="8"/>
        <v>5</v>
      </c>
      <c r="F496" s="125" t="str">
        <f t="shared" si="10"/>
        <v/>
      </c>
      <c r="G496" s="125" t="str">
        <f t="shared" si="11"/>
        <v/>
      </c>
      <c r="H496" s="125" t="str">
        <f t="shared" si="9"/>
        <v/>
      </c>
    </row>
    <row r="497" spans="2:8" ht="15" hidden="1" x14ac:dyDescent="0.25">
      <c r="B497" s="125" t="s">
        <v>640</v>
      </c>
      <c r="C497" s="126">
        <v>815</v>
      </c>
      <c r="D497" s="125">
        <f t="shared" si="7"/>
        <v>7</v>
      </c>
      <c r="E497" s="125">
        <f t="shared" si="8"/>
        <v>5</v>
      </c>
      <c r="F497" s="125" t="str">
        <f t="shared" si="10"/>
        <v/>
      </c>
      <c r="G497" s="125" t="str">
        <f t="shared" si="11"/>
        <v/>
      </c>
      <c r="H497" s="125" t="str">
        <f t="shared" si="9"/>
        <v/>
      </c>
    </row>
    <row r="498" spans="2:8" ht="15" hidden="1" x14ac:dyDescent="0.25">
      <c r="B498" s="125" t="s">
        <v>641</v>
      </c>
      <c r="C498" s="126">
        <v>821</v>
      </c>
      <c r="D498" s="125">
        <f t="shared" si="7"/>
        <v>8</v>
      </c>
      <c r="E498" s="125">
        <f t="shared" si="8"/>
        <v>5</v>
      </c>
      <c r="F498" s="125" t="str">
        <f t="shared" si="10"/>
        <v/>
      </c>
      <c r="G498" s="125" t="str">
        <f t="shared" si="11"/>
        <v/>
      </c>
      <c r="H498" s="125" t="str">
        <f t="shared" si="9"/>
        <v/>
      </c>
    </row>
    <row r="499" spans="2:8" ht="15" hidden="1" x14ac:dyDescent="0.25">
      <c r="B499" s="125" t="s">
        <v>642</v>
      </c>
      <c r="C499" s="126">
        <v>835</v>
      </c>
      <c r="D499" s="125">
        <f t="shared" si="7"/>
        <v>9</v>
      </c>
      <c r="E499" s="125">
        <f t="shared" si="8"/>
        <v>5</v>
      </c>
      <c r="F499" s="125" t="str">
        <f t="shared" si="10"/>
        <v/>
      </c>
      <c r="G499" s="125" t="str">
        <f t="shared" si="11"/>
        <v/>
      </c>
      <c r="H499" s="125" t="str">
        <f t="shared" si="9"/>
        <v/>
      </c>
    </row>
    <row r="500" spans="2:8" ht="15" hidden="1" x14ac:dyDescent="0.25">
      <c r="B500" s="125" t="s">
        <v>643</v>
      </c>
      <c r="C500" s="126">
        <v>830</v>
      </c>
      <c r="D500" s="125">
        <f t="shared" si="7"/>
        <v>10</v>
      </c>
      <c r="E500" s="125">
        <f t="shared" si="8"/>
        <v>5</v>
      </c>
      <c r="F500" s="125" t="str">
        <f t="shared" si="10"/>
        <v/>
      </c>
      <c r="G500" s="125" t="str">
        <f t="shared" si="11"/>
        <v/>
      </c>
      <c r="H500" s="125" t="str">
        <f t="shared" si="9"/>
        <v/>
      </c>
    </row>
    <row r="501" spans="2:8" ht="15" hidden="1" x14ac:dyDescent="0.25">
      <c r="B501" s="125" t="s">
        <v>644</v>
      </c>
      <c r="C501" s="126">
        <v>838</v>
      </c>
      <c r="D501" s="125">
        <f t="shared" si="7"/>
        <v>11</v>
      </c>
      <c r="E501" s="125">
        <f t="shared" si="8"/>
        <v>5</v>
      </c>
      <c r="F501" s="125" t="str">
        <f t="shared" si="10"/>
        <v/>
      </c>
      <c r="G501" s="125" t="str">
        <f t="shared" si="11"/>
        <v/>
      </c>
      <c r="H501" s="125" t="str">
        <f t="shared" si="9"/>
        <v/>
      </c>
    </row>
    <row r="502" spans="2:8" ht="15" hidden="1" x14ac:dyDescent="0.25">
      <c r="B502" s="125" t="s">
        <v>645</v>
      </c>
      <c r="C502" s="126"/>
      <c r="D502" s="125">
        <f t="shared" si="7"/>
        <v>12</v>
      </c>
      <c r="E502" s="125">
        <f t="shared" si="8"/>
        <v>5</v>
      </c>
      <c r="F502" s="125" t="str">
        <f t="shared" si="10"/>
        <v/>
      </c>
      <c r="G502" s="125" t="str">
        <f t="shared" si="11"/>
        <v/>
      </c>
      <c r="H502" s="125" t="str">
        <f t="shared" si="9"/>
        <v/>
      </c>
    </row>
    <row r="503" spans="2:8" ht="15" hidden="1" x14ac:dyDescent="0.25">
      <c r="B503" s="125" t="s">
        <v>646</v>
      </c>
      <c r="C503" s="126"/>
      <c r="D503" s="125">
        <f t="shared" si="7"/>
        <v>13</v>
      </c>
      <c r="E503" s="125">
        <f t="shared" si="8"/>
        <v>5</v>
      </c>
      <c r="F503" s="125" t="str">
        <f t="shared" si="10"/>
        <v/>
      </c>
      <c r="G503" s="125" t="str">
        <f t="shared" si="11"/>
        <v/>
      </c>
      <c r="H503" s="125" t="str">
        <f t="shared" si="9"/>
        <v/>
      </c>
    </row>
    <row r="504" spans="2:8" ht="15" hidden="1" x14ac:dyDescent="0.25">
      <c r="B504" s="125" t="s">
        <v>647</v>
      </c>
      <c r="C504" s="126">
        <v>857</v>
      </c>
      <c r="D504" s="125">
        <f t="shared" si="7"/>
        <v>14</v>
      </c>
      <c r="E504" s="125">
        <f t="shared" si="8"/>
        <v>5</v>
      </c>
      <c r="F504" s="125" t="str">
        <f t="shared" si="10"/>
        <v/>
      </c>
      <c r="G504" s="125" t="str">
        <f t="shared" si="11"/>
        <v/>
      </c>
      <c r="H504" s="125" t="str">
        <f t="shared" si="9"/>
        <v/>
      </c>
    </row>
    <row r="505" spans="2:8" ht="15" hidden="1" x14ac:dyDescent="0.25">
      <c r="B505" s="125" t="s">
        <v>648</v>
      </c>
      <c r="C505" s="126">
        <v>855</v>
      </c>
      <c r="D505" s="125">
        <f t="shared" si="7"/>
        <v>15</v>
      </c>
      <c r="E505" s="125">
        <f t="shared" si="8"/>
        <v>5</v>
      </c>
      <c r="F505" s="125" t="str">
        <f t="shared" si="10"/>
        <v/>
      </c>
      <c r="G505" s="125" t="str">
        <f t="shared" si="11"/>
        <v/>
      </c>
      <c r="H505" s="125" t="str">
        <f t="shared" si="9"/>
        <v/>
      </c>
    </row>
    <row r="506" spans="2:8" ht="15" hidden="1" x14ac:dyDescent="0.25">
      <c r="B506" s="125" t="s">
        <v>649</v>
      </c>
      <c r="C506" s="126">
        <v>837</v>
      </c>
      <c r="D506" s="125">
        <f t="shared" si="7"/>
        <v>16</v>
      </c>
      <c r="E506" s="125">
        <f t="shared" si="8"/>
        <v>5</v>
      </c>
      <c r="F506" s="125" t="str">
        <f t="shared" si="10"/>
        <v/>
      </c>
      <c r="G506" s="125" t="str">
        <f t="shared" si="11"/>
        <v/>
      </c>
      <c r="H506" s="125" t="str">
        <f t="shared" si="9"/>
        <v/>
      </c>
    </row>
    <row r="507" spans="2:8" ht="15" hidden="1" x14ac:dyDescent="0.25">
      <c r="B507" s="125" t="s">
        <v>650</v>
      </c>
      <c r="C507" s="126">
        <v>824</v>
      </c>
      <c r="D507" s="125">
        <f t="shared" si="7"/>
        <v>17</v>
      </c>
      <c r="E507" s="125">
        <f t="shared" si="8"/>
        <v>5</v>
      </c>
      <c r="F507" s="125" t="str">
        <f t="shared" si="10"/>
        <v/>
      </c>
      <c r="G507" s="125" t="str">
        <f t="shared" si="11"/>
        <v/>
      </c>
      <c r="H507" s="125" t="str">
        <f t="shared" si="9"/>
        <v/>
      </c>
    </row>
    <row r="508" spans="2:8" ht="15" hidden="1" x14ac:dyDescent="0.25">
      <c r="B508" s="125" t="s">
        <v>651</v>
      </c>
      <c r="C508" s="126">
        <v>812</v>
      </c>
      <c r="D508" s="125">
        <f t="shared" si="7"/>
        <v>18</v>
      </c>
      <c r="E508" s="125">
        <f t="shared" si="8"/>
        <v>5</v>
      </c>
      <c r="F508" s="125" t="str">
        <f t="shared" si="10"/>
        <v/>
      </c>
      <c r="G508" s="125" t="str">
        <f t="shared" si="11"/>
        <v/>
      </c>
      <c r="H508" s="125" t="str">
        <f t="shared" si="9"/>
        <v/>
      </c>
    </row>
    <row r="509" spans="2:8" ht="15" hidden="1" x14ac:dyDescent="0.25">
      <c r="B509" s="125" t="s">
        <v>652</v>
      </c>
      <c r="C509" s="126"/>
      <c r="D509" s="125">
        <f t="shared" si="7"/>
        <v>19</v>
      </c>
      <c r="E509" s="125">
        <f t="shared" si="8"/>
        <v>5</v>
      </c>
      <c r="F509" s="125" t="str">
        <f t="shared" si="10"/>
        <v/>
      </c>
      <c r="G509" s="125" t="str">
        <f t="shared" si="11"/>
        <v/>
      </c>
      <c r="H509" s="125" t="str">
        <f t="shared" si="9"/>
        <v/>
      </c>
    </row>
    <row r="510" spans="2:8" ht="15" hidden="1" x14ac:dyDescent="0.25">
      <c r="B510" s="125" t="s">
        <v>653</v>
      </c>
      <c r="C510" s="126"/>
      <c r="D510" s="125">
        <f t="shared" si="7"/>
        <v>20</v>
      </c>
      <c r="E510" s="125">
        <f t="shared" si="8"/>
        <v>5</v>
      </c>
      <c r="F510" s="125" t="str">
        <f t="shared" si="10"/>
        <v/>
      </c>
      <c r="G510" s="125" t="str">
        <f t="shared" si="11"/>
        <v/>
      </c>
      <c r="H510" s="125" t="str">
        <f t="shared" si="9"/>
        <v/>
      </c>
    </row>
    <row r="511" spans="2:8" ht="15" hidden="1" x14ac:dyDescent="0.25">
      <c r="B511" s="125" t="s">
        <v>654</v>
      </c>
      <c r="C511" s="126">
        <v>821</v>
      </c>
      <c r="D511" s="125">
        <f t="shared" si="7"/>
        <v>21</v>
      </c>
      <c r="E511" s="125">
        <f t="shared" si="8"/>
        <v>5</v>
      </c>
      <c r="F511" s="125" t="str">
        <f t="shared" si="10"/>
        <v/>
      </c>
      <c r="G511" s="125" t="str">
        <f t="shared" si="11"/>
        <v/>
      </c>
      <c r="H511" s="125" t="str">
        <f t="shared" si="9"/>
        <v/>
      </c>
    </row>
    <row r="512" spans="2:8" ht="15" hidden="1" x14ac:dyDescent="0.25">
      <c r="B512" s="125" t="s">
        <v>655</v>
      </c>
      <c r="C512" s="126">
        <v>820</v>
      </c>
      <c r="D512" s="125">
        <f t="shared" si="7"/>
        <v>22</v>
      </c>
      <c r="E512" s="125">
        <f t="shared" si="8"/>
        <v>5</v>
      </c>
      <c r="F512" s="125" t="str">
        <f t="shared" si="10"/>
        <v/>
      </c>
      <c r="G512" s="125" t="str">
        <f t="shared" si="11"/>
        <v/>
      </c>
      <c r="H512" s="125" t="str">
        <f t="shared" si="9"/>
        <v/>
      </c>
    </row>
    <row r="513" spans="2:8" ht="15" hidden="1" x14ac:dyDescent="0.25">
      <c r="B513" s="125" t="s">
        <v>656</v>
      </c>
      <c r="C513" s="126">
        <v>830</v>
      </c>
      <c r="D513" s="125">
        <f t="shared" si="7"/>
        <v>23</v>
      </c>
      <c r="E513" s="125">
        <f t="shared" si="8"/>
        <v>5</v>
      </c>
      <c r="F513" s="125" t="str">
        <f t="shared" si="10"/>
        <v/>
      </c>
      <c r="G513" s="125" t="str">
        <f t="shared" si="11"/>
        <v/>
      </c>
      <c r="H513" s="125" t="str">
        <f t="shared" si="9"/>
        <v/>
      </c>
    </row>
    <row r="514" spans="2:8" ht="15" hidden="1" x14ac:dyDescent="0.25">
      <c r="B514" s="125" t="s">
        <v>657</v>
      </c>
      <c r="C514" s="126">
        <v>840</v>
      </c>
      <c r="D514" s="125">
        <f t="shared" si="7"/>
        <v>24</v>
      </c>
      <c r="E514" s="125">
        <f t="shared" si="8"/>
        <v>5</v>
      </c>
      <c r="F514" s="125" t="str">
        <f t="shared" si="10"/>
        <v/>
      </c>
      <c r="G514" s="125" t="str">
        <f t="shared" si="11"/>
        <v/>
      </c>
      <c r="H514" s="125" t="str">
        <f t="shared" si="9"/>
        <v/>
      </c>
    </row>
    <row r="515" spans="2:8" ht="15" hidden="1" x14ac:dyDescent="0.25">
      <c r="B515" s="125" t="s">
        <v>658</v>
      </c>
      <c r="C515" s="126">
        <v>854</v>
      </c>
      <c r="D515" s="125">
        <f t="shared" ref="D515:D769" si="12">DAY(B515)</f>
        <v>25</v>
      </c>
      <c r="E515" s="125">
        <f t="shared" ref="E515:E769" si="13">MONTH(B515)</f>
        <v>5</v>
      </c>
      <c r="F515" s="125" t="str">
        <f t="shared" si="10"/>
        <v/>
      </c>
      <c r="G515" s="125" t="str">
        <f t="shared" si="11"/>
        <v/>
      </c>
      <c r="H515" s="125" t="str">
        <f t="shared" ref="H515:H769" si="14">IF(G515="","",G515/10000)</f>
        <v/>
      </c>
    </row>
    <row r="516" spans="2:8" ht="15" hidden="1" x14ac:dyDescent="0.25">
      <c r="B516" s="125" t="s">
        <v>659</v>
      </c>
      <c r="C516" s="126"/>
      <c r="D516" s="125">
        <f t="shared" si="12"/>
        <v>26</v>
      </c>
      <c r="E516" s="125">
        <f t="shared" si="13"/>
        <v>5</v>
      </c>
      <c r="F516" s="125" t="str">
        <f t="shared" si="10"/>
        <v/>
      </c>
      <c r="G516" s="125" t="str">
        <f t="shared" si="11"/>
        <v/>
      </c>
      <c r="H516" s="125" t="str">
        <f t="shared" si="14"/>
        <v/>
      </c>
    </row>
    <row r="517" spans="2:8" ht="15" hidden="1" x14ac:dyDescent="0.25">
      <c r="B517" s="125" t="s">
        <v>660</v>
      </c>
      <c r="C517" s="126"/>
      <c r="D517" s="125">
        <f t="shared" si="12"/>
        <v>27</v>
      </c>
      <c r="E517" s="125">
        <f t="shared" si="13"/>
        <v>5</v>
      </c>
      <c r="F517" s="125" t="str">
        <f t="shared" si="10"/>
        <v/>
      </c>
      <c r="G517" s="125" t="str">
        <f t="shared" si="11"/>
        <v/>
      </c>
      <c r="H517" s="125" t="str">
        <f t="shared" si="14"/>
        <v/>
      </c>
    </row>
    <row r="518" spans="2:8" ht="15" hidden="1" x14ac:dyDescent="0.25">
      <c r="B518" s="125" t="s">
        <v>661</v>
      </c>
      <c r="C518" s="126"/>
      <c r="D518" s="125">
        <f t="shared" si="12"/>
        <v>28</v>
      </c>
      <c r="E518" s="125">
        <f t="shared" si="13"/>
        <v>5</v>
      </c>
      <c r="F518" s="125" t="str">
        <f t="shared" si="10"/>
        <v/>
      </c>
      <c r="G518" s="125" t="str">
        <f t="shared" si="11"/>
        <v/>
      </c>
      <c r="H518" s="125" t="str">
        <f t="shared" si="14"/>
        <v/>
      </c>
    </row>
    <row r="519" spans="2:8" ht="15" hidden="1" x14ac:dyDescent="0.25">
      <c r="B519" s="125" t="s">
        <v>662</v>
      </c>
      <c r="C519" s="126">
        <v>858</v>
      </c>
      <c r="D519" s="125">
        <f t="shared" si="12"/>
        <v>29</v>
      </c>
      <c r="E519" s="125">
        <f t="shared" si="13"/>
        <v>5</v>
      </c>
      <c r="F519" s="125" t="str">
        <f t="shared" si="10"/>
        <v/>
      </c>
      <c r="G519" s="125" t="str">
        <f t="shared" si="11"/>
        <v/>
      </c>
      <c r="H519" s="125" t="str">
        <f t="shared" si="14"/>
        <v/>
      </c>
    </row>
    <row r="520" spans="2:8" ht="15" hidden="1" x14ac:dyDescent="0.25">
      <c r="B520" s="125" t="s">
        <v>663</v>
      </c>
      <c r="C520" s="126">
        <v>867</v>
      </c>
      <c r="D520" s="125">
        <f t="shared" si="12"/>
        <v>30</v>
      </c>
      <c r="E520" s="125">
        <f t="shared" si="13"/>
        <v>5</v>
      </c>
      <c r="F520" s="125" t="str">
        <f t="shared" si="10"/>
        <v/>
      </c>
      <c r="G520" s="125" t="str">
        <f t="shared" si="11"/>
        <v/>
      </c>
      <c r="H520" s="125" t="str">
        <f t="shared" si="14"/>
        <v/>
      </c>
    </row>
    <row r="521" spans="2:8" ht="15" x14ac:dyDescent="0.25">
      <c r="B521" s="131" t="s">
        <v>664</v>
      </c>
      <c r="C521" s="132">
        <v>858</v>
      </c>
      <c r="D521" s="131">
        <f t="shared" si="12"/>
        <v>31</v>
      </c>
      <c r="E521" s="131">
        <f t="shared" si="13"/>
        <v>5</v>
      </c>
      <c r="F521" s="133">
        <f t="shared" si="10"/>
        <v>8.5800000000000001E-2</v>
      </c>
      <c r="G521" s="134">
        <f t="shared" si="11"/>
        <v>835.86363636363637</v>
      </c>
      <c r="H521" s="133">
        <f t="shared" si="14"/>
        <v>8.3586363636363639E-2</v>
      </c>
    </row>
    <row r="522" spans="2:8" ht="15" hidden="1" x14ac:dyDescent="0.25">
      <c r="B522" s="125" t="s">
        <v>665</v>
      </c>
      <c r="C522" s="126">
        <v>864</v>
      </c>
      <c r="D522" s="125">
        <f t="shared" si="12"/>
        <v>1</v>
      </c>
      <c r="E522" s="125">
        <f t="shared" si="13"/>
        <v>6</v>
      </c>
      <c r="F522" s="125" t="str">
        <f t="shared" si="10"/>
        <v/>
      </c>
      <c r="G522" s="125" t="str">
        <f t="shared" si="11"/>
        <v/>
      </c>
      <c r="H522" s="125" t="str">
        <f t="shared" si="14"/>
        <v/>
      </c>
    </row>
    <row r="523" spans="2:8" ht="15" hidden="1" x14ac:dyDescent="0.25">
      <c r="B523" s="125" t="s">
        <v>666</v>
      </c>
      <c r="C523" s="126"/>
      <c r="D523" s="125">
        <f t="shared" si="12"/>
        <v>2</v>
      </c>
      <c r="E523" s="125">
        <f t="shared" si="13"/>
        <v>6</v>
      </c>
      <c r="F523" s="125" t="str">
        <f t="shared" si="10"/>
        <v/>
      </c>
      <c r="G523" s="125" t="str">
        <f t="shared" si="11"/>
        <v/>
      </c>
      <c r="H523" s="125" t="str">
        <f t="shared" si="14"/>
        <v/>
      </c>
    </row>
    <row r="524" spans="2:8" ht="15" hidden="1" x14ac:dyDescent="0.25">
      <c r="B524" s="125" t="s">
        <v>667</v>
      </c>
      <c r="C524" s="126"/>
      <c r="D524" s="125">
        <f t="shared" si="12"/>
        <v>3</v>
      </c>
      <c r="E524" s="125">
        <f t="shared" si="13"/>
        <v>6</v>
      </c>
      <c r="F524" s="125" t="str">
        <f t="shared" si="10"/>
        <v/>
      </c>
      <c r="G524" s="125" t="str">
        <f t="shared" si="11"/>
        <v/>
      </c>
      <c r="H524" s="125" t="str">
        <f t="shared" si="14"/>
        <v/>
      </c>
    </row>
    <row r="525" spans="2:8" ht="15" hidden="1" x14ac:dyDescent="0.25">
      <c r="B525" s="125" t="s">
        <v>668</v>
      </c>
      <c r="C525" s="126">
        <v>830</v>
      </c>
      <c r="D525" s="125">
        <f t="shared" si="12"/>
        <v>4</v>
      </c>
      <c r="E525" s="125">
        <f t="shared" si="13"/>
        <v>6</v>
      </c>
      <c r="F525" s="125" t="str">
        <f t="shared" si="10"/>
        <v/>
      </c>
      <c r="G525" s="125" t="str">
        <f t="shared" si="11"/>
        <v/>
      </c>
      <c r="H525" s="125" t="str">
        <f t="shared" si="14"/>
        <v/>
      </c>
    </row>
    <row r="526" spans="2:8" ht="15" hidden="1" x14ac:dyDescent="0.25">
      <c r="B526" s="125" t="s">
        <v>669</v>
      </c>
      <c r="C526" s="126">
        <v>820</v>
      </c>
      <c r="D526" s="125">
        <f t="shared" si="12"/>
        <v>5</v>
      </c>
      <c r="E526" s="125">
        <f t="shared" si="13"/>
        <v>6</v>
      </c>
      <c r="F526" s="125" t="str">
        <f t="shared" si="10"/>
        <v/>
      </c>
      <c r="G526" s="125" t="str">
        <f t="shared" si="11"/>
        <v/>
      </c>
      <c r="H526" s="125" t="str">
        <f t="shared" si="14"/>
        <v/>
      </c>
    </row>
    <row r="527" spans="2:8" ht="15" hidden="1" x14ac:dyDescent="0.25">
      <c r="B527" s="125" t="s">
        <v>670</v>
      </c>
      <c r="C527" s="126">
        <v>820</v>
      </c>
      <c r="D527" s="125">
        <f t="shared" si="12"/>
        <v>6</v>
      </c>
      <c r="E527" s="125">
        <f t="shared" si="13"/>
        <v>6</v>
      </c>
      <c r="F527" s="125" t="str">
        <f t="shared" si="10"/>
        <v/>
      </c>
      <c r="G527" s="125" t="str">
        <f t="shared" si="11"/>
        <v/>
      </c>
      <c r="H527" s="125" t="str">
        <f t="shared" si="14"/>
        <v/>
      </c>
    </row>
    <row r="528" spans="2:8" ht="15" hidden="1" x14ac:dyDescent="0.25">
      <c r="B528" s="125" t="s">
        <v>671</v>
      </c>
      <c r="C528" s="126">
        <v>816</v>
      </c>
      <c r="D528" s="125">
        <f t="shared" si="12"/>
        <v>7</v>
      </c>
      <c r="E528" s="125">
        <f t="shared" si="13"/>
        <v>6</v>
      </c>
      <c r="F528" s="125" t="str">
        <f t="shared" si="10"/>
        <v/>
      </c>
      <c r="G528" s="125" t="str">
        <f t="shared" si="11"/>
        <v/>
      </c>
      <c r="H528" s="125" t="str">
        <f t="shared" si="14"/>
        <v/>
      </c>
    </row>
    <row r="529" spans="2:8" ht="15" hidden="1" x14ac:dyDescent="0.25">
      <c r="B529" s="125" t="s">
        <v>672</v>
      </c>
      <c r="C529" s="126">
        <v>797</v>
      </c>
      <c r="D529" s="125">
        <f t="shared" si="12"/>
        <v>8</v>
      </c>
      <c r="E529" s="125">
        <f t="shared" si="13"/>
        <v>6</v>
      </c>
      <c r="F529" s="125" t="str">
        <f t="shared" si="10"/>
        <v/>
      </c>
      <c r="G529" s="125" t="str">
        <f t="shared" si="11"/>
        <v/>
      </c>
      <c r="H529" s="125" t="str">
        <f t="shared" si="14"/>
        <v/>
      </c>
    </row>
    <row r="530" spans="2:8" ht="15" hidden="1" x14ac:dyDescent="0.25">
      <c r="B530" s="125" t="s">
        <v>673</v>
      </c>
      <c r="C530" s="126"/>
      <c r="D530" s="125">
        <f t="shared" si="12"/>
        <v>9</v>
      </c>
      <c r="E530" s="125">
        <f t="shared" si="13"/>
        <v>6</v>
      </c>
      <c r="F530" s="125" t="str">
        <f t="shared" si="10"/>
        <v/>
      </c>
      <c r="G530" s="125" t="str">
        <f t="shared" si="11"/>
        <v/>
      </c>
      <c r="H530" s="125" t="str">
        <f t="shared" si="14"/>
        <v/>
      </c>
    </row>
    <row r="531" spans="2:8" ht="15" hidden="1" x14ac:dyDescent="0.25">
      <c r="B531" s="125" t="s">
        <v>674</v>
      </c>
      <c r="C531" s="126"/>
      <c r="D531" s="125">
        <f t="shared" si="12"/>
        <v>10</v>
      </c>
      <c r="E531" s="125">
        <f t="shared" si="13"/>
        <v>6</v>
      </c>
      <c r="F531" s="125" t="str">
        <f t="shared" si="10"/>
        <v/>
      </c>
      <c r="G531" s="125" t="str">
        <f t="shared" si="11"/>
        <v/>
      </c>
      <c r="H531" s="125" t="str">
        <f t="shared" si="14"/>
        <v/>
      </c>
    </row>
    <row r="532" spans="2:8" ht="15" hidden="1" x14ac:dyDescent="0.25">
      <c r="B532" s="125" t="s">
        <v>675</v>
      </c>
      <c r="C532" s="126">
        <v>793</v>
      </c>
      <c r="D532" s="125">
        <f t="shared" si="12"/>
        <v>11</v>
      </c>
      <c r="E532" s="125">
        <f t="shared" si="13"/>
        <v>6</v>
      </c>
      <c r="F532" s="125" t="str">
        <f t="shared" si="10"/>
        <v/>
      </c>
      <c r="G532" s="125" t="str">
        <f t="shared" si="11"/>
        <v/>
      </c>
      <c r="H532" s="125" t="str">
        <f t="shared" si="14"/>
        <v/>
      </c>
    </row>
    <row r="533" spans="2:8" ht="15" hidden="1" x14ac:dyDescent="0.25">
      <c r="B533" s="125" t="s">
        <v>676</v>
      </c>
      <c r="C533" s="126">
        <v>802</v>
      </c>
      <c r="D533" s="125">
        <f t="shared" si="12"/>
        <v>12</v>
      </c>
      <c r="E533" s="125">
        <f t="shared" si="13"/>
        <v>6</v>
      </c>
      <c r="F533" s="125" t="str">
        <f t="shared" si="10"/>
        <v/>
      </c>
      <c r="G533" s="125" t="str">
        <f t="shared" si="11"/>
        <v/>
      </c>
      <c r="H533" s="125" t="str">
        <f t="shared" si="14"/>
        <v/>
      </c>
    </row>
    <row r="534" spans="2:8" ht="15" hidden="1" x14ac:dyDescent="0.25">
      <c r="B534" s="125" t="s">
        <v>677</v>
      </c>
      <c r="C534" s="126">
        <v>821</v>
      </c>
      <c r="D534" s="125">
        <f t="shared" si="12"/>
        <v>13</v>
      </c>
      <c r="E534" s="125">
        <f t="shared" si="13"/>
        <v>6</v>
      </c>
      <c r="F534" s="125" t="str">
        <f t="shared" si="10"/>
        <v/>
      </c>
      <c r="G534" s="125" t="str">
        <f t="shared" si="11"/>
        <v/>
      </c>
      <c r="H534" s="125" t="str">
        <f t="shared" si="14"/>
        <v/>
      </c>
    </row>
    <row r="535" spans="2:8" ht="15" hidden="1" x14ac:dyDescent="0.25">
      <c r="B535" s="125" t="s">
        <v>678</v>
      </c>
      <c r="C535" s="126">
        <v>850</v>
      </c>
      <c r="D535" s="125">
        <f t="shared" si="12"/>
        <v>14</v>
      </c>
      <c r="E535" s="125">
        <f t="shared" si="13"/>
        <v>6</v>
      </c>
      <c r="F535" s="125" t="str">
        <f t="shared" si="10"/>
        <v/>
      </c>
      <c r="G535" s="125" t="str">
        <f t="shared" si="11"/>
        <v/>
      </c>
      <c r="H535" s="125" t="str">
        <f t="shared" si="14"/>
        <v/>
      </c>
    </row>
    <row r="536" spans="2:8" ht="15" hidden="1" x14ac:dyDescent="0.25">
      <c r="B536" s="125" t="s">
        <v>679</v>
      </c>
      <c r="C536" s="126">
        <v>846</v>
      </c>
      <c r="D536" s="125">
        <f t="shared" si="12"/>
        <v>15</v>
      </c>
      <c r="E536" s="125">
        <f t="shared" si="13"/>
        <v>6</v>
      </c>
      <c r="F536" s="125" t="str">
        <f t="shared" si="10"/>
        <v/>
      </c>
      <c r="G536" s="125" t="str">
        <f t="shared" si="11"/>
        <v/>
      </c>
      <c r="H536" s="125" t="str">
        <f t="shared" si="14"/>
        <v/>
      </c>
    </row>
    <row r="537" spans="2:8" ht="15" hidden="1" x14ac:dyDescent="0.25">
      <c r="B537" s="125" t="s">
        <v>680</v>
      </c>
      <c r="C537" s="126"/>
      <c r="D537" s="125">
        <f t="shared" si="12"/>
        <v>16</v>
      </c>
      <c r="E537" s="125">
        <f t="shared" si="13"/>
        <v>6</v>
      </c>
      <c r="F537" s="125" t="str">
        <f t="shared" si="10"/>
        <v/>
      </c>
      <c r="G537" s="125" t="str">
        <f t="shared" si="11"/>
        <v/>
      </c>
      <c r="H537" s="125" t="str">
        <f t="shared" si="14"/>
        <v/>
      </c>
    </row>
    <row r="538" spans="2:8" ht="15" hidden="1" x14ac:dyDescent="0.25">
      <c r="B538" s="125" t="s">
        <v>681</v>
      </c>
      <c r="C538" s="126"/>
      <c r="D538" s="125">
        <f t="shared" si="12"/>
        <v>17</v>
      </c>
      <c r="E538" s="125">
        <f t="shared" si="13"/>
        <v>6</v>
      </c>
      <c r="F538" s="125" t="str">
        <f t="shared" si="10"/>
        <v/>
      </c>
      <c r="G538" s="125" t="str">
        <f t="shared" si="11"/>
        <v/>
      </c>
      <c r="H538" s="125" t="str">
        <f t="shared" si="14"/>
        <v/>
      </c>
    </row>
    <row r="539" spans="2:8" ht="15" hidden="1" x14ac:dyDescent="0.25">
      <c r="B539" s="125" t="s">
        <v>682</v>
      </c>
      <c r="C539" s="126">
        <v>886</v>
      </c>
      <c r="D539" s="125">
        <f t="shared" si="12"/>
        <v>18</v>
      </c>
      <c r="E539" s="125">
        <f t="shared" si="13"/>
        <v>6</v>
      </c>
      <c r="F539" s="125" t="str">
        <f t="shared" si="10"/>
        <v/>
      </c>
      <c r="G539" s="125" t="str">
        <f t="shared" si="11"/>
        <v/>
      </c>
      <c r="H539" s="125" t="str">
        <f t="shared" si="14"/>
        <v/>
      </c>
    </row>
    <row r="540" spans="2:8" ht="15" hidden="1" x14ac:dyDescent="0.25">
      <c r="B540" s="125" t="s">
        <v>683</v>
      </c>
      <c r="C540" s="126">
        <v>878</v>
      </c>
      <c r="D540" s="125">
        <f t="shared" si="12"/>
        <v>19</v>
      </c>
      <c r="E540" s="125">
        <f t="shared" si="13"/>
        <v>6</v>
      </c>
      <c r="F540" s="125" t="str">
        <f t="shared" si="10"/>
        <v/>
      </c>
      <c r="G540" s="125" t="str">
        <f t="shared" si="11"/>
        <v/>
      </c>
      <c r="H540" s="125" t="str">
        <f t="shared" si="14"/>
        <v/>
      </c>
    </row>
    <row r="541" spans="2:8" ht="15" hidden="1" x14ac:dyDescent="0.25">
      <c r="B541" s="125" t="s">
        <v>684</v>
      </c>
      <c r="C541" s="126">
        <v>871</v>
      </c>
      <c r="D541" s="125">
        <f t="shared" si="12"/>
        <v>20</v>
      </c>
      <c r="E541" s="125">
        <f t="shared" si="13"/>
        <v>6</v>
      </c>
      <c r="F541" s="125" t="str">
        <f t="shared" si="10"/>
        <v/>
      </c>
      <c r="G541" s="125" t="str">
        <f t="shared" si="11"/>
        <v/>
      </c>
      <c r="H541" s="125" t="str">
        <f t="shared" si="14"/>
        <v/>
      </c>
    </row>
    <row r="542" spans="2:8" ht="15" hidden="1" x14ac:dyDescent="0.25">
      <c r="B542" s="125" t="s">
        <v>685</v>
      </c>
      <c r="C542" s="126">
        <v>845</v>
      </c>
      <c r="D542" s="125">
        <f t="shared" si="12"/>
        <v>21</v>
      </c>
      <c r="E542" s="125">
        <f t="shared" si="13"/>
        <v>6</v>
      </c>
      <c r="F542" s="125" t="str">
        <f t="shared" si="10"/>
        <v/>
      </c>
      <c r="G542" s="125" t="str">
        <f t="shared" si="11"/>
        <v/>
      </c>
      <c r="H542" s="125" t="str">
        <f t="shared" si="14"/>
        <v/>
      </c>
    </row>
    <row r="543" spans="2:8" ht="15" hidden="1" x14ac:dyDescent="0.25">
      <c r="B543" s="125" t="s">
        <v>686</v>
      </c>
      <c r="C543" s="126">
        <v>839</v>
      </c>
      <c r="D543" s="125">
        <f t="shared" si="12"/>
        <v>22</v>
      </c>
      <c r="E543" s="125">
        <f t="shared" si="13"/>
        <v>6</v>
      </c>
      <c r="F543" s="125" t="str">
        <f t="shared" si="10"/>
        <v/>
      </c>
      <c r="G543" s="125" t="str">
        <f t="shared" si="11"/>
        <v/>
      </c>
      <c r="H543" s="125" t="str">
        <f t="shared" si="14"/>
        <v/>
      </c>
    </row>
    <row r="544" spans="2:8" ht="15" hidden="1" x14ac:dyDescent="0.25">
      <c r="B544" s="125" t="s">
        <v>687</v>
      </c>
      <c r="C544" s="126"/>
      <c r="D544" s="125">
        <f t="shared" si="12"/>
        <v>23</v>
      </c>
      <c r="E544" s="125">
        <f t="shared" si="13"/>
        <v>6</v>
      </c>
      <c r="F544" s="125" t="str">
        <f t="shared" si="10"/>
        <v/>
      </c>
      <c r="G544" s="125" t="str">
        <f t="shared" si="11"/>
        <v/>
      </c>
      <c r="H544" s="125" t="str">
        <f t="shared" si="14"/>
        <v/>
      </c>
    </row>
    <row r="545" spans="2:8" ht="15" hidden="1" x14ac:dyDescent="0.25">
      <c r="B545" s="125" t="s">
        <v>688</v>
      </c>
      <c r="C545" s="126"/>
      <c r="D545" s="125">
        <f t="shared" si="12"/>
        <v>24</v>
      </c>
      <c r="E545" s="125">
        <f t="shared" si="13"/>
        <v>6</v>
      </c>
      <c r="F545" s="125" t="str">
        <f t="shared" ref="F545:F799" si="15">IF(D545=(D546-1),"",IF(AND(C545="",C544="",C543=""),C542/10000,(IF(AND(C545="",C544=""),C543/10000,IF(C545="",C544/10000,C545/10000)))))</f>
        <v/>
      </c>
      <c r="G545" s="125" t="str">
        <f t="shared" ref="G545:G799" si="16">IF(D545=(D546-1),"",IF(D545=31,AVERAGE(C515:C545),IF(D545=30,AVERAGE(C516:C545),IF(D545=29,AVERAGE(C517:C545),IF(D545=28,AVERAGE(C518:C545))))))</f>
        <v/>
      </c>
      <c r="H545" s="125" t="str">
        <f t="shared" si="14"/>
        <v/>
      </c>
    </row>
    <row r="546" spans="2:8" ht="15" hidden="1" x14ac:dyDescent="0.25">
      <c r="B546" s="125" t="s">
        <v>689</v>
      </c>
      <c r="C546" s="126">
        <v>827</v>
      </c>
      <c r="D546" s="125">
        <f t="shared" si="12"/>
        <v>25</v>
      </c>
      <c r="E546" s="125">
        <f t="shared" si="13"/>
        <v>6</v>
      </c>
      <c r="F546" s="125" t="str">
        <f t="shared" si="15"/>
        <v/>
      </c>
      <c r="G546" s="125" t="str">
        <f t="shared" si="16"/>
        <v/>
      </c>
      <c r="H546" s="125" t="str">
        <f t="shared" si="14"/>
        <v/>
      </c>
    </row>
    <row r="547" spans="2:8" ht="15" hidden="1" x14ac:dyDescent="0.25">
      <c r="B547" s="125" t="s">
        <v>690</v>
      </c>
      <c r="C547" s="126">
        <v>835</v>
      </c>
      <c r="D547" s="125">
        <f t="shared" si="12"/>
        <v>26</v>
      </c>
      <c r="E547" s="125">
        <f t="shared" si="13"/>
        <v>6</v>
      </c>
      <c r="F547" s="125" t="str">
        <f t="shared" si="15"/>
        <v/>
      </c>
      <c r="G547" s="125" t="str">
        <f t="shared" si="16"/>
        <v/>
      </c>
      <c r="H547" s="125" t="str">
        <f t="shared" si="14"/>
        <v/>
      </c>
    </row>
    <row r="548" spans="2:8" ht="15" hidden="1" x14ac:dyDescent="0.25">
      <c r="B548" s="125" t="s">
        <v>691</v>
      </c>
      <c r="C548" s="126">
        <v>846</v>
      </c>
      <c r="D548" s="125">
        <f t="shared" si="12"/>
        <v>27</v>
      </c>
      <c r="E548" s="125">
        <f t="shared" si="13"/>
        <v>6</v>
      </c>
      <c r="F548" s="125" t="str">
        <f t="shared" si="15"/>
        <v/>
      </c>
      <c r="G548" s="125" t="str">
        <f t="shared" si="16"/>
        <v/>
      </c>
      <c r="H548" s="125" t="str">
        <f t="shared" si="14"/>
        <v/>
      </c>
    </row>
    <row r="549" spans="2:8" ht="15" hidden="1" x14ac:dyDescent="0.25">
      <c r="B549" s="125" t="s">
        <v>692</v>
      </c>
      <c r="C549" s="126">
        <v>843</v>
      </c>
      <c r="D549" s="125">
        <f t="shared" si="12"/>
        <v>28</v>
      </c>
      <c r="E549" s="125">
        <f t="shared" si="13"/>
        <v>6</v>
      </c>
      <c r="F549" s="125" t="str">
        <f t="shared" si="15"/>
        <v/>
      </c>
      <c r="G549" s="125" t="str">
        <f t="shared" si="16"/>
        <v/>
      </c>
      <c r="H549" s="125" t="str">
        <f t="shared" si="14"/>
        <v/>
      </c>
    </row>
    <row r="550" spans="2:8" ht="15" hidden="1" x14ac:dyDescent="0.25">
      <c r="B550" s="125" t="s">
        <v>693</v>
      </c>
      <c r="C550" s="126">
        <v>847</v>
      </c>
      <c r="D550" s="125">
        <f t="shared" si="12"/>
        <v>29</v>
      </c>
      <c r="E550" s="125">
        <f t="shared" si="13"/>
        <v>6</v>
      </c>
      <c r="F550" s="125" t="str">
        <f t="shared" si="15"/>
        <v/>
      </c>
      <c r="G550" s="125" t="str">
        <f t="shared" si="16"/>
        <v/>
      </c>
      <c r="H550" s="125" t="str">
        <f t="shared" si="14"/>
        <v/>
      </c>
    </row>
    <row r="551" spans="2:8" ht="15" x14ac:dyDescent="0.25">
      <c r="B551" s="131" t="s">
        <v>694</v>
      </c>
      <c r="C551" s="132"/>
      <c r="D551" s="131">
        <f t="shared" si="12"/>
        <v>30</v>
      </c>
      <c r="E551" s="131">
        <f t="shared" si="13"/>
        <v>6</v>
      </c>
      <c r="F551" s="133">
        <f t="shared" si="15"/>
        <v>8.4699999999999998E-2</v>
      </c>
      <c r="G551" s="134">
        <f t="shared" si="16"/>
        <v>836.95238095238096</v>
      </c>
      <c r="H551" s="133">
        <f t="shared" si="14"/>
        <v>8.36952380952381E-2</v>
      </c>
    </row>
    <row r="552" spans="2:8" ht="15" hidden="1" x14ac:dyDescent="0.25">
      <c r="B552" s="125" t="s">
        <v>695</v>
      </c>
      <c r="C552" s="126"/>
      <c r="D552" s="125">
        <f t="shared" si="12"/>
        <v>1</v>
      </c>
      <c r="E552" s="125">
        <f t="shared" si="13"/>
        <v>7</v>
      </c>
      <c r="F552" s="125" t="str">
        <f t="shared" si="15"/>
        <v/>
      </c>
      <c r="G552" s="125" t="str">
        <f t="shared" si="16"/>
        <v/>
      </c>
      <c r="H552" s="125" t="str">
        <f t="shared" si="14"/>
        <v/>
      </c>
    </row>
    <row r="553" spans="2:8" ht="15" hidden="1" x14ac:dyDescent="0.25">
      <c r="B553" s="125" t="s">
        <v>696</v>
      </c>
      <c r="C553" s="126">
        <v>850</v>
      </c>
      <c r="D553" s="125">
        <f t="shared" si="12"/>
        <v>2</v>
      </c>
      <c r="E553" s="125">
        <f t="shared" si="13"/>
        <v>7</v>
      </c>
      <c r="F553" s="125" t="str">
        <f t="shared" si="15"/>
        <v/>
      </c>
      <c r="G553" s="125" t="str">
        <f t="shared" si="16"/>
        <v/>
      </c>
      <c r="H553" s="125" t="str">
        <f t="shared" si="14"/>
        <v/>
      </c>
    </row>
    <row r="554" spans="2:8" ht="15" hidden="1" x14ac:dyDescent="0.25">
      <c r="B554" s="125" t="s">
        <v>697</v>
      </c>
      <c r="C554" s="126">
        <v>852</v>
      </c>
      <c r="D554" s="125">
        <f t="shared" si="12"/>
        <v>3</v>
      </c>
      <c r="E554" s="125">
        <f t="shared" si="13"/>
        <v>7</v>
      </c>
      <c r="F554" s="125" t="str">
        <f t="shared" si="15"/>
        <v/>
      </c>
      <c r="G554" s="125" t="str">
        <f t="shared" si="16"/>
        <v/>
      </c>
      <c r="H554" s="125" t="str">
        <f t="shared" si="14"/>
        <v/>
      </c>
    </row>
    <row r="555" spans="2:8" ht="15" hidden="1" x14ac:dyDescent="0.25">
      <c r="B555" s="125" t="s">
        <v>698</v>
      </c>
      <c r="C555" s="126"/>
      <c r="D555" s="125">
        <f t="shared" si="12"/>
        <v>4</v>
      </c>
      <c r="E555" s="125">
        <f t="shared" si="13"/>
        <v>7</v>
      </c>
      <c r="F555" s="125" t="str">
        <f t="shared" si="15"/>
        <v/>
      </c>
      <c r="G555" s="125" t="str">
        <f t="shared" si="16"/>
        <v/>
      </c>
      <c r="H555" s="125" t="str">
        <f t="shared" si="14"/>
        <v/>
      </c>
    </row>
    <row r="556" spans="2:8" ht="15" hidden="1" x14ac:dyDescent="0.25">
      <c r="B556" s="125" t="s">
        <v>699</v>
      </c>
      <c r="C556" s="126">
        <v>882</v>
      </c>
      <c r="D556" s="125">
        <f t="shared" si="12"/>
        <v>5</v>
      </c>
      <c r="E556" s="125">
        <f t="shared" si="13"/>
        <v>7</v>
      </c>
      <c r="F556" s="125" t="str">
        <f t="shared" si="15"/>
        <v/>
      </c>
      <c r="G556" s="125" t="str">
        <f t="shared" si="16"/>
        <v/>
      </c>
      <c r="H556" s="125" t="str">
        <f t="shared" si="14"/>
        <v/>
      </c>
    </row>
    <row r="557" spans="2:8" ht="15" hidden="1" x14ac:dyDescent="0.25">
      <c r="B557" s="125" t="s">
        <v>700</v>
      </c>
      <c r="C557" s="126">
        <v>890</v>
      </c>
      <c r="D557" s="125">
        <f t="shared" si="12"/>
        <v>6</v>
      </c>
      <c r="E557" s="125">
        <f t="shared" si="13"/>
        <v>7</v>
      </c>
      <c r="F557" s="125" t="str">
        <f t="shared" si="15"/>
        <v/>
      </c>
      <c r="G557" s="125" t="str">
        <f t="shared" si="16"/>
        <v/>
      </c>
      <c r="H557" s="125" t="str">
        <f t="shared" si="14"/>
        <v/>
      </c>
    </row>
    <row r="558" spans="2:8" ht="15" hidden="1" x14ac:dyDescent="0.25">
      <c r="B558" s="125" t="s">
        <v>701</v>
      </c>
      <c r="C558" s="126"/>
      <c r="D558" s="125">
        <f t="shared" si="12"/>
        <v>7</v>
      </c>
      <c r="E558" s="125">
        <f t="shared" si="13"/>
        <v>7</v>
      </c>
      <c r="F558" s="125" t="str">
        <f t="shared" si="15"/>
        <v/>
      </c>
      <c r="G558" s="125" t="str">
        <f t="shared" si="16"/>
        <v/>
      </c>
      <c r="H558" s="125" t="str">
        <f t="shared" si="14"/>
        <v/>
      </c>
    </row>
    <row r="559" spans="2:8" ht="15" hidden="1" x14ac:dyDescent="0.25">
      <c r="B559" s="125" t="s">
        <v>702</v>
      </c>
      <c r="C559" s="126"/>
      <c r="D559" s="125">
        <f t="shared" si="12"/>
        <v>8</v>
      </c>
      <c r="E559" s="125">
        <f t="shared" si="13"/>
        <v>7</v>
      </c>
      <c r="F559" s="125" t="str">
        <f t="shared" si="15"/>
        <v/>
      </c>
      <c r="G559" s="125" t="str">
        <f t="shared" si="16"/>
        <v/>
      </c>
      <c r="H559" s="125" t="str">
        <f t="shared" si="14"/>
        <v/>
      </c>
    </row>
    <row r="560" spans="2:8" ht="15" hidden="1" x14ac:dyDescent="0.25">
      <c r="B560" s="125" t="s">
        <v>703</v>
      </c>
      <c r="C560" s="126">
        <v>884</v>
      </c>
      <c r="D560" s="125">
        <f t="shared" si="12"/>
        <v>9</v>
      </c>
      <c r="E560" s="125">
        <f t="shared" si="13"/>
        <v>7</v>
      </c>
      <c r="F560" s="125" t="str">
        <f t="shared" si="15"/>
        <v/>
      </c>
      <c r="G560" s="125" t="str">
        <f t="shared" si="16"/>
        <v/>
      </c>
      <c r="H560" s="125" t="str">
        <f t="shared" si="14"/>
        <v/>
      </c>
    </row>
    <row r="561" spans="2:8" ht="15" hidden="1" x14ac:dyDescent="0.25">
      <c r="B561" s="125" t="s">
        <v>704</v>
      </c>
      <c r="C561" s="126">
        <v>907</v>
      </c>
      <c r="D561" s="125">
        <f t="shared" si="12"/>
        <v>10</v>
      </c>
      <c r="E561" s="125">
        <f t="shared" si="13"/>
        <v>7</v>
      </c>
      <c r="F561" s="125" t="str">
        <f t="shared" si="15"/>
        <v/>
      </c>
      <c r="G561" s="125" t="str">
        <f t="shared" si="16"/>
        <v/>
      </c>
      <c r="H561" s="125" t="str">
        <f t="shared" si="14"/>
        <v/>
      </c>
    </row>
    <row r="562" spans="2:8" ht="15" hidden="1" x14ac:dyDescent="0.25">
      <c r="B562" s="125" t="s">
        <v>705</v>
      </c>
      <c r="C562" s="126">
        <v>954</v>
      </c>
      <c r="D562" s="125">
        <f t="shared" si="12"/>
        <v>11</v>
      </c>
      <c r="E562" s="125">
        <f t="shared" si="13"/>
        <v>7</v>
      </c>
      <c r="F562" s="125" t="str">
        <f t="shared" si="15"/>
        <v/>
      </c>
      <c r="G562" s="125" t="str">
        <f t="shared" si="16"/>
        <v/>
      </c>
      <c r="H562" s="125" t="str">
        <f t="shared" si="14"/>
        <v/>
      </c>
    </row>
    <row r="563" spans="2:8" ht="15" hidden="1" x14ac:dyDescent="0.25">
      <c r="B563" s="125" t="s">
        <v>706</v>
      </c>
      <c r="C563" s="126">
        <v>1028</v>
      </c>
      <c r="D563" s="125">
        <f t="shared" si="12"/>
        <v>12</v>
      </c>
      <c r="E563" s="125">
        <f t="shared" si="13"/>
        <v>7</v>
      </c>
      <c r="F563" s="125" t="str">
        <f t="shared" si="15"/>
        <v/>
      </c>
      <c r="G563" s="125" t="str">
        <f t="shared" si="16"/>
        <v/>
      </c>
      <c r="H563" s="125" t="str">
        <f t="shared" si="14"/>
        <v/>
      </c>
    </row>
    <row r="564" spans="2:8" ht="15" hidden="1" x14ac:dyDescent="0.25">
      <c r="B564" s="125" t="s">
        <v>707</v>
      </c>
      <c r="C564" s="126">
        <v>989</v>
      </c>
      <c r="D564" s="125">
        <f t="shared" si="12"/>
        <v>13</v>
      </c>
      <c r="E564" s="125">
        <f t="shared" si="13"/>
        <v>7</v>
      </c>
      <c r="F564" s="125" t="str">
        <f t="shared" si="15"/>
        <v/>
      </c>
      <c r="G564" s="125" t="str">
        <f t="shared" si="16"/>
        <v/>
      </c>
      <c r="H564" s="125" t="str">
        <f t="shared" si="14"/>
        <v/>
      </c>
    </row>
    <row r="565" spans="2:8" ht="15" hidden="1" x14ac:dyDescent="0.25">
      <c r="B565" s="125" t="s">
        <v>708</v>
      </c>
      <c r="C565" s="126"/>
      <c r="D565" s="125">
        <f t="shared" si="12"/>
        <v>14</v>
      </c>
      <c r="E565" s="125">
        <f t="shared" si="13"/>
        <v>7</v>
      </c>
      <c r="F565" s="125" t="str">
        <f t="shared" si="15"/>
        <v/>
      </c>
      <c r="G565" s="125" t="str">
        <f t="shared" si="16"/>
        <v/>
      </c>
      <c r="H565" s="125" t="str">
        <f t="shared" si="14"/>
        <v/>
      </c>
    </row>
    <row r="566" spans="2:8" ht="15" hidden="1" x14ac:dyDescent="0.25">
      <c r="B566" s="125" t="s">
        <v>709</v>
      </c>
      <c r="C566" s="126"/>
      <c r="D566" s="125">
        <f t="shared" si="12"/>
        <v>15</v>
      </c>
      <c r="E566" s="125">
        <f t="shared" si="13"/>
        <v>7</v>
      </c>
      <c r="F566" s="125" t="str">
        <f t="shared" si="15"/>
        <v/>
      </c>
      <c r="G566" s="125" t="str">
        <f t="shared" si="16"/>
        <v/>
      </c>
      <c r="H566" s="125" t="str">
        <f t="shared" si="14"/>
        <v/>
      </c>
    </row>
    <row r="567" spans="2:8" ht="15" hidden="1" x14ac:dyDescent="0.25">
      <c r="B567" s="125" t="s">
        <v>710</v>
      </c>
      <c r="C567" s="126">
        <v>1003</v>
      </c>
      <c r="D567" s="125">
        <f t="shared" si="12"/>
        <v>16</v>
      </c>
      <c r="E567" s="125">
        <f t="shared" si="13"/>
        <v>7</v>
      </c>
      <c r="F567" s="125" t="str">
        <f t="shared" si="15"/>
        <v/>
      </c>
      <c r="G567" s="125" t="str">
        <f t="shared" si="16"/>
        <v/>
      </c>
      <c r="H567" s="125" t="str">
        <f t="shared" si="14"/>
        <v/>
      </c>
    </row>
    <row r="568" spans="2:8" ht="15" hidden="1" x14ac:dyDescent="0.25">
      <c r="B568" s="125" t="s">
        <v>711</v>
      </c>
      <c r="C568" s="126">
        <v>961</v>
      </c>
      <c r="D568" s="125">
        <f t="shared" si="12"/>
        <v>17</v>
      </c>
      <c r="E568" s="125">
        <f t="shared" si="13"/>
        <v>7</v>
      </c>
      <c r="F568" s="125" t="str">
        <f t="shared" si="15"/>
        <v/>
      </c>
      <c r="G568" s="125" t="str">
        <f t="shared" si="16"/>
        <v/>
      </c>
      <c r="H568" s="125" t="str">
        <f t="shared" si="14"/>
        <v/>
      </c>
    </row>
    <row r="569" spans="2:8" ht="15" hidden="1" x14ac:dyDescent="0.25">
      <c r="B569" s="125" t="s">
        <v>712</v>
      </c>
      <c r="C569" s="126">
        <v>979</v>
      </c>
      <c r="D569" s="125">
        <f t="shared" si="12"/>
        <v>18</v>
      </c>
      <c r="E569" s="125">
        <f t="shared" si="13"/>
        <v>7</v>
      </c>
      <c r="F569" s="125" t="str">
        <f t="shared" si="15"/>
        <v/>
      </c>
      <c r="G569" s="125" t="str">
        <f t="shared" si="16"/>
        <v/>
      </c>
      <c r="H569" s="125" t="str">
        <f t="shared" si="14"/>
        <v/>
      </c>
    </row>
    <row r="570" spans="2:8" ht="15" hidden="1" x14ac:dyDescent="0.25">
      <c r="B570" s="125" t="s">
        <v>713</v>
      </c>
      <c r="C570" s="126">
        <v>980</v>
      </c>
      <c r="D570" s="125">
        <f t="shared" si="12"/>
        <v>19</v>
      </c>
      <c r="E570" s="125">
        <f t="shared" si="13"/>
        <v>7</v>
      </c>
      <c r="F570" s="125" t="str">
        <f t="shared" si="15"/>
        <v/>
      </c>
      <c r="G570" s="125" t="str">
        <f t="shared" si="16"/>
        <v/>
      </c>
      <c r="H570" s="125" t="str">
        <f t="shared" si="14"/>
        <v/>
      </c>
    </row>
    <row r="571" spans="2:8" ht="15" hidden="1" x14ac:dyDescent="0.25">
      <c r="B571" s="125" t="s">
        <v>714</v>
      </c>
      <c r="C571" s="126">
        <v>949</v>
      </c>
      <c r="D571" s="125">
        <f t="shared" si="12"/>
        <v>20</v>
      </c>
      <c r="E571" s="125">
        <f t="shared" si="13"/>
        <v>7</v>
      </c>
      <c r="F571" s="125" t="str">
        <f t="shared" si="15"/>
        <v/>
      </c>
      <c r="G571" s="125" t="str">
        <f t="shared" si="16"/>
        <v/>
      </c>
      <c r="H571" s="125" t="str">
        <f t="shared" si="14"/>
        <v/>
      </c>
    </row>
    <row r="572" spans="2:8" ht="15" hidden="1" x14ac:dyDescent="0.25">
      <c r="B572" s="125" t="s">
        <v>715</v>
      </c>
      <c r="C572" s="126"/>
      <c r="D572" s="125">
        <f t="shared" si="12"/>
        <v>21</v>
      </c>
      <c r="E572" s="125">
        <f t="shared" si="13"/>
        <v>7</v>
      </c>
      <c r="F572" s="125" t="str">
        <f t="shared" si="15"/>
        <v/>
      </c>
      <c r="G572" s="125" t="str">
        <f t="shared" si="16"/>
        <v/>
      </c>
      <c r="H572" s="125" t="str">
        <f t="shared" si="14"/>
        <v/>
      </c>
    </row>
    <row r="573" spans="2:8" ht="15" hidden="1" x14ac:dyDescent="0.25">
      <c r="B573" s="125" t="s">
        <v>716</v>
      </c>
      <c r="C573" s="126"/>
      <c r="D573" s="125">
        <f t="shared" si="12"/>
        <v>22</v>
      </c>
      <c r="E573" s="125">
        <f t="shared" si="13"/>
        <v>7</v>
      </c>
      <c r="F573" s="125" t="str">
        <f t="shared" si="15"/>
        <v/>
      </c>
      <c r="G573" s="125" t="str">
        <f t="shared" si="16"/>
        <v/>
      </c>
      <c r="H573" s="125" t="str">
        <f t="shared" si="14"/>
        <v/>
      </c>
    </row>
    <row r="574" spans="2:8" ht="15" hidden="1" x14ac:dyDescent="0.25">
      <c r="B574" s="125" t="s">
        <v>717</v>
      </c>
      <c r="C574" s="126">
        <v>924</v>
      </c>
      <c r="D574" s="125">
        <f t="shared" si="12"/>
        <v>23</v>
      </c>
      <c r="E574" s="125">
        <f t="shared" si="13"/>
        <v>7</v>
      </c>
      <c r="F574" s="125" t="str">
        <f t="shared" si="15"/>
        <v/>
      </c>
      <c r="G574" s="125" t="str">
        <f t="shared" si="16"/>
        <v/>
      </c>
      <c r="H574" s="125" t="str">
        <f t="shared" si="14"/>
        <v/>
      </c>
    </row>
    <row r="575" spans="2:8" ht="15" hidden="1" x14ac:dyDescent="0.25">
      <c r="B575" s="125" t="s">
        <v>718</v>
      </c>
      <c r="C575" s="126">
        <v>932</v>
      </c>
      <c r="D575" s="125">
        <f t="shared" si="12"/>
        <v>24</v>
      </c>
      <c r="E575" s="125">
        <f t="shared" si="13"/>
        <v>7</v>
      </c>
      <c r="F575" s="125" t="str">
        <f t="shared" si="15"/>
        <v/>
      </c>
      <c r="G575" s="125" t="str">
        <f t="shared" si="16"/>
        <v/>
      </c>
      <c r="H575" s="125" t="str">
        <f t="shared" si="14"/>
        <v/>
      </c>
    </row>
    <row r="576" spans="2:8" ht="15" hidden="1" x14ac:dyDescent="0.25">
      <c r="B576" s="125" t="s">
        <v>719</v>
      </c>
      <c r="C576" s="126">
        <v>928</v>
      </c>
      <c r="D576" s="125">
        <f t="shared" si="12"/>
        <v>25</v>
      </c>
      <c r="E576" s="125">
        <f t="shared" si="13"/>
        <v>7</v>
      </c>
      <c r="F576" s="125" t="str">
        <f t="shared" si="15"/>
        <v/>
      </c>
      <c r="G576" s="125" t="str">
        <f t="shared" si="16"/>
        <v/>
      </c>
      <c r="H576" s="125" t="str">
        <f t="shared" si="14"/>
        <v/>
      </c>
    </row>
    <row r="577" spans="2:8" ht="15" hidden="1" x14ac:dyDescent="0.25">
      <c r="B577" s="125" t="s">
        <v>720</v>
      </c>
      <c r="C577" s="126">
        <v>933</v>
      </c>
      <c r="D577" s="125">
        <f t="shared" si="12"/>
        <v>26</v>
      </c>
      <c r="E577" s="125">
        <f t="shared" si="13"/>
        <v>7</v>
      </c>
      <c r="F577" s="125" t="str">
        <f t="shared" si="15"/>
        <v/>
      </c>
      <c r="G577" s="125" t="str">
        <f t="shared" si="16"/>
        <v/>
      </c>
      <c r="H577" s="125" t="str">
        <f t="shared" si="14"/>
        <v/>
      </c>
    </row>
    <row r="578" spans="2:8" ht="15" hidden="1" x14ac:dyDescent="0.25">
      <c r="B578" s="125" t="s">
        <v>721</v>
      </c>
      <c r="C578" s="126">
        <v>965</v>
      </c>
      <c r="D578" s="125">
        <f t="shared" si="12"/>
        <v>27</v>
      </c>
      <c r="E578" s="125">
        <f t="shared" si="13"/>
        <v>7</v>
      </c>
      <c r="F578" s="125" t="str">
        <f t="shared" si="15"/>
        <v/>
      </c>
      <c r="G578" s="125" t="str">
        <f t="shared" si="16"/>
        <v/>
      </c>
      <c r="H578" s="125" t="str">
        <f t="shared" si="14"/>
        <v/>
      </c>
    </row>
    <row r="579" spans="2:8" ht="15" hidden="1" x14ac:dyDescent="0.25">
      <c r="B579" s="125" t="s">
        <v>722</v>
      </c>
      <c r="C579" s="126"/>
      <c r="D579" s="125">
        <f t="shared" si="12"/>
        <v>28</v>
      </c>
      <c r="E579" s="125">
        <f t="shared" si="13"/>
        <v>7</v>
      </c>
      <c r="F579" s="125" t="str">
        <f t="shared" si="15"/>
        <v/>
      </c>
      <c r="G579" s="125" t="str">
        <f t="shared" si="16"/>
        <v/>
      </c>
      <c r="H579" s="125" t="str">
        <f t="shared" si="14"/>
        <v/>
      </c>
    </row>
    <row r="580" spans="2:8" ht="15" hidden="1" x14ac:dyDescent="0.25">
      <c r="B580" s="125" t="s">
        <v>723</v>
      </c>
      <c r="C580" s="126"/>
      <c r="D580" s="125">
        <f t="shared" si="12"/>
        <v>29</v>
      </c>
      <c r="E580" s="125">
        <f t="shared" si="13"/>
        <v>7</v>
      </c>
      <c r="F580" s="125" t="str">
        <f t="shared" si="15"/>
        <v/>
      </c>
      <c r="G580" s="125" t="str">
        <f t="shared" si="16"/>
        <v/>
      </c>
      <c r="H580" s="125" t="str">
        <f t="shared" si="14"/>
        <v/>
      </c>
    </row>
    <row r="581" spans="2:8" ht="15" hidden="1" x14ac:dyDescent="0.25">
      <c r="B581" s="125" t="s">
        <v>724</v>
      </c>
      <c r="C581" s="126">
        <v>971</v>
      </c>
      <c r="D581" s="125">
        <f t="shared" si="12"/>
        <v>30</v>
      </c>
      <c r="E581" s="125">
        <f t="shared" si="13"/>
        <v>7</v>
      </c>
      <c r="F581" s="125" t="str">
        <f t="shared" si="15"/>
        <v/>
      </c>
      <c r="G581" s="125" t="str">
        <f t="shared" si="16"/>
        <v/>
      </c>
      <c r="H581" s="125" t="str">
        <f t="shared" si="14"/>
        <v/>
      </c>
    </row>
    <row r="582" spans="2:8" ht="15" x14ac:dyDescent="0.25">
      <c r="B582" s="131" t="s">
        <v>725</v>
      </c>
      <c r="C582" s="132">
        <v>972</v>
      </c>
      <c r="D582" s="131">
        <f t="shared" si="12"/>
        <v>31</v>
      </c>
      <c r="E582" s="131">
        <f t="shared" si="13"/>
        <v>7</v>
      </c>
      <c r="F582" s="133">
        <f t="shared" si="15"/>
        <v>9.7199999999999995E-2</v>
      </c>
      <c r="G582" s="134">
        <f t="shared" si="16"/>
        <v>939.66666666666663</v>
      </c>
      <c r="H582" s="133">
        <f t="shared" si="14"/>
        <v>9.3966666666666657E-2</v>
      </c>
    </row>
    <row r="583" spans="2:8" ht="15" hidden="1" x14ac:dyDescent="0.25">
      <c r="B583" s="125" t="s">
        <v>726</v>
      </c>
      <c r="C583" s="126">
        <v>985</v>
      </c>
      <c r="D583" s="125">
        <f t="shared" si="12"/>
        <v>1</v>
      </c>
      <c r="E583" s="125">
        <f t="shared" si="13"/>
        <v>8</v>
      </c>
      <c r="F583" s="125" t="str">
        <f t="shared" si="15"/>
        <v/>
      </c>
      <c r="G583" s="125" t="str">
        <f t="shared" si="16"/>
        <v/>
      </c>
      <c r="H583" s="125" t="str">
        <f t="shared" si="14"/>
        <v/>
      </c>
    </row>
    <row r="584" spans="2:8" ht="15" hidden="1" x14ac:dyDescent="0.25">
      <c r="B584" s="125" t="s">
        <v>727</v>
      </c>
      <c r="C584" s="126">
        <v>955</v>
      </c>
      <c r="D584" s="125">
        <f t="shared" si="12"/>
        <v>2</v>
      </c>
      <c r="E584" s="125">
        <f t="shared" si="13"/>
        <v>8</v>
      </c>
      <c r="F584" s="125" t="str">
        <f t="shared" si="15"/>
        <v/>
      </c>
      <c r="G584" s="125" t="str">
        <f t="shared" si="16"/>
        <v/>
      </c>
      <c r="H584" s="125" t="str">
        <f t="shared" si="14"/>
        <v/>
      </c>
    </row>
    <row r="585" spans="2:8" ht="15" hidden="1" x14ac:dyDescent="0.25">
      <c r="B585" s="125" t="s">
        <v>728</v>
      </c>
      <c r="C585" s="126">
        <v>958</v>
      </c>
      <c r="D585" s="125">
        <f t="shared" si="12"/>
        <v>3</v>
      </c>
      <c r="E585" s="125">
        <f t="shared" si="13"/>
        <v>8</v>
      </c>
      <c r="F585" s="125" t="str">
        <f t="shared" si="15"/>
        <v/>
      </c>
      <c r="G585" s="125" t="str">
        <f t="shared" si="16"/>
        <v/>
      </c>
      <c r="H585" s="125" t="str">
        <f t="shared" si="14"/>
        <v/>
      </c>
    </row>
    <row r="586" spans="2:8" ht="15" hidden="1" x14ac:dyDescent="0.25">
      <c r="B586" s="125" t="s">
        <v>729</v>
      </c>
      <c r="C586" s="126"/>
      <c r="D586" s="125">
        <f t="shared" si="12"/>
        <v>4</v>
      </c>
      <c r="E586" s="125">
        <f t="shared" si="13"/>
        <v>8</v>
      </c>
      <c r="F586" s="125" t="str">
        <f t="shared" si="15"/>
        <v/>
      </c>
      <c r="G586" s="125" t="str">
        <f t="shared" si="16"/>
        <v/>
      </c>
      <c r="H586" s="125" t="str">
        <f t="shared" si="14"/>
        <v/>
      </c>
    </row>
    <row r="587" spans="2:8" ht="15" hidden="1" x14ac:dyDescent="0.25">
      <c r="B587" s="125" t="s">
        <v>730</v>
      </c>
      <c r="C587" s="126"/>
      <c r="D587" s="125">
        <f t="shared" si="12"/>
        <v>5</v>
      </c>
      <c r="E587" s="125">
        <f t="shared" si="13"/>
        <v>8</v>
      </c>
      <c r="F587" s="125" t="str">
        <f t="shared" si="15"/>
        <v/>
      </c>
      <c r="G587" s="125" t="str">
        <f t="shared" si="16"/>
        <v/>
      </c>
      <c r="H587" s="125" t="str">
        <f t="shared" si="14"/>
        <v/>
      </c>
    </row>
    <row r="588" spans="2:8" ht="15" hidden="1" x14ac:dyDescent="0.25">
      <c r="B588" s="125" t="s">
        <v>731</v>
      </c>
      <c r="C588" s="126">
        <v>927</v>
      </c>
      <c r="D588" s="125">
        <f t="shared" si="12"/>
        <v>6</v>
      </c>
      <c r="E588" s="125">
        <f t="shared" si="13"/>
        <v>8</v>
      </c>
      <c r="F588" s="125" t="str">
        <f t="shared" si="15"/>
        <v/>
      </c>
      <c r="G588" s="125" t="str">
        <f t="shared" si="16"/>
        <v/>
      </c>
      <c r="H588" s="125" t="str">
        <f t="shared" si="14"/>
        <v/>
      </c>
    </row>
    <row r="589" spans="2:8" ht="15" hidden="1" x14ac:dyDescent="0.25">
      <c r="B589" s="125" t="s">
        <v>732</v>
      </c>
      <c r="C589" s="126">
        <v>924</v>
      </c>
      <c r="D589" s="125">
        <f t="shared" si="12"/>
        <v>7</v>
      </c>
      <c r="E589" s="125">
        <f t="shared" si="13"/>
        <v>8</v>
      </c>
      <c r="F589" s="125" t="str">
        <f t="shared" si="15"/>
        <v/>
      </c>
      <c r="G589" s="125" t="str">
        <f t="shared" si="16"/>
        <v/>
      </c>
      <c r="H589" s="125" t="str">
        <f t="shared" si="14"/>
        <v/>
      </c>
    </row>
    <row r="590" spans="2:8" ht="15" hidden="1" x14ac:dyDescent="0.25">
      <c r="B590" s="125" t="s">
        <v>733</v>
      </c>
      <c r="C590" s="126">
        <v>911</v>
      </c>
      <c r="D590" s="125">
        <f t="shared" si="12"/>
        <v>8</v>
      </c>
      <c r="E590" s="125">
        <f t="shared" si="13"/>
        <v>8</v>
      </c>
      <c r="F590" s="125" t="str">
        <f t="shared" si="15"/>
        <v/>
      </c>
      <c r="G590" s="125" t="str">
        <f t="shared" si="16"/>
        <v/>
      </c>
      <c r="H590" s="125" t="str">
        <f t="shared" si="14"/>
        <v/>
      </c>
    </row>
    <row r="591" spans="2:8" ht="15" hidden="1" x14ac:dyDescent="0.25">
      <c r="B591" s="125" t="s">
        <v>734</v>
      </c>
      <c r="C591" s="126">
        <v>918</v>
      </c>
      <c r="D591" s="125">
        <f t="shared" si="12"/>
        <v>9</v>
      </c>
      <c r="E591" s="125">
        <f t="shared" si="13"/>
        <v>8</v>
      </c>
      <c r="F591" s="125" t="str">
        <f t="shared" si="15"/>
        <v/>
      </c>
      <c r="G591" s="125" t="str">
        <f t="shared" si="16"/>
        <v/>
      </c>
      <c r="H591" s="125" t="str">
        <f t="shared" si="14"/>
        <v/>
      </c>
    </row>
    <row r="592" spans="2:8" ht="15" hidden="1" x14ac:dyDescent="0.25">
      <c r="B592" s="125" t="s">
        <v>735</v>
      </c>
      <c r="C592" s="126">
        <v>919</v>
      </c>
      <c r="D592" s="125">
        <f t="shared" si="12"/>
        <v>10</v>
      </c>
      <c r="E592" s="125">
        <f t="shared" si="13"/>
        <v>8</v>
      </c>
      <c r="F592" s="125" t="str">
        <f t="shared" si="15"/>
        <v/>
      </c>
      <c r="G592" s="125" t="str">
        <f t="shared" si="16"/>
        <v/>
      </c>
      <c r="H592" s="125" t="str">
        <f t="shared" si="14"/>
        <v/>
      </c>
    </row>
    <row r="593" spans="2:8" ht="15" hidden="1" x14ac:dyDescent="0.25">
      <c r="B593" s="125" t="s">
        <v>736</v>
      </c>
      <c r="C593" s="126"/>
      <c r="D593" s="125">
        <f t="shared" si="12"/>
        <v>11</v>
      </c>
      <c r="E593" s="125">
        <f t="shared" si="13"/>
        <v>8</v>
      </c>
      <c r="F593" s="125" t="str">
        <f t="shared" si="15"/>
        <v/>
      </c>
      <c r="G593" s="125" t="str">
        <f t="shared" si="16"/>
        <v/>
      </c>
      <c r="H593" s="125" t="str">
        <f t="shared" si="14"/>
        <v/>
      </c>
    </row>
    <row r="594" spans="2:8" ht="15" hidden="1" x14ac:dyDescent="0.25">
      <c r="B594" s="125" t="s">
        <v>737</v>
      </c>
      <c r="C594" s="126"/>
      <c r="D594" s="125">
        <f t="shared" si="12"/>
        <v>12</v>
      </c>
      <c r="E594" s="125">
        <f t="shared" si="13"/>
        <v>8</v>
      </c>
      <c r="F594" s="125" t="str">
        <f t="shared" si="15"/>
        <v/>
      </c>
      <c r="G594" s="125" t="str">
        <f t="shared" si="16"/>
        <v/>
      </c>
      <c r="H594" s="125" t="str">
        <f t="shared" si="14"/>
        <v/>
      </c>
    </row>
    <row r="595" spans="2:8" ht="15" hidden="1" x14ac:dyDescent="0.25">
      <c r="B595" s="125" t="s">
        <v>738</v>
      </c>
      <c r="C595" s="126">
        <v>933</v>
      </c>
      <c r="D595" s="125">
        <f t="shared" si="12"/>
        <v>13</v>
      </c>
      <c r="E595" s="125">
        <f t="shared" si="13"/>
        <v>8</v>
      </c>
      <c r="F595" s="125" t="str">
        <f t="shared" si="15"/>
        <v/>
      </c>
      <c r="G595" s="125" t="str">
        <f t="shared" si="16"/>
        <v/>
      </c>
      <c r="H595" s="125" t="str">
        <f t="shared" si="14"/>
        <v/>
      </c>
    </row>
    <row r="596" spans="2:8" ht="15" hidden="1" x14ac:dyDescent="0.25">
      <c r="B596" s="125" t="s">
        <v>739</v>
      </c>
      <c r="C596" s="126">
        <v>947</v>
      </c>
      <c r="D596" s="125">
        <f t="shared" si="12"/>
        <v>14</v>
      </c>
      <c r="E596" s="125">
        <f t="shared" si="13"/>
        <v>8</v>
      </c>
      <c r="F596" s="125" t="str">
        <f t="shared" si="15"/>
        <v/>
      </c>
      <c r="G596" s="125" t="str">
        <f t="shared" si="16"/>
        <v/>
      </c>
      <c r="H596" s="125" t="str">
        <f t="shared" si="14"/>
        <v/>
      </c>
    </row>
    <row r="597" spans="2:8" ht="15" hidden="1" x14ac:dyDescent="0.25">
      <c r="B597" s="125" t="s">
        <v>740</v>
      </c>
      <c r="C597" s="126">
        <v>938</v>
      </c>
      <c r="D597" s="125">
        <f t="shared" si="12"/>
        <v>15</v>
      </c>
      <c r="E597" s="125">
        <f t="shared" si="13"/>
        <v>8</v>
      </c>
      <c r="F597" s="125" t="str">
        <f t="shared" si="15"/>
        <v/>
      </c>
      <c r="G597" s="125" t="str">
        <f t="shared" si="16"/>
        <v/>
      </c>
      <c r="H597" s="125" t="str">
        <f t="shared" si="14"/>
        <v/>
      </c>
    </row>
    <row r="598" spans="2:8" ht="15" hidden="1" x14ac:dyDescent="0.25">
      <c r="B598" s="125" t="s">
        <v>741</v>
      </c>
      <c r="C598" s="126">
        <v>929</v>
      </c>
      <c r="D598" s="125">
        <f t="shared" si="12"/>
        <v>16</v>
      </c>
      <c r="E598" s="125">
        <f t="shared" si="13"/>
        <v>8</v>
      </c>
      <c r="F598" s="125" t="str">
        <f t="shared" si="15"/>
        <v/>
      </c>
      <c r="G598" s="125" t="str">
        <f t="shared" si="16"/>
        <v/>
      </c>
      <c r="H598" s="125" t="str">
        <f t="shared" si="14"/>
        <v/>
      </c>
    </row>
    <row r="599" spans="2:8" ht="15" hidden="1" x14ac:dyDescent="0.25">
      <c r="B599" s="125" t="s">
        <v>742</v>
      </c>
      <c r="C599" s="126">
        <v>966</v>
      </c>
      <c r="D599" s="125">
        <f t="shared" si="12"/>
        <v>17</v>
      </c>
      <c r="E599" s="125">
        <f t="shared" si="13"/>
        <v>8</v>
      </c>
      <c r="F599" s="125" t="str">
        <f t="shared" si="15"/>
        <v/>
      </c>
      <c r="G599" s="125" t="str">
        <f t="shared" si="16"/>
        <v/>
      </c>
      <c r="H599" s="125" t="str">
        <f t="shared" si="14"/>
        <v/>
      </c>
    </row>
    <row r="600" spans="2:8" ht="15" hidden="1" x14ac:dyDescent="0.25">
      <c r="B600" s="125" t="s">
        <v>743</v>
      </c>
      <c r="C600" s="126"/>
      <c r="D600" s="125">
        <f t="shared" si="12"/>
        <v>18</v>
      </c>
      <c r="E600" s="125">
        <f t="shared" si="13"/>
        <v>8</v>
      </c>
      <c r="F600" s="125" t="str">
        <f t="shared" si="15"/>
        <v/>
      </c>
      <c r="G600" s="125" t="str">
        <f t="shared" si="16"/>
        <v/>
      </c>
      <c r="H600" s="125" t="str">
        <f t="shared" si="14"/>
        <v/>
      </c>
    </row>
    <row r="601" spans="2:8" ht="15" hidden="1" x14ac:dyDescent="0.25">
      <c r="B601" s="125" t="s">
        <v>744</v>
      </c>
      <c r="C601" s="126"/>
      <c r="D601" s="125">
        <f t="shared" si="12"/>
        <v>19</v>
      </c>
      <c r="E601" s="125">
        <f t="shared" si="13"/>
        <v>8</v>
      </c>
      <c r="F601" s="125" t="str">
        <f t="shared" si="15"/>
        <v/>
      </c>
      <c r="G601" s="125" t="str">
        <f t="shared" si="16"/>
        <v/>
      </c>
      <c r="H601" s="125" t="str">
        <f t="shared" si="14"/>
        <v/>
      </c>
    </row>
    <row r="602" spans="2:8" ht="15" hidden="1" x14ac:dyDescent="0.25">
      <c r="B602" s="125" t="s">
        <v>745</v>
      </c>
      <c r="C602" s="126">
        <v>985</v>
      </c>
      <c r="D602" s="125">
        <f t="shared" si="12"/>
        <v>20</v>
      </c>
      <c r="E602" s="125">
        <f t="shared" si="13"/>
        <v>8</v>
      </c>
      <c r="F602" s="125" t="str">
        <f t="shared" si="15"/>
        <v/>
      </c>
      <c r="G602" s="125" t="str">
        <f t="shared" si="16"/>
        <v/>
      </c>
      <c r="H602" s="125" t="str">
        <f t="shared" si="14"/>
        <v/>
      </c>
    </row>
    <row r="603" spans="2:8" ht="15" hidden="1" x14ac:dyDescent="0.25">
      <c r="B603" s="125" t="s">
        <v>746</v>
      </c>
      <c r="C603" s="126">
        <v>1013</v>
      </c>
      <c r="D603" s="125">
        <f t="shared" si="12"/>
        <v>21</v>
      </c>
      <c r="E603" s="125">
        <f t="shared" si="13"/>
        <v>8</v>
      </c>
      <c r="F603" s="125" t="str">
        <f t="shared" si="15"/>
        <v/>
      </c>
      <c r="G603" s="125" t="str">
        <f t="shared" si="16"/>
        <v/>
      </c>
      <c r="H603" s="125" t="str">
        <f t="shared" si="14"/>
        <v/>
      </c>
    </row>
    <row r="604" spans="2:8" ht="15" hidden="1" x14ac:dyDescent="0.25">
      <c r="B604" s="125" t="s">
        <v>747</v>
      </c>
      <c r="C604" s="126">
        <v>941</v>
      </c>
      <c r="D604" s="125">
        <f t="shared" si="12"/>
        <v>22</v>
      </c>
      <c r="E604" s="125">
        <f t="shared" si="13"/>
        <v>8</v>
      </c>
      <c r="F604" s="125" t="str">
        <f t="shared" si="15"/>
        <v/>
      </c>
      <c r="G604" s="125" t="str">
        <f t="shared" si="16"/>
        <v/>
      </c>
      <c r="H604" s="125" t="str">
        <f t="shared" si="14"/>
        <v/>
      </c>
    </row>
    <row r="605" spans="2:8" ht="15" hidden="1" x14ac:dyDescent="0.25">
      <c r="B605" s="125" t="s">
        <v>748</v>
      </c>
      <c r="C605" s="126">
        <v>940</v>
      </c>
      <c r="D605" s="125">
        <f t="shared" si="12"/>
        <v>23</v>
      </c>
      <c r="E605" s="125">
        <f t="shared" si="13"/>
        <v>8</v>
      </c>
      <c r="F605" s="125" t="str">
        <f t="shared" si="15"/>
        <v/>
      </c>
      <c r="G605" s="125" t="str">
        <f t="shared" si="16"/>
        <v/>
      </c>
      <c r="H605" s="125" t="str">
        <f t="shared" si="14"/>
        <v/>
      </c>
    </row>
    <row r="606" spans="2:8" ht="15" hidden="1" x14ac:dyDescent="0.25">
      <c r="B606" s="125" t="s">
        <v>749</v>
      </c>
      <c r="C606" s="126">
        <v>949</v>
      </c>
      <c r="D606" s="125">
        <f t="shared" si="12"/>
        <v>24</v>
      </c>
      <c r="E606" s="125">
        <f t="shared" si="13"/>
        <v>8</v>
      </c>
      <c r="F606" s="125" t="str">
        <f t="shared" si="15"/>
        <v/>
      </c>
      <c r="G606" s="125" t="str">
        <f t="shared" si="16"/>
        <v/>
      </c>
      <c r="H606" s="125" t="str">
        <f t="shared" si="14"/>
        <v/>
      </c>
    </row>
    <row r="607" spans="2:8" ht="15" hidden="1" x14ac:dyDescent="0.25">
      <c r="B607" s="125" t="s">
        <v>750</v>
      </c>
      <c r="C607" s="126"/>
      <c r="D607" s="125">
        <f t="shared" si="12"/>
        <v>25</v>
      </c>
      <c r="E607" s="125">
        <f t="shared" si="13"/>
        <v>8</v>
      </c>
      <c r="F607" s="125" t="str">
        <f t="shared" si="15"/>
        <v/>
      </c>
      <c r="G607" s="125" t="str">
        <f t="shared" si="16"/>
        <v/>
      </c>
      <c r="H607" s="125" t="str">
        <f t="shared" si="14"/>
        <v/>
      </c>
    </row>
    <row r="608" spans="2:8" ht="15" hidden="1" x14ac:dyDescent="0.25">
      <c r="B608" s="125" t="s">
        <v>751</v>
      </c>
      <c r="C608" s="126"/>
      <c r="D608" s="125">
        <f t="shared" si="12"/>
        <v>26</v>
      </c>
      <c r="E608" s="125">
        <f t="shared" si="13"/>
        <v>8</v>
      </c>
      <c r="F608" s="125" t="str">
        <f t="shared" si="15"/>
        <v/>
      </c>
      <c r="G608" s="125" t="str">
        <f t="shared" si="16"/>
        <v/>
      </c>
      <c r="H608" s="125" t="str">
        <f t="shared" si="14"/>
        <v/>
      </c>
    </row>
    <row r="609" spans="2:8" ht="15" hidden="1" x14ac:dyDescent="0.25">
      <c r="B609" s="125" t="s">
        <v>752</v>
      </c>
      <c r="C609" s="126">
        <v>953</v>
      </c>
      <c r="D609" s="125">
        <f t="shared" si="12"/>
        <v>27</v>
      </c>
      <c r="E609" s="125">
        <f t="shared" si="13"/>
        <v>8</v>
      </c>
      <c r="F609" s="125" t="str">
        <f t="shared" si="15"/>
        <v/>
      </c>
      <c r="G609" s="125" t="str">
        <f t="shared" si="16"/>
        <v/>
      </c>
      <c r="H609" s="125" t="str">
        <f t="shared" si="14"/>
        <v/>
      </c>
    </row>
    <row r="610" spans="2:8" ht="15" hidden="1" x14ac:dyDescent="0.25">
      <c r="B610" s="125" t="s">
        <v>753</v>
      </c>
      <c r="C610" s="126">
        <v>941</v>
      </c>
      <c r="D610" s="125">
        <f t="shared" si="12"/>
        <v>28</v>
      </c>
      <c r="E610" s="125">
        <f t="shared" si="13"/>
        <v>8</v>
      </c>
      <c r="F610" s="125" t="str">
        <f t="shared" si="15"/>
        <v/>
      </c>
      <c r="G610" s="125" t="str">
        <f t="shared" si="16"/>
        <v/>
      </c>
      <c r="H610" s="125" t="str">
        <f t="shared" si="14"/>
        <v/>
      </c>
    </row>
    <row r="611" spans="2:8" ht="15" hidden="1" x14ac:dyDescent="0.25">
      <c r="B611" s="125" t="s">
        <v>754</v>
      </c>
      <c r="C611" s="126">
        <v>935</v>
      </c>
      <c r="D611" s="125">
        <f t="shared" si="12"/>
        <v>29</v>
      </c>
      <c r="E611" s="125">
        <f t="shared" si="13"/>
        <v>8</v>
      </c>
      <c r="F611" s="125" t="str">
        <f t="shared" si="15"/>
        <v/>
      </c>
      <c r="G611" s="125" t="str">
        <f t="shared" si="16"/>
        <v/>
      </c>
      <c r="H611" s="125" t="str">
        <f t="shared" si="14"/>
        <v/>
      </c>
    </row>
    <row r="612" spans="2:8" ht="15" hidden="1" x14ac:dyDescent="0.25">
      <c r="B612" s="125" t="s">
        <v>755</v>
      </c>
      <c r="C612" s="126">
        <v>956</v>
      </c>
      <c r="D612" s="125">
        <f t="shared" si="12"/>
        <v>30</v>
      </c>
      <c r="E612" s="125">
        <f t="shared" si="13"/>
        <v>8</v>
      </c>
      <c r="F612" s="125" t="str">
        <f t="shared" si="15"/>
        <v/>
      </c>
      <c r="G612" s="125" t="str">
        <f t="shared" si="16"/>
        <v/>
      </c>
      <c r="H612" s="125" t="str">
        <f t="shared" si="14"/>
        <v/>
      </c>
    </row>
    <row r="613" spans="2:8" ht="15" x14ac:dyDescent="0.25">
      <c r="B613" s="131" t="s">
        <v>756</v>
      </c>
      <c r="C613" s="132">
        <v>954</v>
      </c>
      <c r="D613" s="131">
        <f t="shared" si="12"/>
        <v>31</v>
      </c>
      <c r="E613" s="131">
        <f t="shared" si="13"/>
        <v>8</v>
      </c>
      <c r="F613" s="133">
        <f t="shared" si="15"/>
        <v>9.5399999999999999E-2</v>
      </c>
      <c r="G613" s="134">
        <f t="shared" si="16"/>
        <v>946.82608695652175</v>
      </c>
      <c r="H613" s="133">
        <f t="shared" si="14"/>
        <v>9.4682608695652176E-2</v>
      </c>
    </row>
    <row r="614" spans="2:8" ht="15" hidden="1" x14ac:dyDescent="0.25">
      <c r="B614" s="125" t="s">
        <v>757</v>
      </c>
      <c r="C614" s="126"/>
      <c r="D614" s="125">
        <f t="shared" si="12"/>
        <v>1</v>
      </c>
      <c r="E614" s="125">
        <f t="shared" si="13"/>
        <v>9</v>
      </c>
      <c r="F614" s="125" t="str">
        <f t="shared" si="15"/>
        <v/>
      </c>
      <c r="G614" s="125" t="str">
        <f t="shared" si="16"/>
        <v/>
      </c>
      <c r="H614" s="125" t="str">
        <f t="shared" si="14"/>
        <v/>
      </c>
    </row>
    <row r="615" spans="2:8" ht="15" hidden="1" x14ac:dyDescent="0.25">
      <c r="B615" s="125" t="s">
        <v>758</v>
      </c>
      <c r="C615" s="126"/>
      <c r="D615" s="125">
        <f t="shared" si="12"/>
        <v>2</v>
      </c>
      <c r="E615" s="125">
        <f t="shared" si="13"/>
        <v>9</v>
      </c>
      <c r="F615" s="125" t="str">
        <f t="shared" si="15"/>
        <v/>
      </c>
      <c r="G615" s="125" t="str">
        <f t="shared" si="16"/>
        <v/>
      </c>
      <c r="H615" s="125" t="str">
        <f t="shared" si="14"/>
        <v/>
      </c>
    </row>
    <row r="616" spans="2:8" ht="15" hidden="1" x14ac:dyDescent="0.25">
      <c r="B616" s="125" t="s">
        <v>759</v>
      </c>
      <c r="C616" s="126"/>
      <c r="D616" s="125">
        <f t="shared" si="12"/>
        <v>3</v>
      </c>
      <c r="E616" s="125">
        <f t="shared" si="13"/>
        <v>9</v>
      </c>
      <c r="F616" s="125" t="str">
        <f t="shared" si="15"/>
        <v/>
      </c>
      <c r="G616" s="125" t="str">
        <f t="shared" si="16"/>
        <v/>
      </c>
      <c r="H616" s="125" t="str">
        <f t="shared" si="14"/>
        <v/>
      </c>
    </row>
    <row r="617" spans="2:8" ht="15" hidden="1" x14ac:dyDescent="0.25">
      <c r="B617" s="125" t="s">
        <v>760</v>
      </c>
      <c r="C617" s="126">
        <v>912</v>
      </c>
      <c r="D617" s="125">
        <f t="shared" si="12"/>
        <v>4</v>
      </c>
      <c r="E617" s="125">
        <f t="shared" si="13"/>
        <v>9</v>
      </c>
      <c r="F617" s="125" t="str">
        <f t="shared" si="15"/>
        <v/>
      </c>
      <c r="G617" s="125" t="str">
        <f t="shared" si="16"/>
        <v/>
      </c>
      <c r="H617" s="125" t="str">
        <f t="shared" si="14"/>
        <v/>
      </c>
    </row>
    <row r="618" spans="2:8" ht="15" hidden="1" x14ac:dyDescent="0.25">
      <c r="B618" s="125" t="s">
        <v>761</v>
      </c>
      <c r="C618" s="126">
        <v>931</v>
      </c>
      <c r="D618" s="125">
        <f t="shared" si="12"/>
        <v>5</v>
      </c>
      <c r="E618" s="125">
        <f t="shared" si="13"/>
        <v>9</v>
      </c>
      <c r="F618" s="125" t="str">
        <f t="shared" si="15"/>
        <v/>
      </c>
      <c r="G618" s="125" t="str">
        <f t="shared" si="16"/>
        <v/>
      </c>
      <c r="H618" s="125" t="str">
        <f t="shared" si="14"/>
        <v/>
      </c>
    </row>
    <row r="619" spans="2:8" ht="15" hidden="1" x14ac:dyDescent="0.25">
      <c r="B619" s="125" t="s">
        <v>762</v>
      </c>
      <c r="C619" s="126">
        <v>955</v>
      </c>
      <c r="D619" s="125">
        <f t="shared" si="12"/>
        <v>6</v>
      </c>
      <c r="E619" s="125">
        <f t="shared" si="13"/>
        <v>9</v>
      </c>
      <c r="F619" s="125" t="str">
        <f t="shared" si="15"/>
        <v/>
      </c>
      <c r="G619" s="125" t="str">
        <f t="shared" si="16"/>
        <v/>
      </c>
      <c r="H619" s="125" t="str">
        <f t="shared" si="14"/>
        <v/>
      </c>
    </row>
    <row r="620" spans="2:8" ht="15" hidden="1" x14ac:dyDescent="0.25">
      <c r="B620" s="125" t="s">
        <v>763</v>
      </c>
      <c r="C620" s="126">
        <v>969</v>
      </c>
      <c r="D620" s="125">
        <f t="shared" si="12"/>
        <v>7</v>
      </c>
      <c r="E620" s="125">
        <f t="shared" si="13"/>
        <v>9</v>
      </c>
      <c r="F620" s="125" t="str">
        <f t="shared" si="15"/>
        <v/>
      </c>
      <c r="G620" s="125" t="str">
        <f t="shared" si="16"/>
        <v/>
      </c>
      <c r="H620" s="125" t="str">
        <f t="shared" si="14"/>
        <v/>
      </c>
    </row>
    <row r="621" spans="2:8" ht="15" hidden="1" x14ac:dyDescent="0.25">
      <c r="B621" s="125" t="s">
        <v>764</v>
      </c>
      <c r="C621" s="126"/>
      <c r="D621" s="125">
        <f t="shared" si="12"/>
        <v>8</v>
      </c>
      <c r="E621" s="125">
        <f t="shared" si="13"/>
        <v>9</v>
      </c>
      <c r="F621" s="125" t="str">
        <f t="shared" si="15"/>
        <v/>
      </c>
      <c r="G621" s="125" t="str">
        <f t="shared" si="16"/>
        <v/>
      </c>
      <c r="H621" s="125" t="str">
        <f t="shared" si="14"/>
        <v/>
      </c>
    </row>
    <row r="622" spans="2:8" ht="15" hidden="1" x14ac:dyDescent="0.25">
      <c r="B622" s="125" t="s">
        <v>765</v>
      </c>
      <c r="C622" s="126"/>
      <c r="D622" s="125">
        <f t="shared" si="12"/>
        <v>9</v>
      </c>
      <c r="E622" s="125">
        <f t="shared" si="13"/>
        <v>9</v>
      </c>
      <c r="F622" s="125" t="str">
        <f t="shared" si="15"/>
        <v/>
      </c>
      <c r="G622" s="125" t="str">
        <f t="shared" si="16"/>
        <v/>
      </c>
      <c r="H622" s="125" t="str">
        <f t="shared" si="14"/>
        <v/>
      </c>
    </row>
    <row r="623" spans="2:8" ht="15" hidden="1" x14ac:dyDescent="0.25">
      <c r="B623" s="125" t="s">
        <v>766</v>
      </c>
      <c r="C623" s="126">
        <v>973</v>
      </c>
      <c r="D623" s="125">
        <f t="shared" si="12"/>
        <v>10</v>
      </c>
      <c r="E623" s="125">
        <f t="shared" si="13"/>
        <v>9</v>
      </c>
      <c r="F623" s="125" t="str">
        <f t="shared" si="15"/>
        <v/>
      </c>
      <c r="G623" s="125" t="str">
        <f t="shared" si="16"/>
        <v/>
      </c>
      <c r="H623" s="125" t="str">
        <f t="shared" si="14"/>
        <v/>
      </c>
    </row>
    <row r="624" spans="2:8" ht="15" hidden="1" x14ac:dyDescent="0.25">
      <c r="B624" s="125" t="s">
        <v>767</v>
      </c>
      <c r="C624" s="126"/>
      <c r="D624" s="125">
        <f t="shared" si="12"/>
        <v>11</v>
      </c>
      <c r="E624" s="125">
        <f t="shared" si="13"/>
        <v>9</v>
      </c>
      <c r="F624" s="125" t="str">
        <f t="shared" si="15"/>
        <v/>
      </c>
      <c r="G624" s="125" t="str">
        <f t="shared" si="16"/>
        <v/>
      </c>
      <c r="H624" s="125" t="str">
        <f t="shared" si="14"/>
        <v/>
      </c>
    </row>
    <row r="625" spans="2:8" ht="15" hidden="1" x14ac:dyDescent="0.25">
      <c r="B625" s="125" t="s">
        <v>768</v>
      </c>
      <c r="C625" s="126"/>
      <c r="D625" s="125">
        <f t="shared" si="12"/>
        <v>12</v>
      </c>
      <c r="E625" s="125">
        <f t="shared" si="13"/>
        <v>9</v>
      </c>
      <c r="F625" s="125" t="str">
        <f t="shared" si="15"/>
        <v/>
      </c>
      <c r="G625" s="125" t="str">
        <f t="shared" si="16"/>
        <v/>
      </c>
      <c r="H625" s="125" t="str">
        <f t="shared" si="14"/>
        <v/>
      </c>
    </row>
    <row r="626" spans="2:8" ht="15" hidden="1" x14ac:dyDescent="0.25">
      <c r="B626" s="125" t="s">
        <v>769</v>
      </c>
      <c r="C626" s="126">
        <v>1025</v>
      </c>
      <c r="D626" s="125">
        <f t="shared" si="12"/>
        <v>13</v>
      </c>
      <c r="E626" s="125">
        <f t="shared" si="13"/>
        <v>9</v>
      </c>
      <c r="F626" s="125" t="str">
        <f t="shared" si="15"/>
        <v/>
      </c>
      <c r="G626" s="125" t="str">
        <f t="shared" si="16"/>
        <v/>
      </c>
      <c r="H626" s="125" t="str">
        <f t="shared" si="14"/>
        <v/>
      </c>
    </row>
    <row r="627" spans="2:8" ht="15" hidden="1" x14ac:dyDescent="0.25">
      <c r="B627" s="125" t="s">
        <v>770</v>
      </c>
      <c r="C627" s="126">
        <v>1084</v>
      </c>
      <c r="D627" s="125">
        <f t="shared" si="12"/>
        <v>14</v>
      </c>
      <c r="E627" s="125">
        <f t="shared" si="13"/>
        <v>9</v>
      </c>
      <c r="F627" s="125" t="str">
        <f t="shared" si="15"/>
        <v/>
      </c>
      <c r="G627" s="125" t="str">
        <f t="shared" si="16"/>
        <v/>
      </c>
      <c r="H627" s="125" t="str">
        <f t="shared" si="14"/>
        <v/>
      </c>
    </row>
    <row r="628" spans="2:8" ht="15" hidden="1" x14ac:dyDescent="0.25">
      <c r="B628" s="125" t="s">
        <v>771</v>
      </c>
      <c r="C628" s="126"/>
      <c r="D628" s="125">
        <f t="shared" si="12"/>
        <v>15</v>
      </c>
      <c r="E628" s="125">
        <f t="shared" si="13"/>
        <v>9</v>
      </c>
      <c r="F628" s="125" t="str">
        <f t="shared" si="15"/>
        <v/>
      </c>
      <c r="G628" s="125" t="str">
        <f t="shared" si="16"/>
        <v/>
      </c>
      <c r="H628" s="125" t="str">
        <f t="shared" si="14"/>
        <v/>
      </c>
    </row>
    <row r="629" spans="2:8" ht="15" hidden="1" x14ac:dyDescent="0.25">
      <c r="B629" s="125" t="s">
        <v>772</v>
      </c>
      <c r="C629" s="126"/>
      <c r="D629" s="125">
        <f t="shared" si="12"/>
        <v>16</v>
      </c>
      <c r="E629" s="125">
        <f t="shared" si="13"/>
        <v>9</v>
      </c>
      <c r="F629" s="125" t="str">
        <f t="shared" si="15"/>
        <v/>
      </c>
      <c r="G629" s="125" t="str">
        <f t="shared" si="16"/>
        <v/>
      </c>
      <c r="H629" s="125" t="str">
        <f t="shared" si="14"/>
        <v/>
      </c>
    </row>
    <row r="630" spans="2:8" ht="15" hidden="1" x14ac:dyDescent="0.25">
      <c r="B630" s="125" t="s">
        <v>773</v>
      </c>
      <c r="C630" s="126">
        <v>1092</v>
      </c>
      <c r="D630" s="125">
        <f t="shared" si="12"/>
        <v>17</v>
      </c>
      <c r="E630" s="125">
        <f t="shared" si="13"/>
        <v>9</v>
      </c>
      <c r="F630" s="125" t="str">
        <f t="shared" si="15"/>
        <v/>
      </c>
      <c r="G630" s="125" t="str">
        <f t="shared" si="16"/>
        <v/>
      </c>
      <c r="H630" s="125" t="str">
        <f t="shared" si="14"/>
        <v/>
      </c>
    </row>
    <row r="631" spans="2:8" ht="15" hidden="1" x14ac:dyDescent="0.25">
      <c r="B631" s="125" t="s">
        <v>774</v>
      </c>
      <c r="C631" s="126">
        <v>1075</v>
      </c>
      <c r="D631" s="125">
        <f t="shared" si="12"/>
        <v>18</v>
      </c>
      <c r="E631" s="125">
        <f t="shared" si="13"/>
        <v>9</v>
      </c>
      <c r="F631" s="125" t="str">
        <f t="shared" si="15"/>
        <v/>
      </c>
      <c r="G631" s="125" t="str">
        <f t="shared" si="16"/>
        <v/>
      </c>
      <c r="H631" s="125" t="str">
        <f t="shared" si="14"/>
        <v/>
      </c>
    </row>
    <row r="632" spans="2:8" ht="15" hidden="1" x14ac:dyDescent="0.25">
      <c r="B632" s="125" t="s">
        <v>775</v>
      </c>
      <c r="C632" s="126">
        <v>1072</v>
      </c>
      <c r="D632" s="125">
        <f t="shared" si="12"/>
        <v>19</v>
      </c>
      <c r="E632" s="125">
        <f t="shared" si="13"/>
        <v>9</v>
      </c>
      <c r="F632" s="125" t="str">
        <f t="shared" si="15"/>
        <v/>
      </c>
      <c r="G632" s="125" t="str">
        <f t="shared" si="16"/>
        <v/>
      </c>
      <c r="H632" s="125" t="str">
        <f t="shared" si="14"/>
        <v/>
      </c>
    </row>
    <row r="633" spans="2:8" ht="15" hidden="1" x14ac:dyDescent="0.25">
      <c r="B633" s="125" t="s">
        <v>776</v>
      </c>
      <c r="C633" s="126">
        <v>1100</v>
      </c>
      <c r="D633" s="125">
        <f t="shared" si="12"/>
        <v>20</v>
      </c>
      <c r="E633" s="125">
        <f t="shared" si="13"/>
        <v>9</v>
      </c>
      <c r="F633" s="125" t="str">
        <f t="shared" si="15"/>
        <v/>
      </c>
      <c r="G633" s="125" t="str">
        <f t="shared" si="16"/>
        <v/>
      </c>
      <c r="H633" s="125" t="str">
        <f t="shared" si="14"/>
        <v/>
      </c>
    </row>
    <row r="634" spans="2:8" ht="15" hidden="1" x14ac:dyDescent="0.25">
      <c r="B634" s="125" t="s">
        <v>777</v>
      </c>
      <c r="C634" s="126">
        <v>1139</v>
      </c>
      <c r="D634" s="125">
        <f t="shared" si="12"/>
        <v>21</v>
      </c>
      <c r="E634" s="125">
        <f t="shared" si="13"/>
        <v>9</v>
      </c>
      <c r="F634" s="125" t="str">
        <f t="shared" si="15"/>
        <v/>
      </c>
      <c r="G634" s="125" t="str">
        <f t="shared" si="16"/>
        <v/>
      </c>
      <c r="H634" s="125" t="str">
        <f t="shared" si="14"/>
        <v/>
      </c>
    </row>
    <row r="635" spans="2:8" ht="15" hidden="1" x14ac:dyDescent="0.25">
      <c r="B635" s="125" t="s">
        <v>778</v>
      </c>
      <c r="C635" s="126"/>
      <c r="D635" s="125">
        <f t="shared" si="12"/>
        <v>22</v>
      </c>
      <c r="E635" s="125">
        <f t="shared" si="13"/>
        <v>9</v>
      </c>
      <c r="F635" s="125" t="str">
        <f t="shared" si="15"/>
        <v/>
      </c>
      <c r="G635" s="125" t="str">
        <f t="shared" si="16"/>
        <v/>
      </c>
      <c r="H635" s="125" t="str">
        <f t="shared" si="14"/>
        <v/>
      </c>
    </row>
    <row r="636" spans="2:8" ht="15" hidden="1" x14ac:dyDescent="0.25">
      <c r="B636" s="125" t="s">
        <v>779</v>
      </c>
      <c r="C636" s="126"/>
      <c r="D636" s="125">
        <f t="shared" si="12"/>
        <v>23</v>
      </c>
      <c r="E636" s="125">
        <f t="shared" si="13"/>
        <v>9</v>
      </c>
      <c r="F636" s="125" t="str">
        <f t="shared" si="15"/>
        <v/>
      </c>
      <c r="G636" s="125" t="str">
        <f t="shared" si="16"/>
        <v/>
      </c>
      <c r="H636" s="125" t="str">
        <f t="shared" si="14"/>
        <v/>
      </c>
    </row>
    <row r="637" spans="2:8" ht="15" hidden="1" x14ac:dyDescent="0.25">
      <c r="B637" s="125" t="s">
        <v>780</v>
      </c>
      <c r="C637" s="126">
        <v>1151</v>
      </c>
      <c r="D637" s="125">
        <f t="shared" si="12"/>
        <v>24</v>
      </c>
      <c r="E637" s="125">
        <f t="shared" si="13"/>
        <v>9</v>
      </c>
      <c r="F637" s="125" t="str">
        <f t="shared" si="15"/>
        <v/>
      </c>
      <c r="G637" s="125" t="str">
        <f t="shared" si="16"/>
        <v/>
      </c>
      <c r="H637" s="125" t="str">
        <f t="shared" si="14"/>
        <v/>
      </c>
    </row>
    <row r="638" spans="2:8" ht="15" hidden="1" x14ac:dyDescent="0.25">
      <c r="B638" s="125" t="s">
        <v>781</v>
      </c>
      <c r="C638" s="126">
        <v>1156</v>
      </c>
      <c r="D638" s="125">
        <f t="shared" si="12"/>
        <v>25</v>
      </c>
      <c r="E638" s="125">
        <f t="shared" si="13"/>
        <v>9</v>
      </c>
      <c r="F638" s="125" t="str">
        <f t="shared" si="15"/>
        <v/>
      </c>
      <c r="G638" s="125" t="str">
        <f t="shared" si="16"/>
        <v/>
      </c>
      <c r="H638" s="125" t="str">
        <f t="shared" si="14"/>
        <v/>
      </c>
    </row>
    <row r="639" spans="2:8" ht="15" hidden="1" x14ac:dyDescent="0.25">
      <c r="B639" s="125" t="s">
        <v>782</v>
      </c>
      <c r="C639" s="126">
        <v>1194</v>
      </c>
      <c r="D639" s="125">
        <f t="shared" si="12"/>
        <v>26</v>
      </c>
      <c r="E639" s="125">
        <f t="shared" si="13"/>
        <v>9</v>
      </c>
      <c r="F639" s="125" t="str">
        <f t="shared" si="15"/>
        <v/>
      </c>
      <c r="G639" s="125" t="str">
        <f t="shared" si="16"/>
        <v/>
      </c>
      <c r="H639" s="125" t="str">
        <f t="shared" si="14"/>
        <v/>
      </c>
    </row>
    <row r="640" spans="2:8" ht="15" hidden="1" x14ac:dyDescent="0.25">
      <c r="B640" s="125" t="s">
        <v>783</v>
      </c>
      <c r="C640" s="126">
        <v>1192</v>
      </c>
      <c r="D640" s="125">
        <f t="shared" si="12"/>
        <v>27</v>
      </c>
      <c r="E640" s="125">
        <f t="shared" si="13"/>
        <v>9</v>
      </c>
      <c r="F640" s="125" t="str">
        <f t="shared" si="15"/>
        <v/>
      </c>
      <c r="G640" s="125" t="str">
        <f t="shared" si="16"/>
        <v/>
      </c>
      <c r="H640" s="125" t="str">
        <f t="shared" si="14"/>
        <v/>
      </c>
    </row>
    <row r="641" spans="2:8" ht="15" hidden="1" x14ac:dyDescent="0.25">
      <c r="B641" s="125" t="s">
        <v>784</v>
      </c>
      <c r="C641" s="126">
        <v>1165</v>
      </c>
      <c r="D641" s="125">
        <f t="shared" si="12"/>
        <v>28</v>
      </c>
      <c r="E641" s="125">
        <f t="shared" si="13"/>
        <v>9</v>
      </c>
      <c r="F641" s="125" t="str">
        <f t="shared" si="15"/>
        <v/>
      </c>
      <c r="G641" s="125" t="str">
        <f t="shared" si="16"/>
        <v/>
      </c>
      <c r="H641" s="125" t="str">
        <f t="shared" si="14"/>
        <v/>
      </c>
    </row>
    <row r="642" spans="2:8" ht="15" hidden="1" x14ac:dyDescent="0.25">
      <c r="B642" s="125" t="s">
        <v>785</v>
      </c>
      <c r="C642" s="126"/>
      <c r="D642" s="125">
        <f t="shared" si="12"/>
        <v>29</v>
      </c>
      <c r="E642" s="125">
        <f t="shared" si="13"/>
        <v>9</v>
      </c>
      <c r="F642" s="125" t="str">
        <f t="shared" si="15"/>
        <v/>
      </c>
      <c r="G642" s="125" t="str">
        <f t="shared" si="16"/>
        <v/>
      </c>
      <c r="H642" s="125" t="str">
        <f t="shared" si="14"/>
        <v/>
      </c>
    </row>
    <row r="643" spans="2:8" ht="15" x14ac:dyDescent="0.25">
      <c r="B643" s="131" t="s">
        <v>786</v>
      </c>
      <c r="C643" s="132"/>
      <c r="D643" s="131">
        <f t="shared" si="12"/>
        <v>30</v>
      </c>
      <c r="E643" s="131">
        <f t="shared" si="13"/>
        <v>9</v>
      </c>
      <c r="F643" s="133">
        <f t="shared" si="15"/>
        <v>0.11650000000000001</v>
      </c>
      <c r="G643" s="134">
        <f t="shared" si="16"/>
        <v>1069.7058823529412</v>
      </c>
      <c r="H643" s="133">
        <f t="shared" si="14"/>
        <v>0.10697058823529412</v>
      </c>
    </row>
    <row r="644" spans="2:8" ht="15" hidden="1" x14ac:dyDescent="0.25">
      <c r="B644" s="125" t="s">
        <v>787</v>
      </c>
      <c r="C644" s="126">
        <v>1183</v>
      </c>
      <c r="D644" s="125">
        <f t="shared" si="12"/>
        <v>1</v>
      </c>
      <c r="E644" s="125">
        <f t="shared" si="13"/>
        <v>10</v>
      </c>
      <c r="F644" s="125" t="str">
        <f t="shared" si="15"/>
        <v/>
      </c>
      <c r="G644" s="125" t="str">
        <f t="shared" si="16"/>
        <v/>
      </c>
      <c r="H644" s="125" t="str">
        <f t="shared" si="14"/>
        <v/>
      </c>
    </row>
    <row r="645" spans="2:8" ht="15" hidden="1" x14ac:dyDescent="0.25">
      <c r="B645" s="125" t="s">
        <v>788</v>
      </c>
      <c r="C645" s="126">
        <v>1203</v>
      </c>
      <c r="D645" s="125">
        <f t="shared" si="12"/>
        <v>2</v>
      </c>
      <c r="E645" s="125">
        <f t="shared" si="13"/>
        <v>10</v>
      </c>
      <c r="F645" s="125" t="str">
        <f t="shared" si="15"/>
        <v/>
      </c>
      <c r="G645" s="125" t="str">
        <f t="shared" si="16"/>
        <v/>
      </c>
      <c r="H645" s="125" t="str">
        <f t="shared" si="14"/>
        <v/>
      </c>
    </row>
    <row r="646" spans="2:8" ht="15" hidden="1" x14ac:dyDescent="0.25">
      <c r="B646" s="125" t="s">
        <v>789</v>
      </c>
      <c r="C646" s="126">
        <v>1212</v>
      </c>
      <c r="D646" s="125">
        <f t="shared" si="12"/>
        <v>3</v>
      </c>
      <c r="E646" s="125">
        <f t="shared" si="13"/>
        <v>10</v>
      </c>
      <c r="F646" s="125" t="str">
        <f t="shared" si="15"/>
        <v/>
      </c>
      <c r="G646" s="125" t="str">
        <f t="shared" si="16"/>
        <v/>
      </c>
      <c r="H646" s="125" t="str">
        <f t="shared" si="14"/>
        <v/>
      </c>
    </row>
    <row r="647" spans="2:8" ht="15" hidden="1" x14ac:dyDescent="0.25">
      <c r="B647" s="125" t="s">
        <v>790</v>
      </c>
      <c r="C647" s="126">
        <v>1238</v>
      </c>
      <c r="D647" s="125">
        <f t="shared" si="12"/>
        <v>4</v>
      </c>
      <c r="E647" s="125">
        <f t="shared" si="13"/>
        <v>10</v>
      </c>
      <c r="F647" s="125" t="str">
        <f t="shared" si="15"/>
        <v/>
      </c>
      <c r="G647" s="125" t="str">
        <f t="shared" si="16"/>
        <v/>
      </c>
      <c r="H647" s="125" t="str">
        <f t="shared" si="14"/>
        <v/>
      </c>
    </row>
    <row r="648" spans="2:8" ht="15" hidden="1" x14ac:dyDescent="0.25">
      <c r="B648" s="125" t="s">
        <v>791</v>
      </c>
      <c r="C648" s="126">
        <v>1251</v>
      </c>
      <c r="D648" s="125">
        <f t="shared" si="12"/>
        <v>5</v>
      </c>
      <c r="E648" s="125">
        <f t="shared" si="13"/>
        <v>10</v>
      </c>
      <c r="F648" s="125" t="str">
        <f t="shared" si="15"/>
        <v/>
      </c>
      <c r="G648" s="125" t="str">
        <f t="shared" si="16"/>
        <v/>
      </c>
      <c r="H648" s="125" t="str">
        <f t="shared" si="14"/>
        <v/>
      </c>
    </row>
    <row r="649" spans="2:8" ht="15" hidden="1" x14ac:dyDescent="0.25">
      <c r="B649" s="125" t="s">
        <v>792</v>
      </c>
      <c r="C649" s="126"/>
      <c r="D649" s="125">
        <f t="shared" si="12"/>
        <v>6</v>
      </c>
      <c r="E649" s="125">
        <f t="shared" si="13"/>
        <v>10</v>
      </c>
      <c r="F649" s="125" t="str">
        <f t="shared" si="15"/>
        <v/>
      </c>
      <c r="G649" s="125" t="str">
        <f t="shared" si="16"/>
        <v/>
      </c>
      <c r="H649" s="125" t="str">
        <f t="shared" si="14"/>
        <v/>
      </c>
    </row>
    <row r="650" spans="2:8" ht="15" hidden="1" x14ac:dyDescent="0.25">
      <c r="B650" s="125" t="s">
        <v>793</v>
      </c>
      <c r="C650" s="126"/>
      <c r="D650" s="125">
        <f t="shared" si="12"/>
        <v>7</v>
      </c>
      <c r="E650" s="125">
        <f t="shared" si="13"/>
        <v>10</v>
      </c>
      <c r="F650" s="125" t="str">
        <f t="shared" si="15"/>
        <v/>
      </c>
      <c r="G650" s="125" t="str">
        <f t="shared" si="16"/>
        <v/>
      </c>
      <c r="H650" s="125" t="str">
        <f t="shared" si="14"/>
        <v/>
      </c>
    </row>
    <row r="651" spans="2:8" ht="15" hidden="1" x14ac:dyDescent="0.25">
      <c r="B651" s="125" t="s">
        <v>794</v>
      </c>
      <c r="C651" s="126"/>
      <c r="D651" s="125">
        <f t="shared" si="12"/>
        <v>8</v>
      </c>
      <c r="E651" s="125">
        <f t="shared" si="13"/>
        <v>10</v>
      </c>
      <c r="F651" s="125" t="str">
        <f t="shared" si="15"/>
        <v/>
      </c>
      <c r="G651" s="125" t="str">
        <f t="shared" si="16"/>
        <v/>
      </c>
      <c r="H651" s="125" t="str">
        <f t="shared" si="14"/>
        <v/>
      </c>
    </row>
    <row r="652" spans="2:8" ht="15" hidden="1" x14ac:dyDescent="0.25">
      <c r="B652" s="125" t="s">
        <v>795</v>
      </c>
      <c r="C652" s="126">
        <v>1232</v>
      </c>
      <c r="D652" s="125">
        <f t="shared" si="12"/>
        <v>9</v>
      </c>
      <c r="E652" s="125">
        <f t="shared" si="13"/>
        <v>10</v>
      </c>
      <c r="F652" s="125" t="str">
        <f t="shared" si="15"/>
        <v/>
      </c>
      <c r="G652" s="125" t="str">
        <f t="shared" si="16"/>
        <v/>
      </c>
      <c r="H652" s="125" t="str">
        <f t="shared" si="14"/>
        <v/>
      </c>
    </row>
    <row r="653" spans="2:8" ht="15" hidden="1" x14ac:dyDescent="0.25">
      <c r="B653" s="125" t="s">
        <v>796</v>
      </c>
      <c r="C653" s="126">
        <v>1205</v>
      </c>
      <c r="D653" s="125">
        <f t="shared" si="12"/>
        <v>10</v>
      </c>
      <c r="E653" s="125">
        <f t="shared" si="13"/>
        <v>10</v>
      </c>
      <c r="F653" s="125" t="str">
        <f t="shared" si="15"/>
        <v/>
      </c>
      <c r="G653" s="125" t="str">
        <f t="shared" si="16"/>
        <v/>
      </c>
      <c r="H653" s="125" t="str">
        <f t="shared" si="14"/>
        <v/>
      </c>
    </row>
    <row r="654" spans="2:8" ht="15" hidden="1" x14ac:dyDescent="0.25">
      <c r="B654" s="125" t="s">
        <v>797</v>
      </c>
      <c r="C654" s="126">
        <v>1169</v>
      </c>
      <c r="D654" s="125">
        <f t="shared" si="12"/>
        <v>11</v>
      </c>
      <c r="E654" s="125">
        <f t="shared" si="13"/>
        <v>10</v>
      </c>
      <c r="F654" s="125" t="str">
        <f t="shared" si="15"/>
        <v/>
      </c>
      <c r="G654" s="125" t="str">
        <f t="shared" si="16"/>
        <v/>
      </c>
      <c r="H654" s="125" t="str">
        <f t="shared" si="14"/>
        <v/>
      </c>
    </row>
    <row r="655" spans="2:8" ht="15" hidden="1" x14ac:dyDescent="0.25">
      <c r="B655" s="125" t="s">
        <v>798</v>
      </c>
      <c r="C655" s="126">
        <v>1193</v>
      </c>
      <c r="D655" s="125">
        <f t="shared" si="12"/>
        <v>12</v>
      </c>
      <c r="E655" s="125">
        <f t="shared" si="13"/>
        <v>10</v>
      </c>
      <c r="F655" s="125" t="str">
        <f t="shared" si="15"/>
        <v/>
      </c>
      <c r="G655" s="125" t="str">
        <f t="shared" si="16"/>
        <v/>
      </c>
      <c r="H655" s="125" t="str">
        <f t="shared" si="14"/>
        <v/>
      </c>
    </row>
    <row r="656" spans="2:8" ht="15" hidden="1" x14ac:dyDescent="0.25">
      <c r="B656" s="125" t="s">
        <v>799</v>
      </c>
      <c r="C656" s="126"/>
      <c r="D656" s="125">
        <f t="shared" si="12"/>
        <v>13</v>
      </c>
      <c r="E656" s="125">
        <f t="shared" si="13"/>
        <v>10</v>
      </c>
      <c r="F656" s="125" t="str">
        <f t="shared" si="15"/>
        <v/>
      </c>
      <c r="G656" s="125" t="str">
        <f t="shared" si="16"/>
        <v/>
      </c>
      <c r="H656" s="125" t="str">
        <f t="shared" si="14"/>
        <v/>
      </c>
    </row>
    <row r="657" spans="2:8" ht="15" hidden="1" x14ac:dyDescent="0.25">
      <c r="B657" s="125" t="s">
        <v>800</v>
      </c>
      <c r="C657" s="126"/>
      <c r="D657" s="125">
        <f t="shared" si="12"/>
        <v>14</v>
      </c>
      <c r="E657" s="125">
        <f t="shared" si="13"/>
        <v>10</v>
      </c>
      <c r="F657" s="125" t="str">
        <f t="shared" si="15"/>
        <v/>
      </c>
      <c r="G657" s="125" t="str">
        <f t="shared" si="16"/>
        <v/>
      </c>
      <c r="H657" s="125" t="str">
        <f t="shared" si="14"/>
        <v/>
      </c>
    </row>
    <row r="658" spans="2:8" ht="15" hidden="1" x14ac:dyDescent="0.25">
      <c r="B658" s="125" t="s">
        <v>801</v>
      </c>
      <c r="C658" s="126">
        <v>1168</v>
      </c>
      <c r="D658" s="125">
        <f t="shared" si="12"/>
        <v>15</v>
      </c>
      <c r="E658" s="125">
        <f t="shared" si="13"/>
        <v>10</v>
      </c>
      <c r="F658" s="125" t="str">
        <f t="shared" si="15"/>
        <v/>
      </c>
      <c r="G658" s="125" t="str">
        <f t="shared" si="16"/>
        <v/>
      </c>
      <c r="H658" s="125" t="str">
        <f t="shared" si="14"/>
        <v/>
      </c>
    </row>
    <row r="659" spans="2:8" ht="15" hidden="1" x14ac:dyDescent="0.25">
      <c r="B659" s="125" t="s">
        <v>802</v>
      </c>
      <c r="C659" s="126">
        <v>1134</v>
      </c>
      <c r="D659" s="125">
        <f t="shared" si="12"/>
        <v>16</v>
      </c>
      <c r="E659" s="125">
        <f t="shared" si="13"/>
        <v>10</v>
      </c>
      <c r="F659" s="125" t="str">
        <f t="shared" si="15"/>
        <v/>
      </c>
      <c r="G659" s="125" t="str">
        <f t="shared" si="16"/>
        <v/>
      </c>
      <c r="H659" s="125" t="str">
        <f t="shared" si="14"/>
        <v/>
      </c>
    </row>
    <row r="660" spans="2:8" ht="15" hidden="1" x14ac:dyDescent="0.25">
      <c r="B660" s="125" t="s">
        <v>803</v>
      </c>
      <c r="C660" s="126">
        <v>1122</v>
      </c>
      <c r="D660" s="125">
        <f t="shared" si="12"/>
        <v>17</v>
      </c>
      <c r="E660" s="125">
        <f t="shared" si="13"/>
        <v>10</v>
      </c>
      <c r="F660" s="125" t="str">
        <f t="shared" si="15"/>
        <v/>
      </c>
      <c r="G660" s="125" t="str">
        <f t="shared" si="16"/>
        <v/>
      </c>
      <c r="H660" s="125" t="str">
        <f t="shared" si="14"/>
        <v/>
      </c>
    </row>
    <row r="661" spans="2:8" ht="15" hidden="1" x14ac:dyDescent="0.25">
      <c r="B661" s="125" t="s">
        <v>804</v>
      </c>
      <c r="C661" s="126">
        <v>1131</v>
      </c>
      <c r="D661" s="125">
        <f t="shared" si="12"/>
        <v>18</v>
      </c>
      <c r="E661" s="125">
        <f t="shared" si="13"/>
        <v>10</v>
      </c>
      <c r="F661" s="125" t="str">
        <f t="shared" si="15"/>
        <v/>
      </c>
      <c r="G661" s="125" t="str">
        <f t="shared" si="16"/>
        <v/>
      </c>
      <c r="H661" s="125" t="str">
        <f t="shared" si="14"/>
        <v/>
      </c>
    </row>
    <row r="662" spans="2:8" ht="15" hidden="1" x14ac:dyDescent="0.25">
      <c r="B662" s="125" t="s">
        <v>805</v>
      </c>
      <c r="C662" s="126">
        <v>1097</v>
      </c>
      <c r="D662" s="125">
        <f t="shared" si="12"/>
        <v>19</v>
      </c>
      <c r="E662" s="125">
        <f t="shared" si="13"/>
        <v>10</v>
      </c>
      <c r="F662" s="125" t="str">
        <f t="shared" si="15"/>
        <v/>
      </c>
      <c r="G662" s="125" t="str">
        <f t="shared" si="16"/>
        <v/>
      </c>
      <c r="H662" s="125" t="str">
        <f t="shared" si="14"/>
        <v/>
      </c>
    </row>
    <row r="663" spans="2:8" ht="15" hidden="1" x14ac:dyDescent="0.25">
      <c r="B663" s="125" t="s">
        <v>806</v>
      </c>
      <c r="C663" s="126"/>
      <c r="D663" s="125">
        <f t="shared" si="12"/>
        <v>20</v>
      </c>
      <c r="E663" s="125">
        <f t="shared" si="13"/>
        <v>10</v>
      </c>
      <c r="F663" s="125" t="str">
        <f t="shared" si="15"/>
        <v/>
      </c>
      <c r="G663" s="125" t="str">
        <f t="shared" si="16"/>
        <v/>
      </c>
      <c r="H663" s="125" t="str">
        <f t="shared" si="14"/>
        <v/>
      </c>
    </row>
    <row r="664" spans="2:8" ht="15" hidden="1" x14ac:dyDescent="0.25">
      <c r="B664" s="125" t="s">
        <v>807</v>
      </c>
      <c r="C664" s="126"/>
      <c r="D664" s="125">
        <f t="shared" si="12"/>
        <v>21</v>
      </c>
      <c r="E664" s="125">
        <f t="shared" si="13"/>
        <v>10</v>
      </c>
      <c r="F664" s="125" t="str">
        <f t="shared" si="15"/>
        <v/>
      </c>
      <c r="G664" s="125" t="str">
        <f t="shared" si="16"/>
        <v/>
      </c>
      <c r="H664" s="125" t="str">
        <f t="shared" si="14"/>
        <v/>
      </c>
    </row>
    <row r="665" spans="2:8" ht="15" hidden="1" x14ac:dyDescent="0.25">
      <c r="B665" s="125" t="s">
        <v>808</v>
      </c>
      <c r="C665" s="126">
        <v>1090</v>
      </c>
      <c r="D665" s="125">
        <f t="shared" si="12"/>
        <v>22</v>
      </c>
      <c r="E665" s="125">
        <f t="shared" si="13"/>
        <v>10</v>
      </c>
      <c r="F665" s="125" t="str">
        <f t="shared" si="15"/>
        <v/>
      </c>
      <c r="G665" s="125" t="str">
        <f t="shared" si="16"/>
        <v/>
      </c>
      <c r="H665" s="125" t="str">
        <f t="shared" si="14"/>
        <v/>
      </c>
    </row>
    <row r="666" spans="2:8" ht="15" hidden="1" x14ac:dyDescent="0.25">
      <c r="B666" s="125" t="s">
        <v>809</v>
      </c>
      <c r="C666" s="126">
        <v>1095</v>
      </c>
      <c r="D666" s="125">
        <f t="shared" si="12"/>
        <v>23</v>
      </c>
      <c r="E666" s="125">
        <f t="shared" si="13"/>
        <v>10</v>
      </c>
      <c r="F666" s="125" t="str">
        <f t="shared" si="15"/>
        <v/>
      </c>
      <c r="G666" s="125" t="str">
        <f t="shared" si="16"/>
        <v/>
      </c>
      <c r="H666" s="125" t="str">
        <f t="shared" si="14"/>
        <v/>
      </c>
    </row>
    <row r="667" spans="2:8" ht="15" hidden="1" x14ac:dyDescent="0.25">
      <c r="B667" s="125" t="s">
        <v>810</v>
      </c>
      <c r="C667" s="126">
        <v>1112</v>
      </c>
      <c r="D667" s="125">
        <f t="shared" si="12"/>
        <v>24</v>
      </c>
      <c r="E667" s="125">
        <f t="shared" si="13"/>
        <v>10</v>
      </c>
      <c r="F667" s="125" t="str">
        <f t="shared" si="15"/>
        <v/>
      </c>
      <c r="G667" s="125" t="str">
        <f t="shared" si="16"/>
        <v/>
      </c>
      <c r="H667" s="125" t="str">
        <f t="shared" si="14"/>
        <v/>
      </c>
    </row>
    <row r="668" spans="2:8" ht="15" hidden="1" x14ac:dyDescent="0.25">
      <c r="B668" s="125" t="s">
        <v>811</v>
      </c>
      <c r="C668" s="126">
        <v>1114</v>
      </c>
      <c r="D668" s="125">
        <f t="shared" si="12"/>
        <v>25</v>
      </c>
      <c r="E668" s="125">
        <f t="shared" si="13"/>
        <v>10</v>
      </c>
      <c r="F668" s="125" t="str">
        <f t="shared" si="15"/>
        <v/>
      </c>
      <c r="G668" s="125" t="str">
        <f t="shared" si="16"/>
        <v/>
      </c>
      <c r="H668" s="125" t="str">
        <f t="shared" si="14"/>
        <v/>
      </c>
    </row>
    <row r="669" spans="2:8" ht="15" hidden="1" x14ac:dyDescent="0.25">
      <c r="B669" s="125" t="s">
        <v>812</v>
      </c>
      <c r="C669" s="126">
        <v>1127</v>
      </c>
      <c r="D669" s="125">
        <f t="shared" si="12"/>
        <v>26</v>
      </c>
      <c r="E669" s="125">
        <f t="shared" si="13"/>
        <v>10</v>
      </c>
      <c r="F669" s="125" t="str">
        <f t="shared" si="15"/>
        <v/>
      </c>
      <c r="G669" s="125" t="str">
        <f t="shared" si="16"/>
        <v/>
      </c>
      <c r="H669" s="125" t="str">
        <f t="shared" si="14"/>
        <v/>
      </c>
    </row>
    <row r="670" spans="2:8" ht="15" hidden="1" x14ac:dyDescent="0.25">
      <c r="B670" s="125" t="s">
        <v>813</v>
      </c>
      <c r="C670" s="126"/>
      <c r="D670" s="125">
        <f t="shared" si="12"/>
        <v>27</v>
      </c>
      <c r="E670" s="125">
        <f t="shared" si="13"/>
        <v>10</v>
      </c>
      <c r="F670" s="125" t="str">
        <f t="shared" si="15"/>
        <v/>
      </c>
      <c r="G670" s="125" t="str">
        <f t="shared" si="16"/>
        <v/>
      </c>
      <c r="H670" s="125" t="str">
        <f t="shared" si="14"/>
        <v/>
      </c>
    </row>
    <row r="671" spans="2:8" ht="15" hidden="1" x14ac:dyDescent="0.25">
      <c r="B671" s="125" t="s">
        <v>814</v>
      </c>
      <c r="C671" s="126"/>
      <c r="D671" s="125">
        <f t="shared" si="12"/>
        <v>28</v>
      </c>
      <c r="E671" s="125">
        <f t="shared" si="13"/>
        <v>10</v>
      </c>
      <c r="F671" s="125" t="str">
        <f t="shared" si="15"/>
        <v/>
      </c>
      <c r="G671" s="125" t="str">
        <f t="shared" si="16"/>
        <v/>
      </c>
      <c r="H671" s="125" t="str">
        <f t="shared" si="14"/>
        <v/>
      </c>
    </row>
    <row r="672" spans="2:8" ht="15" hidden="1" x14ac:dyDescent="0.25">
      <c r="B672" s="125" t="s">
        <v>815</v>
      </c>
      <c r="C672" s="126">
        <v>1195</v>
      </c>
      <c r="D672" s="125">
        <f t="shared" si="12"/>
        <v>29</v>
      </c>
      <c r="E672" s="125">
        <f t="shared" si="13"/>
        <v>10</v>
      </c>
      <c r="F672" s="125" t="str">
        <f t="shared" si="15"/>
        <v/>
      </c>
      <c r="G672" s="125" t="str">
        <f t="shared" si="16"/>
        <v/>
      </c>
      <c r="H672" s="125" t="str">
        <f t="shared" si="14"/>
        <v/>
      </c>
    </row>
    <row r="673" spans="2:8" ht="15" hidden="1" x14ac:dyDescent="0.25">
      <c r="B673" s="125" t="s">
        <v>816</v>
      </c>
      <c r="C673" s="126">
        <v>1189</v>
      </c>
      <c r="D673" s="125">
        <f t="shared" si="12"/>
        <v>30</v>
      </c>
      <c r="E673" s="125">
        <f t="shared" si="13"/>
        <v>10</v>
      </c>
      <c r="F673" s="125" t="str">
        <f t="shared" si="15"/>
        <v/>
      </c>
      <c r="G673" s="125" t="str">
        <f t="shared" si="16"/>
        <v/>
      </c>
      <c r="H673" s="125" t="str">
        <f t="shared" si="14"/>
        <v/>
      </c>
    </row>
    <row r="674" spans="2:8" ht="15" x14ac:dyDescent="0.25">
      <c r="B674" s="131" t="s">
        <v>817</v>
      </c>
      <c r="C674" s="132">
        <v>1163</v>
      </c>
      <c r="D674" s="131">
        <f t="shared" si="12"/>
        <v>31</v>
      </c>
      <c r="E674" s="131">
        <f t="shared" si="13"/>
        <v>10</v>
      </c>
      <c r="F674" s="133">
        <f t="shared" si="15"/>
        <v>0.1163</v>
      </c>
      <c r="G674" s="134">
        <f t="shared" si="16"/>
        <v>1164.6818181818182</v>
      </c>
      <c r="H674" s="133">
        <f t="shared" si="14"/>
        <v>0.11646818181818182</v>
      </c>
    </row>
    <row r="675" spans="2:8" ht="15" hidden="1" x14ac:dyDescent="0.25">
      <c r="B675" s="125" t="s">
        <v>818</v>
      </c>
      <c r="C675" s="126">
        <v>1191</v>
      </c>
      <c r="D675" s="125">
        <f t="shared" si="12"/>
        <v>1</v>
      </c>
      <c r="E675" s="125">
        <f t="shared" si="13"/>
        <v>11</v>
      </c>
      <c r="F675" s="125" t="str">
        <f t="shared" si="15"/>
        <v/>
      </c>
      <c r="G675" s="125" t="str">
        <f t="shared" si="16"/>
        <v/>
      </c>
      <c r="H675" s="125" t="str">
        <f t="shared" si="14"/>
        <v/>
      </c>
    </row>
    <row r="676" spans="2:8" ht="15" hidden="1" x14ac:dyDescent="0.25">
      <c r="B676" s="125" t="s">
        <v>819</v>
      </c>
      <c r="C676" s="126">
        <v>1185</v>
      </c>
      <c r="D676" s="125">
        <f t="shared" si="12"/>
        <v>2</v>
      </c>
      <c r="E676" s="125">
        <f t="shared" si="13"/>
        <v>11</v>
      </c>
      <c r="F676" s="125" t="str">
        <f t="shared" si="15"/>
        <v/>
      </c>
      <c r="G676" s="125" t="str">
        <f t="shared" si="16"/>
        <v/>
      </c>
      <c r="H676" s="125" t="str">
        <f t="shared" si="14"/>
        <v/>
      </c>
    </row>
    <row r="677" spans="2:8" ht="15" hidden="1" x14ac:dyDescent="0.25">
      <c r="B677" s="125" t="s">
        <v>820</v>
      </c>
      <c r="C677" s="126"/>
      <c r="D677" s="125">
        <f t="shared" si="12"/>
        <v>3</v>
      </c>
      <c r="E677" s="125">
        <f t="shared" si="13"/>
        <v>11</v>
      </c>
      <c r="F677" s="125" t="str">
        <f t="shared" si="15"/>
        <v/>
      </c>
      <c r="G677" s="125" t="str">
        <f t="shared" si="16"/>
        <v/>
      </c>
      <c r="H677" s="125" t="str">
        <f t="shared" si="14"/>
        <v/>
      </c>
    </row>
    <row r="678" spans="2:8" ht="15" hidden="1" x14ac:dyDescent="0.25">
      <c r="B678" s="125" t="s">
        <v>821</v>
      </c>
      <c r="C678" s="126"/>
      <c r="D678" s="125">
        <f t="shared" si="12"/>
        <v>4</v>
      </c>
      <c r="E678" s="125">
        <f t="shared" si="13"/>
        <v>11</v>
      </c>
      <c r="F678" s="125" t="str">
        <f t="shared" si="15"/>
        <v/>
      </c>
      <c r="G678" s="125" t="str">
        <f t="shared" si="16"/>
        <v/>
      </c>
      <c r="H678" s="125" t="str">
        <f t="shared" si="14"/>
        <v/>
      </c>
    </row>
    <row r="679" spans="2:8" ht="15" hidden="1" x14ac:dyDescent="0.25">
      <c r="B679" s="125" t="s">
        <v>822</v>
      </c>
      <c r="C679" s="126">
        <v>1134</v>
      </c>
      <c r="D679" s="125">
        <f t="shared" si="12"/>
        <v>5</v>
      </c>
      <c r="E679" s="125">
        <f t="shared" si="13"/>
        <v>11</v>
      </c>
      <c r="F679" s="125" t="str">
        <f t="shared" si="15"/>
        <v/>
      </c>
      <c r="G679" s="125" t="str">
        <f t="shared" si="16"/>
        <v/>
      </c>
      <c r="H679" s="125" t="str">
        <f t="shared" si="14"/>
        <v/>
      </c>
    </row>
    <row r="680" spans="2:8" ht="15" hidden="1" x14ac:dyDescent="0.25">
      <c r="B680" s="125" t="s">
        <v>823</v>
      </c>
      <c r="C680" s="126">
        <v>1126</v>
      </c>
      <c r="D680" s="125">
        <f t="shared" si="12"/>
        <v>6</v>
      </c>
      <c r="E680" s="125">
        <f t="shared" si="13"/>
        <v>11</v>
      </c>
      <c r="F680" s="125" t="str">
        <f t="shared" si="15"/>
        <v/>
      </c>
      <c r="G680" s="125" t="str">
        <f t="shared" si="16"/>
        <v/>
      </c>
      <c r="H680" s="125" t="str">
        <f t="shared" si="14"/>
        <v/>
      </c>
    </row>
    <row r="681" spans="2:8" ht="15" hidden="1" x14ac:dyDescent="0.25">
      <c r="B681" s="125" t="s">
        <v>824</v>
      </c>
      <c r="C681" s="126">
        <v>1072</v>
      </c>
      <c r="D681" s="125">
        <f t="shared" si="12"/>
        <v>7</v>
      </c>
      <c r="E681" s="125">
        <f t="shared" si="13"/>
        <v>11</v>
      </c>
      <c r="F681" s="125" t="str">
        <f t="shared" si="15"/>
        <v/>
      </c>
      <c r="G681" s="125" t="str">
        <f t="shared" si="16"/>
        <v/>
      </c>
      <c r="H681" s="125" t="str">
        <f t="shared" si="14"/>
        <v/>
      </c>
    </row>
    <row r="682" spans="2:8" ht="15" hidden="1" x14ac:dyDescent="0.25">
      <c r="B682" s="125" t="s">
        <v>825</v>
      </c>
      <c r="C682" s="126">
        <v>1055</v>
      </c>
      <c r="D682" s="125">
        <f t="shared" si="12"/>
        <v>8</v>
      </c>
      <c r="E682" s="125">
        <f t="shared" si="13"/>
        <v>11</v>
      </c>
      <c r="F682" s="125" t="str">
        <f t="shared" si="15"/>
        <v/>
      </c>
      <c r="G682" s="125" t="str">
        <f t="shared" si="16"/>
        <v/>
      </c>
      <c r="H682" s="125" t="str">
        <f t="shared" si="14"/>
        <v/>
      </c>
    </row>
    <row r="683" spans="2:8" ht="15" hidden="1" x14ac:dyDescent="0.25">
      <c r="B683" s="125" t="s">
        <v>826</v>
      </c>
      <c r="C683" s="126">
        <v>1058</v>
      </c>
      <c r="D683" s="125">
        <f t="shared" si="12"/>
        <v>9</v>
      </c>
      <c r="E683" s="125">
        <f t="shared" si="13"/>
        <v>11</v>
      </c>
      <c r="F683" s="125" t="str">
        <f t="shared" si="15"/>
        <v/>
      </c>
      <c r="G683" s="125" t="str">
        <f t="shared" si="16"/>
        <v/>
      </c>
      <c r="H683" s="125" t="str">
        <f t="shared" si="14"/>
        <v/>
      </c>
    </row>
    <row r="684" spans="2:8" ht="15" hidden="1" x14ac:dyDescent="0.25">
      <c r="B684" s="125" t="s">
        <v>827</v>
      </c>
      <c r="C684" s="126"/>
      <c r="D684" s="125">
        <f t="shared" si="12"/>
        <v>10</v>
      </c>
      <c r="E684" s="125">
        <f t="shared" si="13"/>
        <v>11</v>
      </c>
      <c r="F684" s="125" t="str">
        <f t="shared" si="15"/>
        <v/>
      </c>
      <c r="G684" s="125" t="str">
        <f t="shared" si="16"/>
        <v/>
      </c>
      <c r="H684" s="125" t="str">
        <f t="shared" si="14"/>
        <v/>
      </c>
    </row>
    <row r="685" spans="2:8" ht="15" hidden="1" x14ac:dyDescent="0.25">
      <c r="B685" s="125" t="s">
        <v>828</v>
      </c>
      <c r="C685" s="126"/>
      <c r="D685" s="125">
        <f t="shared" si="12"/>
        <v>11</v>
      </c>
      <c r="E685" s="125">
        <f t="shared" si="13"/>
        <v>11</v>
      </c>
      <c r="F685" s="125" t="str">
        <f t="shared" si="15"/>
        <v/>
      </c>
      <c r="G685" s="125" t="str">
        <f t="shared" si="16"/>
        <v/>
      </c>
      <c r="H685" s="125" t="str">
        <f t="shared" si="14"/>
        <v/>
      </c>
    </row>
    <row r="686" spans="2:8" ht="15" hidden="1" x14ac:dyDescent="0.25">
      <c r="B686" s="125" t="s">
        <v>829</v>
      </c>
      <c r="C686" s="126"/>
      <c r="D686" s="125">
        <f t="shared" si="12"/>
        <v>12</v>
      </c>
      <c r="E686" s="125">
        <f t="shared" si="13"/>
        <v>11</v>
      </c>
      <c r="F686" s="125" t="str">
        <f t="shared" si="15"/>
        <v/>
      </c>
      <c r="G686" s="125" t="str">
        <f t="shared" si="16"/>
        <v/>
      </c>
      <c r="H686" s="125" t="str">
        <f t="shared" si="14"/>
        <v/>
      </c>
    </row>
    <row r="687" spans="2:8" ht="15" hidden="1" x14ac:dyDescent="0.25">
      <c r="B687" s="125" t="s">
        <v>830</v>
      </c>
      <c r="C687" s="126">
        <v>999</v>
      </c>
      <c r="D687" s="125">
        <f t="shared" si="12"/>
        <v>13</v>
      </c>
      <c r="E687" s="125">
        <f t="shared" si="13"/>
        <v>11</v>
      </c>
      <c r="F687" s="125" t="str">
        <f t="shared" si="15"/>
        <v/>
      </c>
      <c r="G687" s="125" t="str">
        <f t="shared" si="16"/>
        <v/>
      </c>
      <c r="H687" s="125" t="str">
        <f t="shared" si="14"/>
        <v/>
      </c>
    </row>
    <row r="688" spans="2:8" ht="15" hidden="1" x14ac:dyDescent="0.25">
      <c r="B688" s="125" t="s">
        <v>831</v>
      </c>
      <c r="C688" s="126">
        <v>995</v>
      </c>
      <c r="D688" s="125">
        <f t="shared" si="12"/>
        <v>14</v>
      </c>
      <c r="E688" s="125">
        <f t="shared" si="13"/>
        <v>11</v>
      </c>
      <c r="F688" s="125" t="str">
        <f t="shared" si="15"/>
        <v/>
      </c>
      <c r="G688" s="125" t="str">
        <f t="shared" si="16"/>
        <v/>
      </c>
      <c r="H688" s="125" t="str">
        <f t="shared" si="14"/>
        <v/>
      </c>
    </row>
    <row r="689" spans="2:8" ht="15" hidden="1" x14ac:dyDescent="0.25">
      <c r="B689" s="125" t="s">
        <v>832</v>
      </c>
      <c r="C689" s="126">
        <v>964</v>
      </c>
      <c r="D689" s="125">
        <f t="shared" si="12"/>
        <v>15</v>
      </c>
      <c r="E689" s="125">
        <f t="shared" si="13"/>
        <v>11</v>
      </c>
      <c r="F689" s="125" t="str">
        <f t="shared" si="15"/>
        <v/>
      </c>
      <c r="G689" s="125" t="str">
        <f t="shared" si="16"/>
        <v/>
      </c>
      <c r="H689" s="125" t="str">
        <f t="shared" si="14"/>
        <v/>
      </c>
    </row>
    <row r="690" spans="2:8" ht="15" hidden="1" x14ac:dyDescent="0.25">
      <c r="B690" s="125" t="s">
        <v>833</v>
      </c>
      <c r="C690" s="126">
        <v>956</v>
      </c>
      <c r="D690" s="125">
        <f t="shared" si="12"/>
        <v>16</v>
      </c>
      <c r="E690" s="125">
        <f t="shared" si="13"/>
        <v>11</v>
      </c>
      <c r="F690" s="125" t="str">
        <f t="shared" si="15"/>
        <v/>
      </c>
      <c r="G690" s="125" t="str">
        <f t="shared" si="16"/>
        <v/>
      </c>
      <c r="H690" s="125" t="str">
        <f t="shared" si="14"/>
        <v/>
      </c>
    </row>
    <row r="691" spans="2:8" ht="15" hidden="1" x14ac:dyDescent="0.25">
      <c r="B691" s="125" t="s">
        <v>834</v>
      </c>
      <c r="C691" s="126"/>
      <c r="D691" s="125">
        <f t="shared" si="12"/>
        <v>17</v>
      </c>
      <c r="E691" s="125">
        <f t="shared" si="13"/>
        <v>11</v>
      </c>
      <c r="F691" s="125" t="str">
        <f t="shared" si="15"/>
        <v/>
      </c>
      <c r="G691" s="125" t="str">
        <f t="shared" si="16"/>
        <v/>
      </c>
      <c r="H691" s="125" t="str">
        <f t="shared" si="14"/>
        <v/>
      </c>
    </row>
    <row r="692" spans="2:8" ht="15" hidden="1" x14ac:dyDescent="0.25">
      <c r="B692" s="125" t="s">
        <v>835</v>
      </c>
      <c r="C692" s="126"/>
      <c r="D692" s="125">
        <f t="shared" si="12"/>
        <v>18</v>
      </c>
      <c r="E692" s="125">
        <f t="shared" si="13"/>
        <v>11</v>
      </c>
      <c r="F692" s="125" t="str">
        <f t="shared" si="15"/>
        <v/>
      </c>
      <c r="G692" s="125" t="str">
        <f t="shared" si="16"/>
        <v/>
      </c>
      <c r="H692" s="125" t="str">
        <f t="shared" si="14"/>
        <v/>
      </c>
    </row>
    <row r="693" spans="2:8" ht="15" hidden="1" x14ac:dyDescent="0.25">
      <c r="B693" s="125" t="s">
        <v>836</v>
      </c>
      <c r="C693" s="126">
        <v>928</v>
      </c>
      <c r="D693" s="125">
        <f t="shared" si="12"/>
        <v>19</v>
      </c>
      <c r="E693" s="125">
        <f t="shared" si="13"/>
        <v>11</v>
      </c>
      <c r="F693" s="125" t="str">
        <f t="shared" si="15"/>
        <v/>
      </c>
      <c r="G693" s="125" t="str">
        <f t="shared" si="16"/>
        <v/>
      </c>
      <c r="H693" s="125" t="str">
        <f t="shared" si="14"/>
        <v/>
      </c>
    </row>
    <row r="694" spans="2:8" ht="15" hidden="1" x14ac:dyDescent="0.25">
      <c r="B694" s="125" t="s">
        <v>837</v>
      </c>
      <c r="C694" s="126">
        <v>929</v>
      </c>
      <c r="D694" s="125">
        <f t="shared" si="12"/>
        <v>20</v>
      </c>
      <c r="E694" s="125">
        <f t="shared" si="13"/>
        <v>11</v>
      </c>
      <c r="F694" s="125" t="str">
        <f t="shared" si="15"/>
        <v/>
      </c>
      <c r="G694" s="125" t="str">
        <f t="shared" si="16"/>
        <v/>
      </c>
      <c r="H694" s="125" t="str">
        <f t="shared" si="14"/>
        <v/>
      </c>
    </row>
    <row r="695" spans="2:8" ht="15" hidden="1" x14ac:dyDescent="0.25">
      <c r="B695" s="125" t="s">
        <v>838</v>
      </c>
      <c r="C695" s="126">
        <v>919</v>
      </c>
      <c r="D695" s="125">
        <f t="shared" si="12"/>
        <v>21</v>
      </c>
      <c r="E695" s="125">
        <f t="shared" si="13"/>
        <v>11</v>
      </c>
      <c r="F695" s="125" t="str">
        <f t="shared" si="15"/>
        <v/>
      </c>
      <c r="G695" s="125" t="str">
        <f t="shared" si="16"/>
        <v/>
      </c>
      <c r="H695" s="125" t="str">
        <f t="shared" si="14"/>
        <v/>
      </c>
    </row>
    <row r="696" spans="2:8" ht="15" hidden="1" x14ac:dyDescent="0.25">
      <c r="B696" s="125" t="s">
        <v>839</v>
      </c>
      <c r="C696" s="126"/>
      <c r="D696" s="125">
        <f t="shared" si="12"/>
        <v>22</v>
      </c>
      <c r="E696" s="125">
        <f t="shared" si="13"/>
        <v>11</v>
      </c>
      <c r="F696" s="125" t="str">
        <f t="shared" si="15"/>
        <v/>
      </c>
      <c r="G696" s="125" t="str">
        <f t="shared" si="16"/>
        <v/>
      </c>
      <c r="H696" s="125" t="str">
        <f t="shared" si="14"/>
        <v/>
      </c>
    </row>
    <row r="697" spans="2:8" ht="15" hidden="1" x14ac:dyDescent="0.25">
      <c r="B697" s="125" t="s">
        <v>840</v>
      </c>
      <c r="C697" s="126">
        <v>911</v>
      </c>
      <c r="D697" s="125">
        <f t="shared" si="12"/>
        <v>23</v>
      </c>
      <c r="E697" s="125">
        <f t="shared" si="13"/>
        <v>11</v>
      </c>
      <c r="F697" s="125" t="str">
        <f t="shared" si="15"/>
        <v/>
      </c>
      <c r="G697" s="125" t="str">
        <f t="shared" si="16"/>
        <v/>
      </c>
      <c r="H697" s="125" t="str">
        <f t="shared" si="14"/>
        <v/>
      </c>
    </row>
    <row r="698" spans="2:8" ht="15" hidden="1" x14ac:dyDescent="0.25">
      <c r="B698" s="125" t="s">
        <v>841</v>
      </c>
      <c r="C698" s="126"/>
      <c r="D698" s="125">
        <f t="shared" si="12"/>
        <v>24</v>
      </c>
      <c r="E698" s="125">
        <f t="shared" si="13"/>
        <v>11</v>
      </c>
      <c r="F698" s="125" t="str">
        <f t="shared" si="15"/>
        <v/>
      </c>
      <c r="G698" s="125" t="str">
        <f t="shared" si="16"/>
        <v/>
      </c>
      <c r="H698" s="125" t="str">
        <f t="shared" si="14"/>
        <v/>
      </c>
    </row>
    <row r="699" spans="2:8" ht="15" hidden="1" x14ac:dyDescent="0.25">
      <c r="B699" s="125" t="s">
        <v>842</v>
      </c>
      <c r="C699" s="126"/>
      <c r="D699" s="125">
        <f t="shared" si="12"/>
        <v>25</v>
      </c>
      <c r="E699" s="125">
        <f t="shared" si="13"/>
        <v>11</v>
      </c>
      <c r="F699" s="125" t="str">
        <f t="shared" si="15"/>
        <v/>
      </c>
      <c r="G699" s="125" t="str">
        <f t="shared" si="16"/>
        <v/>
      </c>
      <c r="H699" s="125" t="str">
        <f t="shared" si="14"/>
        <v/>
      </c>
    </row>
    <row r="700" spans="2:8" ht="15" hidden="1" x14ac:dyDescent="0.25">
      <c r="B700" s="125" t="s">
        <v>843</v>
      </c>
      <c r="C700" s="126">
        <v>873</v>
      </c>
      <c r="D700" s="125">
        <f t="shared" si="12"/>
        <v>26</v>
      </c>
      <c r="E700" s="125">
        <f t="shared" si="13"/>
        <v>11</v>
      </c>
      <c r="F700" s="125" t="str">
        <f t="shared" si="15"/>
        <v/>
      </c>
      <c r="G700" s="125" t="str">
        <f t="shared" si="16"/>
        <v/>
      </c>
      <c r="H700" s="125" t="str">
        <f t="shared" si="14"/>
        <v/>
      </c>
    </row>
    <row r="701" spans="2:8" ht="15" hidden="1" x14ac:dyDescent="0.25">
      <c r="B701" s="125" t="s">
        <v>844</v>
      </c>
      <c r="C701" s="126">
        <v>886</v>
      </c>
      <c r="D701" s="125">
        <f t="shared" si="12"/>
        <v>27</v>
      </c>
      <c r="E701" s="125">
        <f t="shared" si="13"/>
        <v>11</v>
      </c>
      <c r="F701" s="125" t="str">
        <f t="shared" si="15"/>
        <v/>
      </c>
      <c r="G701" s="125" t="str">
        <f t="shared" si="16"/>
        <v/>
      </c>
      <c r="H701" s="125" t="str">
        <f t="shared" si="14"/>
        <v/>
      </c>
    </row>
    <row r="702" spans="2:8" ht="15" hidden="1" x14ac:dyDescent="0.25">
      <c r="B702" s="125" t="s">
        <v>845</v>
      </c>
      <c r="C702" s="126">
        <v>925</v>
      </c>
      <c r="D702" s="125">
        <f t="shared" si="12"/>
        <v>28</v>
      </c>
      <c r="E702" s="125">
        <f t="shared" si="13"/>
        <v>11</v>
      </c>
      <c r="F702" s="125" t="str">
        <f t="shared" si="15"/>
        <v/>
      </c>
      <c r="G702" s="125" t="str">
        <f t="shared" si="16"/>
        <v/>
      </c>
      <c r="H702" s="125" t="str">
        <f t="shared" si="14"/>
        <v/>
      </c>
    </row>
    <row r="703" spans="2:8" ht="15" hidden="1" x14ac:dyDescent="0.25">
      <c r="B703" s="125" t="s">
        <v>846</v>
      </c>
      <c r="C703" s="126">
        <v>979</v>
      </c>
      <c r="D703" s="125">
        <f t="shared" si="12"/>
        <v>29</v>
      </c>
      <c r="E703" s="125">
        <f t="shared" si="13"/>
        <v>11</v>
      </c>
      <c r="F703" s="125" t="str">
        <f t="shared" si="15"/>
        <v/>
      </c>
      <c r="G703" s="125" t="str">
        <f t="shared" si="16"/>
        <v/>
      </c>
      <c r="H703" s="125" t="str">
        <f t="shared" si="14"/>
        <v/>
      </c>
    </row>
    <row r="704" spans="2:8" ht="15" x14ac:dyDescent="0.25">
      <c r="B704" s="131" t="s">
        <v>847</v>
      </c>
      <c r="C704" s="132">
        <v>976</v>
      </c>
      <c r="D704" s="131">
        <f t="shared" si="12"/>
        <v>30</v>
      </c>
      <c r="E704" s="131">
        <f t="shared" si="13"/>
        <v>11</v>
      </c>
      <c r="F704" s="133">
        <f t="shared" si="15"/>
        <v>9.7600000000000006E-2</v>
      </c>
      <c r="G704" s="134">
        <f t="shared" si="16"/>
        <v>1003.05</v>
      </c>
      <c r="H704" s="133">
        <f t="shared" si="14"/>
        <v>0.10030499999999999</v>
      </c>
    </row>
    <row r="705" spans="2:8" ht="15" hidden="1" x14ac:dyDescent="0.25">
      <c r="B705" s="125" t="s">
        <v>848</v>
      </c>
      <c r="C705" s="126"/>
      <c r="D705" s="125">
        <f t="shared" si="12"/>
        <v>1</v>
      </c>
      <c r="E705" s="125">
        <f t="shared" si="13"/>
        <v>12</v>
      </c>
      <c r="F705" s="125" t="str">
        <f t="shared" si="15"/>
        <v/>
      </c>
      <c r="G705" s="125" t="str">
        <f t="shared" si="16"/>
        <v/>
      </c>
      <c r="H705" s="125" t="str">
        <f t="shared" si="14"/>
        <v/>
      </c>
    </row>
    <row r="706" spans="2:8" ht="15" hidden="1" x14ac:dyDescent="0.25">
      <c r="B706" s="125" t="s">
        <v>849</v>
      </c>
      <c r="C706" s="126"/>
      <c r="D706" s="125">
        <f t="shared" si="12"/>
        <v>2</v>
      </c>
      <c r="E706" s="125">
        <f t="shared" si="13"/>
        <v>12</v>
      </c>
      <c r="F706" s="125" t="str">
        <f t="shared" si="15"/>
        <v/>
      </c>
      <c r="G706" s="125" t="str">
        <f t="shared" si="16"/>
        <v/>
      </c>
      <c r="H706" s="125" t="str">
        <f t="shared" si="14"/>
        <v/>
      </c>
    </row>
    <row r="707" spans="2:8" ht="15" hidden="1" x14ac:dyDescent="0.25">
      <c r="B707" s="125" t="s">
        <v>850</v>
      </c>
      <c r="C707" s="126">
        <v>926</v>
      </c>
      <c r="D707" s="125">
        <f t="shared" si="12"/>
        <v>3</v>
      </c>
      <c r="E707" s="125">
        <f t="shared" si="13"/>
        <v>12</v>
      </c>
      <c r="F707" s="125" t="str">
        <f t="shared" si="15"/>
        <v/>
      </c>
      <c r="G707" s="125" t="str">
        <f t="shared" si="16"/>
        <v/>
      </c>
      <c r="H707" s="125" t="str">
        <f t="shared" si="14"/>
        <v/>
      </c>
    </row>
    <row r="708" spans="2:8" ht="15" hidden="1" x14ac:dyDescent="0.25">
      <c r="B708" s="125" t="s">
        <v>851</v>
      </c>
      <c r="C708" s="126">
        <v>919</v>
      </c>
      <c r="D708" s="125">
        <f t="shared" si="12"/>
        <v>4</v>
      </c>
      <c r="E708" s="125">
        <f t="shared" si="13"/>
        <v>12</v>
      </c>
      <c r="F708" s="125" t="str">
        <f t="shared" si="15"/>
        <v/>
      </c>
      <c r="G708" s="125" t="str">
        <f t="shared" si="16"/>
        <v/>
      </c>
      <c r="H708" s="125" t="str">
        <f t="shared" si="14"/>
        <v/>
      </c>
    </row>
    <row r="709" spans="2:8" ht="15" hidden="1" x14ac:dyDescent="0.25">
      <c r="B709" s="125" t="s">
        <v>852</v>
      </c>
      <c r="C709" s="126">
        <v>889</v>
      </c>
      <c r="D709" s="125">
        <f t="shared" si="12"/>
        <v>5</v>
      </c>
      <c r="E709" s="125">
        <f t="shared" si="13"/>
        <v>12</v>
      </c>
      <c r="F709" s="125" t="str">
        <f t="shared" si="15"/>
        <v/>
      </c>
      <c r="G709" s="125" t="str">
        <f t="shared" si="16"/>
        <v/>
      </c>
      <c r="H709" s="125" t="str">
        <f t="shared" si="14"/>
        <v/>
      </c>
    </row>
    <row r="710" spans="2:8" ht="15" hidden="1" x14ac:dyDescent="0.25">
      <c r="B710" s="125" t="s">
        <v>853</v>
      </c>
      <c r="C710" s="126">
        <v>895</v>
      </c>
      <c r="D710" s="125">
        <f t="shared" si="12"/>
        <v>6</v>
      </c>
      <c r="E710" s="125">
        <f t="shared" si="13"/>
        <v>12</v>
      </c>
      <c r="F710" s="125" t="str">
        <f t="shared" si="15"/>
        <v/>
      </c>
      <c r="G710" s="125" t="str">
        <f t="shared" si="16"/>
        <v/>
      </c>
      <c r="H710" s="125" t="str">
        <f t="shared" si="14"/>
        <v/>
      </c>
    </row>
    <row r="711" spans="2:8" ht="15" hidden="1" x14ac:dyDescent="0.25">
      <c r="B711" s="125" t="s">
        <v>854</v>
      </c>
      <c r="C711" s="126">
        <v>878</v>
      </c>
      <c r="D711" s="125">
        <f t="shared" si="12"/>
        <v>7</v>
      </c>
      <c r="E711" s="125">
        <f t="shared" si="13"/>
        <v>12</v>
      </c>
      <c r="F711" s="125" t="str">
        <f t="shared" si="15"/>
        <v/>
      </c>
      <c r="G711" s="125" t="str">
        <f t="shared" si="16"/>
        <v/>
      </c>
      <c r="H711" s="125" t="str">
        <f t="shared" si="14"/>
        <v/>
      </c>
    </row>
    <row r="712" spans="2:8" ht="15" hidden="1" x14ac:dyDescent="0.25">
      <c r="B712" s="125" t="s">
        <v>855</v>
      </c>
      <c r="C712" s="126"/>
      <c r="D712" s="125">
        <f t="shared" si="12"/>
        <v>8</v>
      </c>
      <c r="E712" s="125">
        <f t="shared" si="13"/>
        <v>12</v>
      </c>
      <c r="F712" s="125" t="str">
        <f t="shared" si="15"/>
        <v/>
      </c>
      <c r="G712" s="125" t="str">
        <f t="shared" si="16"/>
        <v/>
      </c>
      <c r="H712" s="125" t="str">
        <f t="shared" si="14"/>
        <v/>
      </c>
    </row>
    <row r="713" spans="2:8" ht="15" hidden="1" x14ac:dyDescent="0.25">
      <c r="B713" s="125" t="s">
        <v>856</v>
      </c>
      <c r="C713" s="126"/>
      <c r="D713" s="125">
        <f t="shared" si="12"/>
        <v>9</v>
      </c>
      <c r="E713" s="125">
        <f t="shared" si="13"/>
        <v>12</v>
      </c>
      <c r="F713" s="125" t="str">
        <f t="shared" si="15"/>
        <v/>
      </c>
      <c r="G713" s="125" t="str">
        <f t="shared" si="16"/>
        <v/>
      </c>
      <c r="H713" s="125" t="str">
        <f t="shared" si="14"/>
        <v/>
      </c>
    </row>
    <row r="714" spans="2:8" ht="15" hidden="1" x14ac:dyDescent="0.25">
      <c r="B714" s="125" t="s">
        <v>857</v>
      </c>
      <c r="C714" s="126">
        <v>879</v>
      </c>
      <c r="D714" s="125">
        <f t="shared" si="12"/>
        <v>10</v>
      </c>
      <c r="E714" s="125">
        <f t="shared" si="13"/>
        <v>12</v>
      </c>
      <c r="F714" s="125" t="str">
        <f t="shared" si="15"/>
        <v/>
      </c>
      <c r="G714" s="125" t="str">
        <f t="shared" si="16"/>
        <v/>
      </c>
      <c r="H714" s="125" t="str">
        <f t="shared" si="14"/>
        <v/>
      </c>
    </row>
    <row r="715" spans="2:8" ht="15" hidden="1" x14ac:dyDescent="0.25">
      <c r="B715" s="125" t="s">
        <v>858</v>
      </c>
      <c r="C715" s="126">
        <v>866</v>
      </c>
      <c r="D715" s="125">
        <f t="shared" si="12"/>
        <v>11</v>
      </c>
      <c r="E715" s="125">
        <f t="shared" si="13"/>
        <v>12</v>
      </c>
      <c r="F715" s="125" t="str">
        <f t="shared" si="15"/>
        <v/>
      </c>
      <c r="G715" s="125" t="str">
        <f t="shared" si="16"/>
        <v/>
      </c>
      <c r="H715" s="125" t="str">
        <f t="shared" si="14"/>
        <v/>
      </c>
    </row>
    <row r="716" spans="2:8" ht="15" hidden="1" x14ac:dyDescent="0.25">
      <c r="B716" s="125" t="s">
        <v>859</v>
      </c>
      <c r="C716" s="126">
        <v>859</v>
      </c>
      <c r="D716" s="125">
        <f t="shared" si="12"/>
        <v>12</v>
      </c>
      <c r="E716" s="125">
        <f t="shared" si="13"/>
        <v>12</v>
      </c>
      <c r="F716" s="125" t="str">
        <f t="shared" si="15"/>
        <v/>
      </c>
      <c r="G716" s="125" t="str">
        <f t="shared" si="16"/>
        <v/>
      </c>
      <c r="H716" s="125" t="str">
        <f t="shared" si="14"/>
        <v/>
      </c>
    </row>
    <row r="717" spans="2:8" ht="15" hidden="1" x14ac:dyDescent="0.25">
      <c r="B717" s="125" t="s">
        <v>860</v>
      </c>
      <c r="C717" s="126">
        <v>869</v>
      </c>
      <c r="D717" s="125">
        <f t="shared" si="12"/>
        <v>13</v>
      </c>
      <c r="E717" s="125">
        <f t="shared" si="13"/>
        <v>12</v>
      </c>
      <c r="F717" s="125" t="str">
        <f t="shared" si="15"/>
        <v/>
      </c>
      <c r="G717" s="125" t="str">
        <f t="shared" si="16"/>
        <v/>
      </c>
      <c r="H717" s="125" t="str">
        <f t="shared" si="14"/>
        <v/>
      </c>
    </row>
    <row r="718" spans="2:8" ht="15" hidden="1" x14ac:dyDescent="0.25">
      <c r="B718" s="125" t="s">
        <v>861</v>
      </c>
      <c r="C718" s="126">
        <v>867</v>
      </c>
      <c r="D718" s="125">
        <f t="shared" si="12"/>
        <v>14</v>
      </c>
      <c r="E718" s="125">
        <f t="shared" si="13"/>
        <v>12</v>
      </c>
      <c r="F718" s="125" t="str">
        <f t="shared" si="15"/>
        <v/>
      </c>
      <c r="G718" s="125" t="str">
        <f t="shared" si="16"/>
        <v/>
      </c>
      <c r="H718" s="125" t="str">
        <f t="shared" si="14"/>
        <v/>
      </c>
    </row>
    <row r="719" spans="2:8" ht="15" hidden="1" x14ac:dyDescent="0.25">
      <c r="B719" s="125" t="s">
        <v>862</v>
      </c>
      <c r="C719" s="126"/>
      <c r="D719" s="125">
        <f t="shared" si="12"/>
        <v>15</v>
      </c>
      <c r="E719" s="125">
        <f t="shared" si="13"/>
        <v>12</v>
      </c>
      <c r="F719" s="125" t="str">
        <f t="shared" si="15"/>
        <v/>
      </c>
      <c r="G719" s="125" t="str">
        <f t="shared" si="16"/>
        <v/>
      </c>
      <c r="H719" s="125" t="str">
        <f t="shared" si="14"/>
        <v/>
      </c>
    </row>
    <row r="720" spans="2:8" ht="15" hidden="1" x14ac:dyDescent="0.25">
      <c r="B720" s="125" t="s">
        <v>863</v>
      </c>
      <c r="C720" s="126"/>
      <c r="D720" s="125">
        <f t="shared" si="12"/>
        <v>16</v>
      </c>
      <c r="E720" s="125">
        <f t="shared" si="13"/>
        <v>12</v>
      </c>
      <c r="F720" s="125" t="str">
        <f t="shared" si="15"/>
        <v/>
      </c>
      <c r="G720" s="125" t="str">
        <f t="shared" si="16"/>
        <v/>
      </c>
      <c r="H720" s="125" t="str">
        <f t="shared" si="14"/>
        <v/>
      </c>
    </row>
    <row r="721" spans="2:8" ht="15" hidden="1" x14ac:dyDescent="0.25">
      <c r="B721" s="125" t="s">
        <v>864</v>
      </c>
      <c r="C721" s="126">
        <v>880</v>
      </c>
      <c r="D721" s="125">
        <f t="shared" si="12"/>
        <v>17</v>
      </c>
      <c r="E721" s="125">
        <f t="shared" si="13"/>
        <v>12</v>
      </c>
      <c r="F721" s="125" t="str">
        <f t="shared" si="15"/>
        <v/>
      </c>
      <c r="G721" s="125" t="str">
        <f t="shared" si="16"/>
        <v/>
      </c>
      <c r="H721" s="125" t="str">
        <f t="shared" si="14"/>
        <v/>
      </c>
    </row>
    <row r="722" spans="2:8" ht="15" hidden="1" x14ac:dyDescent="0.25">
      <c r="B722" s="125" t="s">
        <v>865</v>
      </c>
      <c r="C722" s="126">
        <v>876</v>
      </c>
      <c r="D722" s="125">
        <f t="shared" si="12"/>
        <v>18</v>
      </c>
      <c r="E722" s="125">
        <f t="shared" si="13"/>
        <v>12</v>
      </c>
      <c r="F722" s="125" t="str">
        <f t="shared" si="15"/>
        <v/>
      </c>
      <c r="G722" s="125" t="str">
        <f t="shared" si="16"/>
        <v/>
      </c>
      <c r="H722" s="125" t="str">
        <f t="shared" si="14"/>
        <v/>
      </c>
    </row>
    <row r="723" spans="2:8" ht="15" hidden="1" x14ac:dyDescent="0.25">
      <c r="B723" s="125" t="s">
        <v>866</v>
      </c>
      <c r="C723" s="126">
        <v>881</v>
      </c>
      <c r="D723" s="125">
        <f t="shared" si="12"/>
        <v>19</v>
      </c>
      <c r="E723" s="125">
        <f t="shared" si="13"/>
        <v>12</v>
      </c>
      <c r="F723" s="125" t="str">
        <f t="shared" si="15"/>
        <v/>
      </c>
      <c r="G723" s="125" t="str">
        <f t="shared" si="16"/>
        <v/>
      </c>
      <c r="H723" s="125" t="str">
        <f t="shared" si="14"/>
        <v/>
      </c>
    </row>
    <row r="724" spans="2:8" ht="15" hidden="1" x14ac:dyDescent="0.25">
      <c r="B724" s="125" t="s">
        <v>867</v>
      </c>
      <c r="C724" s="126">
        <v>902</v>
      </c>
      <c r="D724" s="125">
        <f t="shared" si="12"/>
        <v>20</v>
      </c>
      <c r="E724" s="125">
        <f t="shared" si="13"/>
        <v>12</v>
      </c>
      <c r="F724" s="125" t="str">
        <f t="shared" si="15"/>
        <v/>
      </c>
      <c r="G724" s="125" t="str">
        <f t="shared" si="16"/>
        <v/>
      </c>
      <c r="H724" s="125" t="str">
        <f t="shared" si="14"/>
        <v/>
      </c>
    </row>
    <row r="725" spans="2:8" ht="15" hidden="1" x14ac:dyDescent="0.25">
      <c r="B725" s="125" t="s">
        <v>868</v>
      </c>
      <c r="C725" s="126">
        <v>892</v>
      </c>
      <c r="D725" s="125">
        <f t="shared" si="12"/>
        <v>21</v>
      </c>
      <c r="E725" s="125">
        <f t="shared" si="13"/>
        <v>12</v>
      </c>
      <c r="F725" s="125" t="str">
        <f t="shared" si="15"/>
        <v/>
      </c>
      <c r="G725" s="125" t="str">
        <f t="shared" si="16"/>
        <v/>
      </c>
      <c r="H725" s="125" t="str">
        <f t="shared" si="14"/>
        <v/>
      </c>
    </row>
    <row r="726" spans="2:8" ht="15" hidden="1" x14ac:dyDescent="0.25">
      <c r="B726" s="125" t="s">
        <v>869</v>
      </c>
      <c r="C726" s="126"/>
      <c r="D726" s="125">
        <f t="shared" si="12"/>
        <v>22</v>
      </c>
      <c r="E726" s="125">
        <f t="shared" si="13"/>
        <v>12</v>
      </c>
      <c r="F726" s="125" t="str">
        <f t="shared" si="15"/>
        <v/>
      </c>
      <c r="G726" s="125" t="str">
        <f t="shared" si="16"/>
        <v/>
      </c>
      <c r="H726" s="125" t="str">
        <f t="shared" si="14"/>
        <v/>
      </c>
    </row>
    <row r="727" spans="2:8" ht="15" hidden="1" x14ac:dyDescent="0.25">
      <c r="B727" s="125" t="s">
        <v>870</v>
      </c>
      <c r="C727" s="126"/>
      <c r="D727" s="125">
        <f t="shared" si="12"/>
        <v>23</v>
      </c>
      <c r="E727" s="125">
        <f t="shared" si="13"/>
        <v>12</v>
      </c>
      <c r="F727" s="125" t="str">
        <f t="shared" si="15"/>
        <v/>
      </c>
      <c r="G727" s="125" t="str">
        <f t="shared" si="16"/>
        <v/>
      </c>
      <c r="H727" s="125" t="str">
        <f t="shared" si="14"/>
        <v/>
      </c>
    </row>
    <row r="728" spans="2:8" ht="15" hidden="1" x14ac:dyDescent="0.25">
      <c r="B728" s="125" t="s">
        <v>871</v>
      </c>
      <c r="C728" s="126">
        <v>906</v>
      </c>
      <c r="D728" s="125">
        <f t="shared" si="12"/>
        <v>24</v>
      </c>
      <c r="E728" s="125">
        <f t="shared" si="13"/>
        <v>12</v>
      </c>
      <c r="F728" s="125" t="str">
        <f t="shared" si="15"/>
        <v/>
      </c>
      <c r="G728" s="125" t="str">
        <f t="shared" si="16"/>
        <v/>
      </c>
      <c r="H728" s="125" t="str">
        <f t="shared" si="14"/>
        <v/>
      </c>
    </row>
    <row r="729" spans="2:8" ht="15" hidden="1" x14ac:dyDescent="0.25">
      <c r="B729" s="125" t="s">
        <v>872</v>
      </c>
      <c r="C729" s="126"/>
      <c r="D729" s="125">
        <f t="shared" si="12"/>
        <v>25</v>
      </c>
      <c r="E729" s="125">
        <f t="shared" si="13"/>
        <v>12</v>
      </c>
      <c r="F729" s="125" t="str">
        <f t="shared" si="15"/>
        <v/>
      </c>
      <c r="G729" s="125" t="str">
        <f t="shared" si="16"/>
        <v/>
      </c>
      <c r="H729" s="125" t="str">
        <f t="shared" si="14"/>
        <v/>
      </c>
    </row>
    <row r="730" spans="2:8" ht="15" hidden="1" x14ac:dyDescent="0.25">
      <c r="B730" s="125" t="s">
        <v>873</v>
      </c>
      <c r="C730" s="126">
        <v>900</v>
      </c>
      <c r="D730" s="125">
        <f t="shared" si="12"/>
        <v>26</v>
      </c>
      <c r="E730" s="125">
        <f t="shared" si="13"/>
        <v>12</v>
      </c>
      <c r="F730" s="125" t="str">
        <f t="shared" si="15"/>
        <v/>
      </c>
      <c r="G730" s="125" t="str">
        <f t="shared" si="16"/>
        <v/>
      </c>
      <c r="H730" s="125" t="str">
        <f t="shared" si="14"/>
        <v/>
      </c>
    </row>
    <row r="731" spans="2:8" ht="15" hidden="1" x14ac:dyDescent="0.25">
      <c r="B731" s="125" t="s">
        <v>874</v>
      </c>
      <c r="C731" s="126">
        <v>879</v>
      </c>
      <c r="D731" s="125">
        <f t="shared" si="12"/>
        <v>27</v>
      </c>
      <c r="E731" s="125">
        <f t="shared" si="13"/>
        <v>12</v>
      </c>
      <c r="F731" s="125" t="str">
        <f t="shared" si="15"/>
        <v/>
      </c>
      <c r="G731" s="125" t="str">
        <f t="shared" si="16"/>
        <v/>
      </c>
      <c r="H731" s="125" t="str">
        <f t="shared" si="14"/>
        <v/>
      </c>
    </row>
    <row r="732" spans="2:8" ht="15" hidden="1" x14ac:dyDescent="0.25">
      <c r="B732" s="125" t="s">
        <v>875</v>
      </c>
      <c r="C732" s="126">
        <v>861</v>
      </c>
      <c r="D732" s="125">
        <f t="shared" si="12"/>
        <v>28</v>
      </c>
      <c r="E732" s="125">
        <f t="shared" si="13"/>
        <v>12</v>
      </c>
      <c r="F732" s="125" t="str">
        <f t="shared" si="15"/>
        <v/>
      </c>
      <c r="G732" s="125" t="str">
        <f t="shared" si="16"/>
        <v/>
      </c>
      <c r="H732" s="125" t="str">
        <f t="shared" si="14"/>
        <v/>
      </c>
    </row>
    <row r="733" spans="2:8" ht="15" hidden="1" x14ac:dyDescent="0.25">
      <c r="B733" s="125" t="s">
        <v>876</v>
      </c>
      <c r="C733" s="126"/>
      <c r="D733" s="125">
        <f t="shared" si="12"/>
        <v>29</v>
      </c>
      <c r="E733" s="125">
        <f t="shared" si="13"/>
        <v>12</v>
      </c>
      <c r="F733" s="125" t="str">
        <f t="shared" si="15"/>
        <v/>
      </c>
      <c r="G733" s="125" t="str">
        <f t="shared" si="16"/>
        <v/>
      </c>
      <c r="H733" s="125" t="str">
        <f t="shared" si="14"/>
        <v/>
      </c>
    </row>
    <row r="734" spans="2:8" ht="15" hidden="1" x14ac:dyDescent="0.25">
      <c r="B734" s="125" t="s">
        <v>877</v>
      </c>
      <c r="C734" s="126"/>
      <c r="D734" s="125">
        <f t="shared" si="12"/>
        <v>30</v>
      </c>
      <c r="E734" s="125">
        <f t="shared" si="13"/>
        <v>12</v>
      </c>
      <c r="F734" s="125" t="str">
        <f t="shared" si="15"/>
        <v/>
      </c>
      <c r="G734" s="125" t="str">
        <f t="shared" si="16"/>
        <v/>
      </c>
      <c r="H734" s="125" t="str">
        <f t="shared" si="14"/>
        <v/>
      </c>
    </row>
    <row r="735" spans="2:8" ht="15" x14ac:dyDescent="0.25">
      <c r="B735" s="131" t="s">
        <v>878</v>
      </c>
      <c r="C735" s="132">
        <v>863</v>
      </c>
      <c r="D735" s="131">
        <f t="shared" si="12"/>
        <v>31</v>
      </c>
      <c r="E735" s="131">
        <f t="shared" si="13"/>
        <v>12</v>
      </c>
      <c r="F735" s="133">
        <f t="shared" si="15"/>
        <v>8.6300000000000002E-2</v>
      </c>
      <c r="G735" s="134">
        <f t="shared" si="16"/>
        <v>884.35</v>
      </c>
      <c r="H735" s="133">
        <f t="shared" si="14"/>
        <v>8.8435E-2</v>
      </c>
    </row>
    <row r="736" spans="2:8" ht="15" hidden="1" x14ac:dyDescent="0.25">
      <c r="B736" s="125" t="s">
        <v>879</v>
      </c>
      <c r="C736" s="126"/>
      <c r="D736" s="125">
        <f t="shared" si="12"/>
        <v>1</v>
      </c>
      <c r="E736" s="125">
        <f t="shared" si="13"/>
        <v>1</v>
      </c>
      <c r="F736" s="125" t="str">
        <f t="shared" si="15"/>
        <v/>
      </c>
      <c r="G736" s="125" t="str">
        <f t="shared" si="16"/>
        <v/>
      </c>
      <c r="H736" s="125" t="str">
        <f t="shared" si="14"/>
        <v/>
      </c>
    </row>
    <row r="737" spans="2:8" ht="15" hidden="1" x14ac:dyDescent="0.25">
      <c r="B737" s="125" t="s">
        <v>880</v>
      </c>
      <c r="C737" s="126">
        <v>830</v>
      </c>
      <c r="D737" s="125">
        <f t="shared" si="12"/>
        <v>2</v>
      </c>
      <c r="E737" s="125">
        <f t="shared" si="13"/>
        <v>1</v>
      </c>
      <c r="F737" s="125" t="str">
        <f t="shared" si="15"/>
        <v/>
      </c>
      <c r="G737" s="125" t="str">
        <f t="shared" si="16"/>
        <v/>
      </c>
      <c r="H737" s="125" t="str">
        <f t="shared" si="14"/>
        <v/>
      </c>
    </row>
    <row r="738" spans="2:8" ht="15" hidden="1" x14ac:dyDescent="0.25">
      <c r="B738" s="125" t="s">
        <v>881</v>
      </c>
      <c r="C738" s="126">
        <v>805</v>
      </c>
      <c r="D738" s="125">
        <f t="shared" si="12"/>
        <v>3</v>
      </c>
      <c r="E738" s="125">
        <f t="shared" si="13"/>
        <v>1</v>
      </c>
      <c r="F738" s="125" t="str">
        <f t="shared" si="15"/>
        <v/>
      </c>
      <c r="G738" s="125" t="str">
        <f t="shared" si="16"/>
        <v/>
      </c>
      <c r="H738" s="125" t="str">
        <f t="shared" si="14"/>
        <v/>
      </c>
    </row>
    <row r="739" spans="2:8" ht="15" hidden="1" x14ac:dyDescent="0.25">
      <c r="B739" s="125" t="s">
        <v>882</v>
      </c>
      <c r="C739" s="126">
        <v>809</v>
      </c>
      <c r="D739" s="125">
        <f t="shared" si="12"/>
        <v>4</v>
      </c>
      <c r="E739" s="125">
        <f t="shared" si="13"/>
        <v>1</v>
      </c>
      <c r="F739" s="125" t="str">
        <f t="shared" si="15"/>
        <v/>
      </c>
      <c r="G739" s="125" t="str">
        <f t="shared" si="16"/>
        <v/>
      </c>
      <c r="H739" s="125" t="str">
        <f t="shared" si="14"/>
        <v/>
      </c>
    </row>
    <row r="740" spans="2:8" ht="15" hidden="1" x14ac:dyDescent="0.25">
      <c r="B740" s="125" t="s">
        <v>883</v>
      </c>
      <c r="C740" s="126"/>
      <c r="D740" s="125">
        <f t="shared" si="12"/>
        <v>5</v>
      </c>
      <c r="E740" s="125">
        <f t="shared" si="13"/>
        <v>1</v>
      </c>
      <c r="F740" s="125" t="str">
        <f t="shared" si="15"/>
        <v/>
      </c>
      <c r="G740" s="125" t="str">
        <f t="shared" si="16"/>
        <v/>
      </c>
      <c r="H740" s="125" t="str">
        <f t="shared" si="14"/>
        <v/>
      </c>
    </row>
    <row r="741" spans="2:8" ht="15" hidden="1" x14ac:dyDescent="0.25">
      <c r="B741" s="125" t="s">
        <v>884</v>
      </c>
      <c r="C741" s="126"/>
      <c r="D741" s="125">
        <f t="shared" si="12"/>
        <v>6</v>
      </c>
      <c r="E741" s="125">
        <f t="shared" si="13"/>
        <v>1</v>
      </c>
      <c r="F741" s="125" t="str">
        <f t="shared" si="15"/>
        <v/>
      </c>
      <c r="G741" s="125" t="str">
        <f t="shared" si="16"/>
        <v/>
      </c>
      <c r="H741" s="125" t="str">
        <f t="shared" si="14"/>
        <v/>
      </c>
    </row>
    <row r="742" spans="2:8" ht="15" hidden="1" x14ac:dyDescent="0.25">
      <c r="B742" s="125" t="s">
        <v>885</v>
      </c>
      <c r="C742" s="126">
        <v>821</v>
      </c>
      <c r="D742" s="125">
        <f t="shared" si="12"/>
        <v>7</v>
      </c>
      <c r="E742" s="125">
        <f t="shared" si="13"/>
        <v>1</v>
      </c>
      <c r="F742" s="125" t="str">
        <f t="shared" si="15"/>
        <v/>
      </c>
      <c r="G742" s="125" t="str">
        <f t="shared" si="16"/>
        <v/>
      </c>
      <c r="H742" s="125" t="str">
        <f t="shared" si="14"/>
        <v/>
      </c>
    </row>
    <row r="743" spans="2:8" ht="15" hidden="1" x14ac:dyDescent="0.25">
      <c r="B743" s="125" t="s">
        <v>886</v>
      </c>
      <c r="C743" s="126">
        <v>832</v>
      </c>
      <c r="D743" s="125">
        <f t="shared" si="12"/>
        <v>8</v>
      </c>
      <c r="E743" s="125">
        <f t="shared" si="13"/>
        <v>1</v>
      </c>
      <c r="F743" s="125" t="str">
        <f t="shared" si="15"/>
        <v/>
      </c>
      <c r="G743" s="125" t="str">
        <f t="shared" si="16"/>
        <v/>
      </c>
      <c r="H743" s="125" t="str">
        <f t="shared" si="14"/>
        <v/>
      </c>
    </row>
    <row r="744" spans="2:8" ht="15" hidden="1" x14ac:dyDescent="0.25">
      <c r="B744" s="125" t="s">
        <v>887</v>
      </c>
      <c r="C744" s="126">
        <v>835</v>
      </c>
      <c r="D744" s="125">
        <f t="shared" si="12"/>
        <v>9</v>
      </c>
      <c r="E744" s="125">
        <f t="shared" si="13"/>
        <v>1</v>
      </c>
      <c r="F744" s="125" t="str">
        <f t="shared" si="15"/>
        <v/>
      </c>
      <c r="G744" s="125" t="str">
        <f t="shared" si="16"/>
        <v/>
      </c>
      <c r="H744" s="125" t="str">
        <f t="shared" si="14"/>
        <v/>
      </c>
    </row>
    <row r="745" spans="2:8" ht="15" hidden="1" x14ac:dyDescent="0.25">
      <c r="B745" s="125" t="s">
        <v>888</v>
      </c>
      <c r="C745" s="126">
        <v>866</v>
      </c>
      <c r="D745" s="125">
        <f t="shared" si="12"/>
        <v>10</v>
      </c>
      <c r="E745" s="125">
        <f t="shared" si="13"/>
        <v>1</v>
      </c>
      <c r="F745" s="125" t="str">
        <f t="shared" si="15"/>
        <v/>
      </c>
      <c r="G745" s="125" t="str">
        <f t="shared" si="16"/>
        <v/>
      </c>
      <c r="H745" s="125" t="str">
        <f t="shared" si="14"/>
        <v/>
      </c>
    </row>
    <row r="746" spans="2:8" ht="15" hidden="1" x14ac:dyDescent="0.25">
      <c r="B746" s="125" t="s">
        <v>889</v>
      </c>
      <c r="C746" s="126">
        <v>868</v>
      </c>
      <c r="D746" s="125">
        <f t="shared" si="12"/>
        <v>11</v>
      </c>
      <c r="E746" s="125">
        <f t="shared" si="13"/>
        <v>1</v>
      </c>
      <c r="F746" s="125" t="str">
        <f t="shared" si="15"/>
        <v/>
      </c>
      <c r="G746" s="125" t="str">
        <f t="shared" si="16"/>
        <v/>
      </c>
      <c r="H746" s="125" t="str">
        <f t="shared" si="14"/>
        <v/>
      </c>
    </row>
    <row r="747" spans="2:8" ht="15" hidden="1" x14ac:dyDescent="0.25">
      <c r="B747" s="125" t="s">
        <v>890</v>
      </c>
      <c r="C747" s="126"/>
      <c r="D747" s="125">
        <f t="shared" si="12"/>
        <v>12</v>
      </c>
      <c r="E747" s="125">
        <f t="shared" si="13"/>
        <v>1</v>
      </c>
      <c r="F747" s="125" t="str">
        <f t="shared" si="15"/>
        <v/>
      </c>
      <c r="G747" s="125" t="str">
        <f t="shared" si="16"/>
        <v/>
      </c>
      <c r="H747" s="125" t="str">
        <f t="shared" si="14"/>
        <v/>
      </c>
    </row>
    <row r="748" spans="2:8" ht="15" hidden="1" x14ac:dyDescent="0.25">
      <c r="B748" s="125" t="s">
        <v>891</v>
      </c>
      <c r="C748" s="126"/>
      <c r="D748" s="125">
        <f t="shared" si="12"/>
        <v>13</v>
      </c>
      <c r="E748" s="125">
        <f t="shared" si="13"/>
        <v>1</v>
      </c>
      <c r="F748" s="125" t="str">
        <f t="shared" si="15"/>
        <v/>
      </c>
      <c r="G748" s="125" t="str">
        <f t="shared" si="16"/>
        <v/>
      </c>
      <c r="H748" s="125" t="str">
        <f t="shared" si="14"/>
        <v/>
      </c>
    </row>
    <row r="749" spans="2:8" ht="15" hidden="1" x14ac:dyDescent="0.25">
      <c r="B749" s="125" t="s">
        <v>892</v>
      </c>
      <c r="C749" s="126">
        <v>872</v>
      </c>
      <c r="D749" s="125">
        <f t="shared" si="12"/>
        <v>14</v>
      </c>
      <c r="E749" s="125">
        <f t="shared" si="13"/>
        <v>1</v>
      </c>
      <c r="F749" s="125" t="str">
        <f t="shared" si="15"/>
        <v/>
      </c>
      <c r="G749" s="125" t="str">
        <f t="shared" si="16"/>
        <v/>
      </c>
      <c r="H749" s="125" t="str">
        <f t="shared" si="14"/>
        <v/>
      </c>
    </row>
    <row r="750" spans="2:8" ht="15" hidden="1" x14ac:dyDescent="0.25">
      <c r="B750" s="125" t="s">
        <v>893</v>
      </c>
      <c r="C750" s="126">
        <v>869</v>
      </c>
      <c r="D750" s="125">
        <f t="shared" si="12"/>
        <v>15</v>
      </c>
      <c r="E750" s="125">
        <f t="shared" si="13"/>
        <v>1</v>
      </c>
      <c r="F750" s="125" t="str">
        <f t="shared" si="15"/>
        <v/>
      </c>
      <c r="G750" s="125" t="str">
        <f t="shared" si="16"/>
        <v/>
      </c>
      <c r="H750" s="125" t="str">
        <f t="shared" si="14"/>
        <v/>
      </c>
    </row>
    <row r="751" spans="2:8" ht="15" hidden="1" x14ac:dyDescent="0.25">
      <c r="B751" s="125" t="s">
        <v>894</v>
      </c>
      <c r="C751" s="126">
        <v>871</v>
      </c>
      <c r="D751" s="125">
        <f t="shared" si="12"/>
        <v>16</v>
      </c>
      <c r="E751" s="125">
        <f t="shared" si="13"/>
        <v>1</v>
      </c>
      <c r="F751" s="125" t="str">
        <f t="shared" si="15"/>
        <v/>
      </c>
      <c r="G751" s="125" t="str">
        <f t="shared" si="16"/>
        <v/>
      </c>
      <c r="H751" s="125" t="str">
        <f t="shared" si="14"/>
        <v/>
      </c>
    </row>
    <row r="752" spans="2:8" ht="15" hidden="1" x14ac:dyDescent="0.25">
      <c r="B752" s="125" t="s">
        <v>895</v>
      </c>
      <c r="C752" s="126">
        <v>850</v>
      </c>
      <c r="D752" s="125">
        <f t="shared" si="12"/>
        <v>17</v>
      </c>
      <c r="E752" s="125">
        <f t="shared" si="13"/>
        <v>1</v>
      </c>
      <c r="F752" s="125" t="str">
        <f t="shared" si="15"/>
        <v/>
      </c>
      <c r="G752" s="125" t="str">
        <f t="shared" si="16"/>
        <v/>
      </c>
      <c r="H752" s="125" t="str">
        <f t="shared" si="14"/>
        <v/>
      </c>
    </row>
    <row r="753" spans="2:8" ht="15" hidden="1" x14ac:dyDescent="0.25">
      <c r="B753" s="125" t="s">
        <v>896</v>
      </c>
      <c r="C753" s="126">
        <v>841</v>
      </c>
      <c r="D753" s="125">
        <f t="shared" si="12"/>
        <v>18</v>
      </c>
      <c r="E753" s="125">
        <f t="shared" si="13"/>
        <v>1</v>
      </c>
      <c r="F753" s="125" t="str">
        <f t="shared" si="15"/>
        <v/>
      </c>
      <c r="G753" s="125" t="str">
        <f t="shared" si="16"/>
        <v/>
      </c>
      <c r="H753" s="125" t="str">
        <f t="shared" si="14"/>
        <v/>
      </c>
    </row>
    <row r="754" spans="2:8" ht="15" hidden="1" x14ac:dyDescent="0.25">
      <c r="B754" s="125" t="s">
        <v>897</v>
      </c>
      <c r="C754" s="126"/>
      <c r="D754" s="125">
        <f t="shared" si="12"/>
        <v>19</v>
      </c>
      <c r="E754" s="125">
        <f t="shared" si="13"/>
        <v>1</v>
      </c>
      <c r="F754" s="125" t="str">
        <f t="shared" si="15"/>
        <v/>
      </c>
      <c r="G754" s="125" t="str">
        <f t="shared" si="16"/>
        <v/>
      </c>
      <c r="H754" s="125" t="str">
        <f t="shared" si="14"/>
        <v/>
      </c>
    </row>
    <row r="755" spans="2:8" ht="15" hidden="1" x14ac:dyDescent="0.25">
      <c r="B755" s="125" t="s">
        <v>898</v>
      </c>
      <c r="C755" s="126"/>
      <c r="D755" s="125">
        <f t="shared" si="12"/>
        <v>20</v>
      </c>
      <c r="E755" s="125">
        <f t="shared" si="13"/>
        <v>1</v>
      </c>
      <c r="F755" s="125" t="str">
        <f t="shared" si="15"/>
        <v/>
      </c>
      <c r="G755" s="125" t="str">
        <f t="shared" si="16"/>
        <v/>
      </c>
      <c r="H755" s="125" t="str">
        <f t="shared" si="14"/>
        <v/>
      </c>
    </row>
    <row r="756" spans="2:8" ht="15" hidden="1" x14ac:dyDescent="0.25">
      <c r="B756" s="125" t="s">
        <v>899</v>
      </c>
      <c r="C756" s="126"/>
      <c r="D756" s="125">
        <f t="shared" si="12"/>
        <v>21</v>
      </c>
      <c r="E756" s="125">
        <f t="shared" si="13"/>
        <v>1</v>
      </c>
      <c r="F756" s="125" t="str">
        <f t="shared" si="15"/>
        <v/>
      </c>
      <c r="G756" s="125" t="str">
        <f t="shared" si="16"/>
        <v/>
      </c>
      <c r="H756" s="125" t="str">
        <f t="shared" si="14"/>
        <v/>
      </c>
    </row>
    <row r="757" spans="2:8" ht="15" hidden="1" x14ac:dyDescent="0.25">
      <c r="B757" s="125" t="s">
        <v>900</v>
      </c>
      <c r="C757" s="126">
        <v>840</v>
      </c>
      <c r="D757" s="125">
        <f t="shared" si="12"/>
        <v>22</v>
      </c>
      <c r="E757" s="125">
        <f t="shared" si="13"/>
        <v>1</v>
      </c>
      <c r="F757" s="125" t="str">
        <f t="shared" si="15"/>
        <v/>
      </c>
      <c r="G757" s="125" t="str">
        <f t="shared" si="16"/>
        <v/>
      </c>
      <c r="H757" s="125" t="str">
        <f t="shared" si="14"/>
        <v/>
      </c>
    </row>
    <row r="758" spans="2:8" ht="15" hidden="1" x14ac:dyDescent="0.25">
      <c r="B758" s="125" t="s">
        <v>901</v>
      </c>
      <c r="C758" s="126">
        <v>822</v>
      </c>
      <c r="D758" s="125">
        <f t="shared" si="12"/>
        <v>23</v>
      </c>
      <c r="E758" s="125">
        <f t="shared" si="13"/>
        <v>1</v>
      </c>
      <c r="F758" s="125" t="str">
        <f t="shared" si="15"/>
        <v/>
      </c>
      <c r="G758" s="125" t="str">
        <f t="shared" si="16"/>
        <v/>
      </c>
      <c r="H758" s="125" t="str">
        <f t="shared" si="14"/>
        <v/>
      </c>
    </row>
    <row r="759" spans="2:8" ht="15" hidden="1" x14ac:dyDescent="0.25">
      <c r="B759" s="125" t="s">
        <v>902</v>
      </c>
      <c r="C759" s="126">
        <v>827</v>
      </c>
      <c r="D759" s="125">
        <f t="shared" si="12"/>
        <v>24</v>
      </c>
      <c r="E759" s="125">
        <f t="shared" si="13"/>
        <v>1</v>
      </c>
      <c r="F759" s="125" t="str">
        <f t="shared" si="15"/>
        <v/>
      </c>
      <c r="G759" s="125" t="str">
        <f t="shared" si="16"/>
        <v/>
      </c>
      <c r="H759" s="125" t="str">
        <f t="shared" si="14"/>
        <v/>
      </c>
    </row>
    <row r="760" spans="2:8" ht="15" hidden="1" x14ac:dyDescent="0.25">
      <c r="B760" s="125" t="s">
        <v>903</v>
      </c>
      <c r="C760" s="126">
        <v>830</v>
      </c>
      <c r="D760" s="125">
        <f t="shared" si="12"/>
        <v>25</v>
      </c>
      <c r="E760" s="125">
        <f t="shared" si="13"/>
        <v>1</v>
      </c>
      <c r="F760" s="125" t="str">
        <f t="shared" si="15"/>
        <v/>
      </c>
      <c r="G760" s="125" t="str">
        <f t="shared" si="16"/>
        <v/>
      </c>
      <c r="H760" s="125" t="str">
        <f t="shared" si="14"/>
        <v/>
      </c>
    </row>
    <row r="761" spans="2:8" ht="15" hidden="1" x14ac:dyDescent="0.25">
      <c r="B761" s="125" t="s">
        <v>904</v>
      </c>
      <c r="C761" s="126"/>
      <c r="D761" s="125">
        <f t="shared" si="12"/>
        <v>26</v>
      </c>
      <c r="E761" s="125">
        <f t="shared" si="13"/>
        <v>1</v>
      </c>
      <c r="F761" s="125" t="str">
        <f t="shared" si="15"/>
        <v/>
      </c>
      <c r="G761" s="125" t="str">
        <f t="shared" si="16"/>
        <v/>
      </c>
      <c r="H761" s="125" t="str">
        <f t="shared" si="14"/>
        <v/>
      </c>
    </row>
    <row r="762" spans="2:8" ht="15" hidden="1" x14ac:dyDescent="0.25">
      <c r="B762" s="125" t="s">
        <v>905</v>
      </c>
      <c r="C762" s="126"/>
      <c r="D762" s="125">
        <f t="shared" si="12"/>
        <v>27</v>
      </c>
      <c r="E762" s="125">
        <f t="shared" si="13"/>
        <v>1</v>
      </c>
      <c r="F762" s="125" t="str">
        <f t="shared" si="15"/>
        <v/>
      </c>
      <c r="G762" s="125" t="str">
        <f t="shared" si="16"/>
        <v/>
      </c>
      <c r="H762" s="125" t="str">
        <f t="shared" si="14"/>
        <v/>
      </c>
    </row>
    <row r="763" spans="2:8" ht="15" hidden="1" x14ac:dyDescent="0.25">
      <c r="B763" s="125" t="s">
        <v>906</v>
      </c>
      <c r="C763" s="126">
        <v>832</v>
      </c>
      <c r="D763" s="125">
        <f t="shared" si="12"/>
        <v>28</v>
      </c>
      <c r="E763" s="125">
        <f t="shared" si="13"/>
        <v>1</v>
      </c>
      <c r="F763" s="125" t="str">
        <f t="shared" si="15"/>
        <v/>
      </c>
      <c r="G763" s="125" t="str">
        <f t="shared" si="16"/>
        <v/>
      </c>
      <c r="H763" s="125" t="str">
        <f t="shared" si="14"/>
        <v/>
      </c>
    </row>
    <row r="764" spans="2:8" ht="15" hidden="1" x14ac:dyDescent="0.25">
      <c r="B764" s="125" t="s">
        <v>907</v>
      </c>
      <c r="C764" s="126">
        <v>856</v>
      </c>
      <c r="D764" s="125">
        <f t="shared" si="12"/>
        <v>29</v>
      </c>
      <c r="E764" s="125">
        <f t="shared" si="13"/>
        <v>1</v>
      </c>
      <c r="F764" s="125" t="str">
        <f t="shared" si="15"/>
        <v/>
      </c>
      <c r="G764" s="125" t="str">
        <f t="shared" si="16"/>
        <v/>
      </c>
      <c r="H764" s="125" t="str">
        <f t="shared" si="14"/>
        <v/>
      </c>
    </row>
    <row r="765" spans="2:8" ht="15" hidden="1" x14ac:dyDescent="0.25">
      <c r="B765" s="125" t="s">
        <v>908</v>
      </c>
      <c r="C765" s="126">
        <v>870</v>
      </c>
      <c r="D765" s="125">
        <f t="shared" si="12"/>
        <v>30</v>
      </c>
      <c r="E765" s="125">
        <f t="shared" si="13"/>
        <v>1</v>
      </c>
      <c r="F765" s="125" t="str">
        <f t="shared" si="15"/>
        <v/>
      </c>
      <c r="G765" s="125" t="str">
        <f t="shared" si="16"/>
        <v/>
      </c>
      <c r="H765" s="125" t="str">
        <f t="shared" si="14"/>
        <v/>
      </c>
    </row>
    <row r="766" spans="2:8" ht="15" x14ac:dyDescent="0.25">
      <c r="B766" s="131" t="s">
        <v>909</v>
      </c>
      <c r="C766" s="132">
        <v>866</v>
      </c>
      <c r="D766" s="131">
        <f t="shared" si="12"/>
        <v>31</v>
      </c>
      <c r="E766" s="131">
        <f t="shared" si="13"/>
        <v>1</v>
      </c>
      <c r="F766" s="133">
        <f t="shared" si="15"/>
        <v>8.6599999999999996E-2</v>
      </c>
      <c r="G766" s="134">
        <f t="shared" si="16"/>
        <v>843.42857142857144</v>
      </c>
      <c r="H766" s="133">
        <f t="shared" si="14"/>
        <v>8.434285714285715E-2</v>
      </c>
    </row>
    <row r="767" spans="2:8" ht="15" hidden="1" x14ac:dyDescent="0.25">
      <c r="B767" s="125" t="s">
        <v>910</v>
      </c>
      <c r="C767" s="126">
        <v>877</v>
      </c>
      <c r="D767" s="125">
        <f t="shared" si="12"/>
        <v>1</v>
      </c>
      <c r="E767" s="125">
        <f t="shared" si="13"/>
        <v>2</v>
      </c>
      <c r="F767" s="125" t="str">
        <f t="shared" si="15"/>
        <v/>
      </c>
      <c r="G767" s="125" t="str">
        <f t="shared" si="16"/>
        <v/>
      </c>
      <c r="H767" s="125" t="str">
        <f t="shared" si="14"/>
        <v/>
      </c>
    </row>
    <row r="768" spans="2:8" ht="15" hidden="1" x14ac:dyDescent="0.25">
      <c r="B768" s="125" t="s">
        <v>911</v>
      </c>
      <c r="C768" s="126"/>
      <c r="D768" s="125">
        <f t="shared" si="12"/>
        <v>2</v>
      </c>
      <c r="E768" s="125">
        <f t="shared" si="13"/>
        <v>2</v>
      </c>
      <c r="F768" s="125" t="str">
        <f t="shared" si="15"/>
        <v/>
      </c>
      <c r="G768" s="125" t="str">
        <f t="shared" si="16"/>
        <v/>
      </c>
      <c r="H768" s="125" t="str">
        <f t="shared" si="14"/>
        <v/>
      </c>
    </row>
    <row r="769" spans="2:8" ht="15" hidden="1" x14ac:dyDescent="0.25">
      <c r="B769" s="125" t="s">
        <v>912</v>
      </c>
      <c r="C769" s="126"/>
      <c r="D769" s="125">
        <f t="shared" si="12"/>
        <v>3</v>
      </c>
      <c r="E769" s="125">
        <f t="shared" si="13"/>
        <v>2</v>
      </c>
      <c r="F769" s="125" t="str">
        <f t="shared" si="15"/>
        <v/>
      </c>
      <c r="G769" s="125" t="str">
        <f t="shared" si="16"/>
        <v/>
      </c>
      <c r="H769" s="125" t="str">
        <f t="shared" si="14"/>
        <v/>
      </c>
    </row>
    <row r="770" spans="2:8" ht="15" hidden="1" x14ac:dyDescent="0.25">
      <c r="B770" s="125" t="s">
        <v>913</v>
      </c>
      <c r="C770" s="126">
        <v>893</v>
      </c>
      <c r="D770" s="125">
        <f t="shared" ref="D770:D1024" si="17">DAY(B770)</f>
        <v>4</v>
      </c>
      <c r="E770" s="125">
        <f t="shared" ref="E770:E1024" si="18">MONTH(B770)</f>
        <v>2</v>
      </c>
      <c r="F770" s="125" t="str">
        <f t="shared" si="15"/>
        <v/>
      </c>
      <c r="G770" s="125" t="str">
        <f t="shared" si="16"/>
        <v/>
      </c>
      <c r="H770" s="125" t="str">
        <f t="shared" ref="H770:H1024" si="19">IF(G770="","",G770/10000)</f>
        <v/>
      </c>
    </row>
    <row r="771" spans="2:8" ht="15" hidden="1" x14ac:dyDescent="0.25">
      <c r="B771" s="125" t="s">
        <v>914</v>
      </c>
      <c r="C771" s="126">
        <v>873</v>
      </c>
      <c r="D771" s="125">
        <f t="shared" si="17"/>
        <v>5</v>
      </c>
      <c r="E771" s="125">
        <f t="shared" si="18"/>
        <v>2</v>
      </c>
      <c r="F771" s="125" t="str">
        <f t="shared" si="15"/>
        <v/>
      </c>
      <c r="G771" s="125" t="str">
        <f t="shared" si="16"/>
        <v/>
      </c>
      <c r="H771" s="125" t="str">
        <f t="shared" si="19"/>
        <v/>
      </c>
    </row>
    <row r="772" spans="2:8" ht="15" hidden="1" x14ac:dyDescent="0.25">
      <c r="B772" s="125" t="s">
        <v>915</v>
      </c>
      <c r="C772" s="126">
        <v>873</v>
      </c>
      <c r="D772" s="125">
        <f t="shared" si="17"/>
        <v>6</v>
      </c>
      <c r="E772" s="125">
        <f t="shared" si="18"/>
        <v>2</v>
      </c>
      <c r="F772" s="125" t="str">
        <f t="shared" si="15"/>
        <v/>
      </c>
      <c r="G772" s="125" t="str">
        <f t="shared" si="16"/>
        <v/>
      </c>
      <c r="H772" s="125" t="str">
        <f t="shared" si="19"/>
        <v/>
      </c>
    </row>
    <row r="773" spans="2:8" ht="15" hidden="1" x14ac:dyDescent="0.25">
      <c r="B773" s="125" t="s">
        <v>916</v>
      </c>
      <c r="C773" s="126">
        <v>884</v>
      </c>
      <c r="D773" s="125">
        <f t="shared" si="17"/>
        <v>7</v>
      </c>
      <c r="E773" s="125">
        <f t="shared" si="18"/>
        <v>2</v>
      </c>
      <c r="F773" s="125" t="str">
        <f t="shared" si="15"/>
        <v/>
      </c>
      <c r="G773" s="125" t="str">
        <f t="shared" si="16"/>
        <v/>
      </c>
      <c r="H773" s="125" t="str">
        <f t="shared" si="19"/>
        <v/>
      </c>
    </row>
    <row r="774" spans="2:8" ht="15" hidden="1" x14ac:dyDescent="0.25">
      <c r="B774" s="125" t="s">
        <v>917</v>
      </c>
      <c r="C774" s="126">
        <v>883</v>
      </c>
      <c r="D774" s="125">
        <f t="shared" si="17"/>
        <v>8</v>
      </c>
      <c r="E774" s="125">
        <f t="shared" si="18"/>
        <v>2</v>
      </c>
      <c r="F774" s="125" t="str">
        <f t="shared" si="15"/>
        <v/>
      </c>
      <c r="G774" s="125" t="str">
        <f t="shared" si="16"/>
        <v/>
      </c>
      <c r="H774" s="125" t="str">
        <f t="shared" si="19"/>
        <v/>
      </c>
    </row>
    <row r="775" spans="2:8" ht="15" hidden="1" x14ac:dyDescent="0.25">
      <c r="B775" s="125" t="s">
        <v>918</v>
      </c>
      <c r="C775" s="126"/>
      <c r="D775" s="125">
        <f t="shared" si="17"/>
        <v>9</v>
      </c>
      <c r="E775" s="125">
        <f t="shared" si="18"/>
        <v>2</v>
      </c>
      <c r="F775" s="125" t="str">
        <f t="shared" si="15"/>
        <v/>
      </c>
      <c r="G775" s="125" t="str">
        <f t="shared" si="16"/>
        <v/>
      </c>
      <c r="H775" s="125" t="str">
        <f t="shared" si="19"/>
        <v/>
      </c>
    </row>
    <row r="776" spans="2:8" ht="15" hidden="1" x14ac:dyDescent="0.25">
      <c r="B776" s="125" t="s">
        <v>919</v>
      </c>
      <c r="C776" s="126"/>
      <c r="D776" s="125">
        <f t="shared" si="17"/>
        <v>10</v>
      </c>
      <c r="E776" s="125">
        <f t="shared" si="18"/>
        <v>2</v>
      </c>
      <c r="F776" s="125" t="str">
        <f t="shared" si="15"/>
        <v/>
      </c>
      <c r="G776" s="125" t="str">
        <f t="shared" si="16"/>
        <v/>
      </c>
      <c r="H776" s="125" t="str">
        <f t="shared" si="19"/>
        <v/>
      </c>
    </row>
    <row r="777" spans="2:8" ht="15" hidden="1" x14ac:dyDescent="0.25">
      <c r="B777" s="125" t="s">
        <v>920</v>
      </c>
      <c r="C777" s="126">
        <v>875</v>
      </c>
      <c r="D777" s="125">
        <f t="shared" si="17"/>
        <v>11</v>
      </c>
      <c r="E777" s="125">
        <f t="shared" si="18"/>
        <v>2</v>
      </c>
      <c r="F777" s="125" t="str">
        <f t="shared" si="15"/>
        <v/>
      </c>
      <c r="G777" s="125" t="str">
        <f t="shared" si="16"/>
        <v/>
      </c>
      <c r="H777" s="125" t="str">
        <f t="shared" si="19"/>
        <v/>
      </c>
    </row>
    <row r="778" spans="2:8" ht="15" hidden="1" x14ac:dyDescent="0.25">
      <c r="B778" s="125" t="s">
        <v>921</v>
      </c>
      <c r="C778" s="126">
        <v>854</v>
      </c>
      <c r="D778" s="125">
        <f t="shared" si="17"/>
        <v>12</v>
      </c>
      <c r="E778" s="125">
        <f t="shared" si="18"/>
        <v>2</v>
      </c>
      <c r="F778" s="125" t="str">
        <f t="shared" si="15"/>
        <v/>
      </c>
      <c r="G778" s="125" t="str">
        <f t="shared" si="16"/>
        <v/>
      </c>
      <c r="H778" s="125" t="str">
        <f t="shared" si="19"/>
        <v/>
      </c>
    </row>
    <row r="779" spans="2:8" ht="15" hidden="1" x14ac:dyDescent="0.25">
      <c r="B779" s="125" t="s">
        <v>922</v>
      </c>
      <c r="C779" s="126">
        <v>839</v>
      </c>
      <c r="D779" s="125">
        <f t="shared" si="17"/>
        <v>13</v>
      </c>
      <c r="E779" s="125">
        <f t="shared" si="18"/>
        <v>2</v>
      </c>
      <c r="F779" s="125" t="str">
        <f t="shared" si="15"/>
        <v/>
      </c>
      <c r="G779" s="125" t="str">
        <f t="shared" si="16"/>
        <v/>
      </c>
      <c r="H779" s="125" t="str">
        <f t="shared" si="19"/>
        <v/>
      </c>
    </row>
    <row r="780" spans="2:8" ht="15" hidden="1" x14ac:dyDescent="0.25">
      <c r="B780" s="125" t="s">
        <v>923</v>
      </c>
      <c r="C780" s="126">
        <v>833</v>
      </c>
      <c r="D780" s="125">
        <f t="shared" si="17"/>
        <v>14</v>
      </c>
      <c r="E780" s="125">
        <f t="shared" si="18"/>
        <v>2</v>
      </c>
      <c r="F780" s="125" t="str">
        <f t="shared" si="15"/>
        <v/>
      </c>
      <c r="G780" s="125" t="str">
        <f t="shared" si="16"/>
        <v/>
      </c>
      <c r="H780" s="125" t="str">
        <f t="shared" si="19"/>
        <v/>
      </c>
    </row>
    <row r="781" spans="2:8" ht="15" hidden="1" x14ac:dyDescent="0.25">
      <c r="B781" s="125" t="s">
        <v>924</v>
      </c>
      <c r="C781" s="126">
        <v>842</v>
      </c>
      <c r="D781" s="125">
        <f t="shared" si="17"/>
        <v>15</v>
      </c>
      <c r="E781" s="125">
        <f t="shared" si="18"/>
        <v>2</v>
      </c>
      <c r="F781" s="125" t="str">
        <f t="shared" si="15"/>
        <v/>
      </c>
      <c r="G781" s="125" t="str">
        <f t="shared" si="16"/>
        <v/>
      </c>
      <c r="H781" s="125" t="str">
        <f t="shared" si="19"/>
        <v/>
      </c>
    </row>
    <row r="782" spans="2:8" ht="15" hidden="1" x14ac:dyDescent="0.25">
      <c r="B782" s="125" t="s">
        <v>925</v>
      </c>
      <c r="C782" s="126"/>
      <c r="D782" s="125">
        <f t="shared" si="17"/>
        <v>16</v>
      </c>
      <c r="E782" s="125">
        <f t="shared" si="18"/>
        <v>2</v>
      </c>
      <c r="F782" s="125" t="str">
        <f t="shared" si="15"/>
        <v/>
      </c>
      <c r="G782" s="125" t="str">
        <f t="shared" si="16"/>
        <v/>
      </c>
      <c r="H782" s="125" t="str">
        <f t="shared" si="19"/>
        <v/>
      </c>
    </row>
    <row r="783" spans="2:8" ht="15" hidden="1" x14ac:dyDescent="0.25">
      <c r="B783" s="125" t="s">
        <v>926</v>
      </c>
      <c r="C783" s="126"/>
      <c r="D783" s="125">
        <f t="shared" si="17"/>
        <v>17</v>
      </c>
      <c r="E783" s="125">
        <f t="shared" si="18"/>
        <v>2</v>
      </c>
      <c r="F783" s="125" t="str">
        <f t="shared" si="15"/>
        <v/>
      </c>
      <c r="G783" s="125" t="str">
        <f t="shared" si="16"/>
        <v/>
      </c>
      <c r="H783" s="125" t="str">
        <f t="shared" si="19"/>
        <v/>
      </c>
    </row>
    <row r="784" spans="2:8" ht="15" hidden="1" x14ac:dyDescent="0.25">
      <c r="B784" s="125" t="s">
        <v>927</v>
      </c>
      <c r="C784" s="126"/>
      <c r="D784" s="125">
        <f t="shared" si="17"/>
        <v>18</v>
      </c>
      <c r="E784" s="125">
        <f t="shared" si="18"/>
        <v>2</v>
      </c>
      <c r="F784" s="125" t="str">
        <f t="shared" si="15"/>
        <v/>
      </c>
      <c r="G784" s="125" t="str">
        <f t="shared" si="16"/>
        <v/>
      </c>
      <c r="H784" s="125" t="str">
        <f t="shared" si="19"/>
        <v/>
      </c>
    </row>
    <row r="785" spans="2:8" ht="15" hidden="1" x14ac:dyDescent="0.25">
      <c r="B785" s="125" t="s">
        <v>928</v>
      </c>
      <c r="C785" s="126">
        <v>835</v>
      </c>
      <c r="D785" s="125">
        <f t="shared" si="17"/>
        <v>19</v>
      </c>
      <c r="E785" s="125">
        <f t="shared" si="18"/>
        <v>2</v>
      </c>
      <c r="F785" s="125" t="str">
        <f t="shared" si="15"/>
        <v/>
      </c>
      <c r="G785" s="125" t="str">
        <f t="shared" si="16"/>
        <v/>
      </c>
      <c r="H785" s="125" t="str">
        <f t="shared" si="19"/>
        <v/>
      </c>
    </row>
    <row r="786" spans="2:8" ht="15" hidden="1" x14ac:dyDescent="0.25">
      <c r="B786" s="125" t="s">
        <v>929</v>
      </c>
      <c r="C786" s="126">
        <v>820</v>
      </c>
      <c r="D786" s="125">
        <f t="shared" si="17"/>
        <v>20</v>
      </c>
      <c r="E786" s="125">
        <f t="shared" si="18"/>
        <v>2</v>
      </c>
      <c r="F786" s="125" t="str">
        <f t="shared" si="15"/>
        <v/>
      </c>
      <c r="G786" s="125" t="str">
        <f t="shared" si="16"/>
        <v/>
      </c>
      <c r="H786" s="125" t="str">
        <f t="shared" si="19"/>
        <v/>
      </c>
    </row>
    <row r="787" spans="2:8" ht="15" hidden="1" x14ac:dyDescent="0.25">
      <c r="B787" s="125" t="s">
        <v>930</v>
      </c>
      <c r="C787" s="126">
        <v>825</v>
      </c>
      <c r="D787" s="125">
        <f t="shared" si="17"/>
        <v>21</v>
      </c>
      <c r="E787" s="125">
        <f t="shared" si="18"/>
        <v>2</v>
      </c>
      <c r="F787" s="125" t="str">
        <f t="shared" si="15"/>
        <v/>
      </c>
      <c r="G787" s="125" t="str">
        <f t="shared" si="16"/>
        <v/>
      </c>
      <c r="H787" s="125" t="str">
        <f t="shared" si="19"/>
        <v/>
      </c>
    </row>
    <row r="788" spans="2:8" ht="15" hidden="1" x14ac:dyDescent="0.25">
      <c r="B788" s="125" t="s">
        <v>931</v>
      </c>
      <c r="C788" s="126">
        <v>823</v>
      </c>
      <c r="D788" s="125">
        <f t="shared" si="17"/>
        <v>22</v>
      </c>
      <c r="E788" s="125">
        <f t="shared" si="18"/>
        <v>2</v>
      </c>
      <c r="F788" s="125" t="str">
        <f t="shared" si="15"/>
        <v/>
      </c>
      <c r="G788" s="125" t="str">
        <f t="shared" si="16"/>
        <v/>
      </c>
      <c r="H788" s="125" t="str">
        <f t="shared" si="19"/>
        <v/>
      </c>
    </row>
    <row r="789" spans="2:8" ht="15" hidden="1" x14ac:dyDescent="0.25">
      <c r="B789" s="125" t="s">
        <v>932</v>
      </c>
      <c r="C789" s="126"/>
      <c r="D789" s="125">
        <f t="shared" si="17"/>
        <v>23</v>
      </c>
      <c r="E789" s="125">
        <f t="shared" si="18"/>
        <v>2</v>
      </c>
      <c r="F789" s="125" t="str">
        <f t="shared" si="15"/>
        <v/>
      </c>
      <c r="G789" s="125" t="str">
        <f t="shared" si="16"/>
        <v/>
      </c>
      <c r="H789" s="125" t="str">
        <f t="shared" si="19"/>
        <v/>
      </c>
    </row>
    <row r="790" spans="2:8" ht="15" hidden="1" x14ac:dyDescent="0.25">
      <c r="B790" s="125" t="s">
        <v>933</v>
      </c>
      <c r="C790" s="126"/>
      <c r="D790" s="125">
        <f t="shared" si="17"/>
        <v>24</v>
      </c>
      <c r="E790" s="125">
        <f t="shared" si="18"/>
        <v>2</v>
      </c>
      <c r="F790" s="125" t="str">
        <f t="shared" si="15"/>
        <v/>
      </c>
      <c r="G790" s="125" t="str">
        <f t="shared" si="16"/>
        <v/>
      </c>
      <c r="H790" s="125" t="str">
        <f t="shared" si="19"/>
        <v/>
      </c>
    </row>
    <row r="791" spans="2:8" ht="15" hidden="1" x14ac:dyDescent="0.25">
      <c r="B791" s="125" t="s">
        <v>934</v>
      </c>
      <c r="C791" s="126">
        <v>810</v>
      </c>
      <c r="D791" s="125">
        <f t="shared" si="17"/>
        <v>25</v>
      </c>
      <c r="E791" s="125">
        <f t="shared" si="18"/>
        <v>2</v>
      </c>
      <c r="F791" s="125" t="str">
        <f t="shared" si="15"/>
        <v/>
      </c>
      <c r="G791" s="125" t="str">
        <f t="shared" si="16"/>
        <v/>
      </c>
      <c r="H791" s="125" t="str">
        <f t="shared" si="19"/>
        <v/>
      </c>
    </row>
    <row r="792" spans="2:8" ht="15" hidden="1" x14ac:dyDescent="0.25">
      <c r="B792" s="125" t="s">
        <v>935</v>
      </c>
      <c r="C792" s="126">
        <v>806</v>
      </c>
      <c r="D792" s="125">
        <f t="shared" si="17"/>
        <v>26</v>
      </c>
      <c r="E792" s="125">
        <f t="shared" si="18"/>
        <v>2</v>
      </c>
      <c r="F792" s="125" t="str">
        <f t="shared" si="15"/>
        <v/>
      </c>
      <c r="G792" s="125" t="str">
        <f t="shared" si="16"/>
        <v/>
      </c>
      <c r="H792" s="125" t="str">
        <f t="shared" si="19"/>
        <v/>
      </c>
    </row>
    <row r="793" spans="2:8" ht="15" hidden="1" x14ac:dyDescent="0.25">
      <c r="B793" s="125" t="s">
        <v>936</v>
      </c>
      <c r="C793" s="126">
        <v>794</v>
      </c>
      <c r="D793" s="125">
        <f t="shared" si="17"/>
        <v>27</v>
      </c>
      <c r="E793" s="125">
        <f t="shared" si="18"/>
        <v>2</v>
      </c>
      <c r="F793" s="125" t="str">
        <f t="shared" si="15"/>
        <v/>
      </c>
      <c r="G793" s="125" t="str">
        <f t="shared" si="16"/>
        <v/>
      </c>
      <c r="H793" s="125" t="str">
        <f t="shared" si="19"/>
        <v/>
      </c>
    </row>
    <row r="794" spans="2:8" ht="15" x14ac:dyDescent="0.25">
      <c r="B794" s="131" t="s">
        <v>937</v>
      </c>
      <c r="C794" s="132">
        <v>785</v>
      </c>
      <c r="D794" s="131">
        <f t="shared" si="17"/>
        <v>28</v>
      </c>
      <c r="E794" s="131">
        <f t="shared" si="18"/>
        <v>2</v>
      </c>
      <c r="F794" s="133">
        <f t="shared" si="15"/>
        <v>7.85E-2</v>
      </c>
      <c r="G794" s="134">
        <f t="shared" si="16"/>
        <v>843.36842105263156</v>
      </c>
      <c r="H794" s="133">
        <f t="shared" si="19"/>
        <v>8.4336842105263155E-2</v>
      </c>
    </row>
    <row r="795" spans="2:8" ht="15" hidden="1" x14ac:dyDescent="0.25">
      <c r="B795" s="125" t="s">
        <v>938</v>
      </c>
      <c r="C795" s="126">
        <v>770</v>
      </c>
      <c r="D795" s="125">
        <f t="shared" si="17"/>
        <v>1</v>
      </c>
      <c r="E795" s="125">
        <f t="shared" si="18"/>
        <v>3</v>
      </c>
      <c r="F795" s="125" t="str">
        <f t="shared" si="15"/>
        <v/>
      </c>
      <c r="G795" s="125" t="str">
        <f t="shared" si="16"/>
        <v/>
      </c>
      <c r="H795" s="125" t="str">
        <f t="shared" si="19"/>
        <v/>
      </c>
    </row>
    <row r="796" spans="2:8" ht="15" hidden="1" x14ac:dyDescent="0.25">
      <c r="B796" s="125" t="s">
        <v>939</v>
      </c>
      <c r="C796" s="126"/>
      <c r="D796" s="125">
        <f t="shared" si="17"/>
        <v>2</v>
      </c>
      <c r="E796" s="125">
        <f t="shared" si="18"/>
        <v>3</v>
      </c>
      <c r="F796" s="125" t="str">
        <f t="shared" si="15"/>
        <v/>
      </c>
      <c r="G796" s="125" t="str">
        <f t="shared" si="16"/>
        <v/>
      </c>
      <c r="H796" s="125" t="str">
        <f t="shared" si="19"/>
        <v/>
      </c>
    </row>
    <row r="797" spans="2:8" ht="15" hidden="1" x14ac:dyDescent="0.25">
      <c r="B797" s="125" t="s">
        <v>940</v>
      </c>
      <c r="C797" s="126"/>
      <c r="D797" s="125">
        <f t="shared" si="17"/>
        <v>3</v>
      </c>
      <c r="E797" s="125">
        <f t="shared" si="18"/>
        <v>3</v>
      </c>
      <c r="F797" s="125" t="str">
        <f t="shared" si="15"/>
        <v/>
      </c>
      <c r="G797" s="125" t="str">
        <f t="shared" si="16"/>
        <v/>
      </c>
      <c r="H797" s="125" t="str">
        <f t="shared" si="19"/>
        <v/>
      </c>
    </row>
    <row r="798" spans="2:8" ht="15" hidden="1" x14ac:dyDescent="0.25">
      <c r="B798" s="125" t="s">
        <v>941</v>
      </c>
      <c r="C798" s="126">
        <v>759</v>
      </c>
      <c r="D798" s="125">
        <f t="shared" si="17"/>
        <v>4</v>
      </c>
      <c r="E798" s="125">
        <f t="shared" si="18"/>
        <v>3</v>
      </c>
      <c r="F798" s="125" t="str">
        <f t="shared" si="15"/>
        <v/>
      </c>
      <c r="G798" s="125" t="str">
        <f t="shared" si="16"/>
        <v/>
      </c>
      <c r="H798" s="125" t="str">
        <f t="shared" si="19"/>
        <v/>
      </c>
    </row>
    <row r="799" spans="2:8" ht="15" hidden="1" x14ac:dyDescent="0.25">
      <c r="B799" s="125" t="s">
        <v>942</v>
      </c>
      <c r="C799" s="126">
        <v>761</v>
      </c>
      <c r="D799" s="125">
        <f t="shared" si="17"/>
        <v>5</v>
      </c>
      <c r="E799" s="125">
        <f t="shared" si="18"/>
        <v>3</v>
      </c>
      <c r="F799" s="125" t="str">
        <f t="shared" si="15"/>
        <v/>
      </c>
      <c r="G799" s="125" t="str">
        <f t="shared" si="16"/>
        <v/>
      </c>
      <c r="H799" s="125" t="str">
        <f t="shared" si="19"/>
        <v/>
      </c>
    </row>
    <row r="800" spans="2:8" ht="15" hidden="1" x14ac:dyDescent="0.25">
      <c r="B800" s="125" t="s">
        <v>943</v>
      </c>
      <c r="C800" s="126">
        <v>773</v>
      </c>
      <c r="D800" s="125">
        <f t="shared" si="17"/>
        <v>6</v>
      </c>
      <c r="E800" s="125">
        <f t="shared" si="18"/>
        <v>3</v>
      </c>
      <c r="F800" s="125" t="str">
        <f t="shared" ref="F800:F1054" si="20">IF(D800=(D801-1),"",IF(AND(C800="",C799="",C798=""),C797/10000,(IF(AND(C800="",C799=""),C798/10000,IF(C800="",C799/10000,C800/10000)))))</f>
        <v/>
      </c>
      <c r="G800" s="125" t="str">
        <f t="shared" ref="G800:G1054" si="21">IF(D800=(D801-1),"",IF(D800=31,AVERAGE(C770:C800),IF(D800=30,AVERAGE(C771:C800),IF(D800=29,AVERAGE(C772:C800),IF(D800=28,AVERAGE(C773:C800))))))</f>
        <v/>
      </c>
      <c r="H800" s="125" t="str">
        <f t="shared" si="19"/>
        <v/>
      </c>
    </row>
    <row r="801" spans="2:8" ht="15" hidden="1" x14ac:dyDescent="0.25">
      <c r="B801" s="125" t="s">
        <v>944</v>
      </c>
      <c r="C801" s="126">
        <v>772</v>
      </c>
      <c r="D801" s="125">
        <f t="shared" si="17"/>
        <v>7</v>
      </c>
      <c r="E801" s="125">
        <f t="shared" si="18"/>
        <v>3</v>
      </c>
      <c r="F801" s="125" t="str">
        <f t="shared" si="20"/>
        <v/>
      </c>
      <c r="G801" s="125" t="str">
        <f t="shared" si="21"/>
        <v/>
      </c>
      <c r="H801" s="125" t="str">
        <f t="shared" si="19"/>
        <v/>
      </c>
    </row>
    <row r="802" spans="2:8" ht="15" hidden="1" x14ac:dyDescent="0.25">
      <c r="B802" s="125" t="s">
        <v>945</v>
      </c>
      <c r="C802" s="126">
        <v>748</v>
      </c>
      <c r="D802" s="125">
        <f t="shared" si="17"/>
        <v>8</v>
      </c>
      <c r="E802" s="125">
        <f t="shared" si="18"/>
        <v>3</v>
      </c>
      <c r="F802" s="125" t="str">
        <f t="shared" si="20"/>
        <v/>
      </c>
      <c r="G802" s="125" t="str">
        <f t="shared" si="21"/>
        <v/>
      </c>
      <c r="H802" s="125" t="str">
        <f t="shared" si="19"/>
        <v/>
      </c>
    </row>
    <row r="803" spans="2:8" ht="15" hidden="1" x14ac:dyDescent="0.25">
      <c r="B803" s="125" t="s">
        <v>946</v>
      </c>
      <c r="C803" s="126"/>
      <c r="D803" s="125">
        <f t="shared" si="17"/>
        <v>9</v>
      </c>
      <c r="E803" s="125">
        <f t="shared" si="18"/>
        <v>3</v>
      </c>
      <c r="F803" s="125" t="str">
        <f t="shared" si="20"/>
        <v/>
      </c>
      <c r="G803" s="125" t="str">
        <f t="shared" si="21"/>
        <v/>
      </c>
      <c r="H803" s="125" t="str">
        <f t="shared" si="19"/>
        <v/>
      </c>
    </row>
    <row r="804" spans="2:8" ht="15" hidden="1" x14ac:dyDescent="0.25">
      <c r="B804" s="125" t="s">
        <v>947</v>
      </c>
      <c r="C804" s="126"/>
      <c r="D804" s="125">
        <f t="shared" si="17"/>
        <v>10</v>
      </c>
      <c r="E804" s="125">
        <f t="shared" si="18"/>
        <v>3</v>
      </c>
      <c r="F804" s="125" t="str">
        <f t="shared" si="20"/>
        <v/>
      </c>
      <c r="G804" s="125" t="str">
        <f t="shared" si="21"/>
        <v/>
      </c>
      <c r="H804" s="125" t="str">
        <f t="shared" si="19"/>
        <v/>
      </c>
    </row>
    <row r="805" spans="2:8" ht="15" hidden="1" x14ac:dyDescent="0.25">
      <c r="B805" s="125" t="s">
        <v>948</v>
      </c>
      <c r="C805" s="126">
        <v>742</v>
      </c>
      <c r="D805" s="125">
        <f t="shared" si="17"/>
        <v>11</v>
      </c>
      <c r="E805" s="125">
        <f t="shared" si="18"/>
        <v>3</v>
      </c>
      <c r="F805" s="125" t="str">
        <f t="shared" si="20"/>
        <v/>
      </c>
      <c r="G805" s="125" t="str">
        <f t="shared" si="21"/>
        <v/>
      </c>
      <c r="H805" s="125" t="str">
        <f t="shared" si="19"/>
        <v/>
      </c>
    </row>
    <row r="806" spans="2:8" ht="15" hidden="1" x14ac:dyDescent="0.25">
      <c r="B806" s="125" t="s">
        <v>949</v>
      </c>
      <c r="C806" s="126">
        <v>730</v>
      </c>
      <c r="D806" s="125">
        <f t="shared" si="17"/>
        <v>12</v>
      </c>
      <c r="E806" s="125">
        <f t="shared" si="18"/>
        <v>3</v>
      </c>
      <c r="F806" s="125" t="str">
        <f t="shared" si="20"/>
        <v/>
      </c>
      <c r="G806" s="125" t="str">
        <f t="shared" si="21"/>
        <v/>
      </c>
      <c r="H806" s="125" t="str">
        <f t="shared" si="19"/>
        <v/>
      </c>
    </row>
    <row r="807" spans="2:8" ht="15" hidden="1" x14ac:dyDescent="0.25">
      <c r="B807" s="125" t="s">
        <v>950</v>
      </c>
      <c r="C807" s="126">
        <v>728</v>
      </c>
      <c r="D807" s="125">
        <f t="shared" si="17"/>
        <v>13</v>
      </c>
      <c r="E807" s="125">
        <f t="shared" si="18"/>
        <v>3</v>
      </c>
      <c r="F807" s="125" t="str">
        <f t="shared" si="20"/>
        <v/>
      </c>
      <c r="G807" s="125" t="str">
        <f t="shared" si="21"/>
        <v/>
      </c>
      <c r="H807" s="125" t="str">
        <f t="shared" si="19"/>
        <v/>
      </c>
    </row>
    <row r="808" spans="2:8" ht="15" hidden="1" x14ac:dyDescent="0.25">
      <c r="B808" s="125" t="s">
        <v>951</v>
      </c>
      <c r="C808" s="126">
        <v>702</v>
      </c>
      <c r="D808" s="125">
        <f t="shared" si="17"/>
        <v>14</v>
      </c>
      <c r="E808" s="125">
        <f t="shared" si="18"/>
        <v>3</v>
      </c>
      <c r="F808" s="125" t="str">
        <f t="shared" si="20"/>
        <v/>
      </c>
      <c r="G808" s="125" t="str">
        <f t="shared" si="21"/>
        <v/>
      </c>
      <c r="H808" s="125" t="str">
        <f t="shared" si="19"/>
        <v/>
      </c>
    </row>
    <row r="809" spans="2:8" ht="15" hidden="1" x14ac:dyDescent="0.25">
      <c r="B809" s="125" t="s">
        <v>952</v>
      </c>
      <c r="C809" s="126">
        <v>700</v>
      </c>
      <c r="D809" s="125">
        <f t="shared" si="17"/>
        <v>15</v>
      </c>
      <c r="E809" s="125">
        <f t="shared" si="18"/>
        <v>3</v>
      </c>
      <c r="F809" s="125" t="str">
        <f t="shared" si="20"/>
        <v/>
      </c>
      <c r="G809" s="125" t="str">
        <f t="shared" si="21"/>
        <v/>
      </c>
      <c r="H809" s="125" t="str">
        <f t="shared" si="19"/>
        <v/>
      </c>
    </row>
    <row r="810" spans="2:8" ht="15" hidden="1" x14ac:dyDescent="0.25">
      <c r="B810" s="125" t="s">
        <v>953</v>
      </c>
      <c r="C810" s="126"/>
      <c r="D810" s="125">
        <f t="shared" si="17"/>
        <v>16</v>
      </c>
      <c r="E810" s="125">
        <f t="shared" si="18"/>
        <v>3</v>
      </c>
      <c r="F810" s="125" t="str">
        <f t="shared" si="20"/>
        <v/>
      </c>
      <c r="G810" s="125" t="str">
        <f t="shared" si="21"/>
        <v/>
      </c>
      <c r="H810" s="125" t="str">
        <f t="shared" si="19"/>
        <v/>
      </c>
    </row>
    <row r="811" spans="2:8" ht="15" hidden="1" x14ac:dyDescent="0.25">
      <c r="B811" s="125" t="s">
        <v>954</v>
      </c>
      <c r="C811" s="126"/>
      <c r="D811" s="125">
        <f t="shared" si="17"/>
        <v>17</v>
      </c>
      <c r="E811" s="125">
        <f t="shared" si="18"/>
        <v>3</v>
      </c>
      <c r="F811" s="125" t="str">
        <f t="shared" si="20"/>
        <v/>
      </c>
      <c r="G811" s="125" t="str">
        <f t="shared" si="21"/>
        <v/>
      </c>
      <c r="H811" s="125" t="str">
        <f t="shared" si="19"/>
        <v/>
      </c>
    </row>
    <row r="812" spans="2:8" ht="15" hidden="1" x14ac:dyDescent="0.25">
      <c r="B812" s="125" t="s">
        <v>955</v>
      </c>
      <c r="C812" s="126">
        <v>704</v>
      </c>
      <c r="D812" s="125">
        <f t="shared" si="17"/>
        <v>18</v>
      </c>
      <c r="E812" s="125">
        <f t="shared" si="18"/>
        <v>3</v>
      </c>
      <c r="F812" s="125" t="str">
        <f t="shared" si="20"/>
        <v/>
      </c>
      <c r="G812" s="125" t="str">
        <f t="shared" si="21"/>
        <v/>
      </c>
      <c r="H812" s="125" t="str">
        <f t="shared" si="19"/>
        <v/>
      </c>
    </row>
    <row r="813" spans="2:8" ht="15" hidden="1" x14ac:dyDescent="0.25">
      <c r="B813" s="125" t="s">
        <v>956</v>
      </c>
      <c r="C813" s="126">
        <v>705</v>
      </c>
      <c r="D813" s="125">
        <f t="shared" si="17"/>
        <v>19</v>
      </c>
      <c r="E813" s="125">
        <f t="shared" si="18"/>
        <v>3</v>
      </c>
      <c r="F813" s="125" t="str">
        <f t="shared" si="20"/>
        <v/>
      </c>
      <c r="G813" s="125" t="str">
        <f t="shared" si="21"/>
        <v/>
      </c>
      <c r="H813" s="125" t="str">
        <f t="shared" si="19"/>
        <v/>
      </c>
    </row>
    <row r="814" spans="2:8" ht="15" hidden="1" x14ac:dyDescent="0.25">
      <c r="B814" s="125" t="s">
        <v>957</v>
      </c>
      <c r="C814" s="126">
        <v>702</v>
      </c>
      <c r="D814" s="125">
        <f t="shared" si="17"/>
        <v>20</v>
      </c>
      <c r="E814" s="125">
        <f t="shared" si="18"/>
        <v>3</v>
      </c>
      <c r="F814" s="125" t="str">
        <f t="shared" si="20"/>
        <v/>
      </c>
      <c r="G814" s="125" t="str">
        <f t="shared" si="21"/>
        <v/>
      </c>
      <c r="H814" s="125" t="str">
        <f t="shared" si="19"/>
        <v/>
      </c>
    </row>
    <row r="815" spans="2:8" ht="15" hidden="1" x14ac:dyDescent="0.25">
      <c r="B815" s="125" t="s">
        <v>958</v>
      </c>
      <c r="C815" s="126">
        <v>717</v>
      </c>
      <c r="D815" s="125">
        <f t="shared" si="17"/>
        <v>21</v>
      </c>
      <c r="E815" s="125">
        <f t="shared" si="18"/>
        <v>3</v>
      </c>
      <c r="F815" s="125" t="str">
        <f t="shared" si="20"/>
        <v/>
      </c>
      <c r="G815" s="125" t="str">
        <f t="shared" si="21"/>
        <v/>
      </c>
      <c r="H815" s="125" t="str">
        <f t="shared" si="19"/>
        <v/>
      </c>
    </row>
    <row r="816" spans="2:8" ht="15" hidden="1" x14ac:dyDescent="0.25">
      <c r="B816" s="125" t="s">
        <v>959</v>
      </c>
      <c r="C816" s="126">
        <v>730</v>
      </c>
      <c r="D816" s="125">
        <f t="shared" si="17"/>
        <v>22</v>
      </c>
      <c r="E816" s="125">
        <f t="shared" si="18"/>
        <v>3</v>
      </c>
      <c r="F816" s="125" t="str">
        <f t="shared" si="20"/>
        <v/>
      </c>
      <c r="G816" s="125" t="str">
        <f t="shared" si="21"/>
        <v/>
      </c>
      <c r="H816" s="125" t="str">
        <f t="shared" si="19"/>
        <v/>
      </c>
    </row>
    <row r="817" spans="2:8" ht="15" hidden="1" x14ac:dyDescent="0.25">
      <c r="B817" s="125" t="s">
        <v>960</v>
      </c>
      <c r="C817" s="126"/>
      <c r="D817" s="125">
        <f t="shared" si="17"/>
        <v>23</v>
      </c>
      <c r="E817" s="125">
        <f t="shared" si="18"/>
        <v>3</v>
      </c>
      <c r="F817" s="125" t="str">
        <f t="shared" si="20"/>
        <v/>
      </c>
      <c r="G817" s="125" t="str">
        <f t="shared" si="21"/>
        <v/>
      </c>
      <c r="H817" s="125" t="str">
        <f t="shared" si="19"/>
        <v/>
      </c>
    </row>
    <row r="818" spans="2:8" ht="15" hidden="1" x14ac:dyDescent="0.25">
      <c r="B818" s="125" t="s">
        <v>961</v>
      </c>
      <c r="C818" s="126"/>
      <c r="D818" s="125">
        <f t="shared" si="17"/>
        <v>24</v>
      </c>
      <c r="E818" s="125">
        <f t="shared" si="18"/>
        <v>3</v>
      </c>
      <c r="F818" s="125" t="str">
        <f t="shared" si="20"/>
        <v/>
      </c>
      <c r="G818" s="125" t="str">
        <f t="shared" si="21"/>
        <v/>
      </c>
      <c r="H818" s="125" t="str">
        <f t="shared" si="19"/>
        <v/>
      </c>
    </row>
    <row r="819" spans="2:8" ht="15" hidden="1" x14ac:dyDescent="0.25">
      <c r="B819" s="125" t="s">
        <v>962</v>
      </c>
      <c r="C819" s="126">
        <v>732</v>
      </c>
      <c r="D819" s="125">
        <f t="shared" si="17"/>
        <v>25</v>
      </c>
      <c r="E819" s="125">
        <f t="shared" si="18"/>
        <v>3</v>
      </c>
      <c r="F819" s="125" t="str">
        <f t="shared" si="20"/>
        <v/>
      </c>
      <c r="G819" s="125" t="str">
        <f t="shared" si="21"/>
        <v/>
      </c>
      <c r="H819" s="125" t="str">
        <f t="shared" si="19"/>
        <v/>
      </c>
    </row>
    <row r="820" spans="2:8" ht="15" hidden="1" x14ac:dyDescent="0.25">
      <c r="B820" s="125" t="s">
        <v>963</v>
      </c>
      <c r="C820" s="126">
        <v>731</v>
      </c>
      <c r="D820" s="125">
        <f t="shared" si="17"/>
        <v>26</v>
      </c>
      <c r="E820" s="125">
        <f t="shared" si="18"/>
        <v>3</v>
      </c>
      <c r="F820" s="125" t="str">
        <f t="shared" si="20"/>
        <v/>
      </c>
      <c r="G820" s="125" t="str">
        <f t="shared" si="21"/>
        <v/>
      </c>
      <c r="H820" s="125" t="str">
        <f t="shared" si="19"/>
        <v/>
      </c>
    </row>
    <row r="821" spans="2:8" ht="15" hidden="1" x14ac:dyDescent="0.25">
      <c r="B821" s="125" t="s">
        <v>964</v>
      </c>
      <c r="C821" s="126">
        <v>727</v>
      </c>
      <c r="D821" s="125">
        <f t="shared" si="17"/>
        <v>27</v>
      </c>
      <c r="E821" s="125">
        <f t="shared" si="18"/>
        <v>3</v>
      </c>
      <c r="F821" s="125" t="str">
        <f t="shared" si="20"/>
        <v/>
      </c>
      <c r="G821" s="125" t="str">
        <f t="shared" si="21"/>
        <v/>
      </c>
      <c r="H821" s="125" t="str">
        <f t="shared" si="19"/>
        <v/>
      </c>
    </row>
    <row r="822" spans="2:8" ht="15" hidden="1" x14ac:dyDescent="0.25">
      <c r="B822" s="125" t="s">
        <v>965</v>
      </c>
      <c r="C822" s="126">
        <v>718</v>
      </c>
      <c r="D822" s="125">
        <f t="shared" si="17"/>
        <v>28</v>
      </c>
      <c r="E822" s="125">
        <f t="shared" si="18"/>
        <v>3</v>
      </c>
      <c r="F822" s="125" t="str">
        <f t="shared" si="20"/>
        <v/>
      </c>
      <c r="G822" s="125" t="str">
        <f t="shared" si="21"/>
        <v/>
      </c>
      <c r="H822" s="125" t="str">
        <f t="shared" si="19"/>
        <v/>
      </c>
    </row>
    <row r="823" spans="2:8" ht="15" hidden="1" x14ac:dyDescent="0.25">
      <c r="B823" s="125" t="s">
        <v>966</v>
      </c>
      <c r="C823" s="126"/>
      <c r="D823" s="125">
        <f t="shared" si="17"/>
        <v>29</v>
      </c>
      <c r="E823" s="125">
        <f t="shared" si="18"/>
        <v>3</v>
      </c>
      <c r="F823" s="125" t="str">
        <f t="shared" si="20"/>
        <v/>
      </c>
      <c r="G823" s="125" t="str">
        <f t="shared" si="21"/>
        <v/>
      </c>
      <c r="H823" s="125" t="str">
        <f t="shared" si="19"/>
        <v/>
      </c>
    </row>
    <row r="824" spans="2:8" ht="15" hidden="1" x14ac:dyDescent="0.25">
      <c r="B824" s="125" t="s">
        <v>967</v>
      </c>
      <c r="C824" s="126"/>
      <c r="D824" s="125">
        <f t="shared" si="17"/>
        <v>30</v>
      </c>
      <c r="E824" s="125">
        <f t="shared" si="18"/>
        <v>3</v>
      </c>
      <c r="F824" s="125" t="str">
        <f t="shared" si="20"/>
        <v/>
      </c>
      <c r="G824" s="125" t="str">
        <f t="shared" si="21"/>
        <v/>
      </c>
      <c r="H824" s="125" t="str">
        <f t="shared" si="19"/>
        <v/>
      </c>
    </row>
    <row r="825" spans="2:8" ht="15" x14ac:dyDescent="0.25">
      <c r="B825" s="131" t="s">
        <v>968</v>
      </c>
      <c r="C825" s="132"/>
      <c r="D825" s="131">
        <f t="shared" si="17"/>
        <v>31</v>
      </c>
      <c r="E825" s="131">
        <f t="shared" si="18"/>
        <v>3</v>
      </c>
      <c r="F825" s="133">
        <f t="shared" si="20"/>
        <v>7.1800000000000003E-2</v>
      </c>
      <c r="G825" s="134">
        <f t="shared" si="21"/>
        <v>732.55</v>
      </c>
      <c r="H825" s="133">
        <f t="shared" si="19"/>
        <v>7.3255000000000001E-2</v>
      </c>
    </row>
    <row r="826" spans="2:8" ht="15" hidden="1" x14ac:dyDescent="0.25">
      <c r="B826" s="125" t="s">
        <v>969</v>
      </c>
      <c r="C826" s="126">
        <v>723</v>
      </c>
      <c r="D826" s="125">
        <f t="shared" si="17"/>
        <v>1</v>
      </c>
      <c r="E826" s="125">
        <f t="shared" si="18"/>
        <v>4</v>
      </c>
      <c r="F826" s="125" t="str">
        <f t="shared" si="20"/>
        <v/>
      </c>
      <c r="G826" s="125" t="str">
        <f t="shared" si="21"/>
        <v/>
      </c>
      <c r="H826" s="125" t="str">
        <f t="shared" si="19"/>
        <v/>
      </c>
    </row>
    <row r="827" spans="2:8" ht="15" hidden="1" x14ac:dyDescent="0.25">
      <c r="B827" s="125" t="s">
        <v>970</v>
      </c>
      <c r="C827" s="126">
        <v>718</v>
      </c>
      <c r="D827" s="125">
        <f t="shared" si="17"/>
        <v>2</v>
      </c>
      <c r="E827" s="125">
        <f t="shared" si="18"/>
        <v>4</v>
      </c>
      <c r="F827" s="125" t="str">
        <f t="shared" si="20"/>
        <v/>
      </c>
      <c r="G827" s="125" t="str">
        <f t="shared" si="21"/>
        <v/>
      </c>
      <c r="H827" s="125" t="str">
        <f t="shared" si="19"/>
        <v/>
      </c>
    </row>
    <row r="828" spans="2:8" ht="15" hidden="1" x14ac:dyDescent="0.25">
      <c r="B828" s="125" t="s">
        <v>971</v>
      </c>
      <c r="C828" s="126">
        <v>730</v>
      </c>
      <c r="D828" s="125">
        <f t="shared" si="17"/>
        <v>3</v>
      </c>
      <c r="E828" s="125">
        <f t="shared" si="18"/>
        <v>4</v>
      </c>
      <c r="F828" s="125" t="str">
        <f t="shared" si="20"/>
        <v/>
      </c>
      <c r="G828" s="125" t="str">
        <f t="shared" si="21"/>
        <v/>
      </c>
      <c r="H828" s="125" t="str">
        <f t="shared" si="19"/>
        <v/>
      </c>
    </row>
    <row r="829" spans="2:8" ht="15" hidden="1" x14ac:dyDescent="0.25">
      <c r="B829" s="125" t="s">
        <v>972</v>
      </c>
      <c r="C829" s="126">
        <v>734</v>
      </c>
      <c r="D829" s="125">
        <f t="shared" si="17"/>
        <v>4</v>
      </c>
      <c r="E829" s="125">
        <f t="shared" si="18"/>
        <v>4</v>
      </c>
      <c r="F829" s="125" t="str">
        <f t="shared" si="20"/>
        <v/>
      </c>
      <c r="G829" s="125" t="str">
        <f t="shared" si="21"/>
        <v/>
      </c>
      <c r="H829" s="125" t="str">
        <f t="shared" si="19"/>
        <v/>
      </c>
    </row>
    <row r="830" spans="2:8" ht="15" hidden="1" x14ac:dyDescent="0.25">
      <c r="B830" s="125" t="s">
        <v>973</v>
      </c>
      <c r="C830" s="126">
        <v>739</v>
      </c>
      <c r="D830" s="125">
        <f t="shared" si="17"/>
        <v>5</v>
      </c>
      <c r="E830" s="125">
        <f t="shared" si="18"/>
        <v>4</v>
      </c>
      <c r="F830" s="125" t="str">
        <f t="shared" si="20"/>
        <v/>
      </c>
      <c r="G830" s="125" t="str">
        <f t="shared" si="21"/>
        <v/>
      </c>
      <c r="H830" s="125" t="str">
        <f t="shared" si="19"/>
        <v/>
      </c>
    </row>
    <row r="831" spans="2:8" ht="15" hidden="1" x14ac:dyDescent="0.25">
      <c r="B831" s="125" t="s">
        <v>974</v>
      </c>
      <c r="C831" s="126"/>
      <c r="D831" s="125">
        <f t="shared" si="17"/>
        <v>6</v>
      </c>
      <c r="E831" s="125">
        <f t="shared" si="18"/>
        <v>4</v>
      </c>
      <c r="F831" s="125" t="str">
        <f t="shared" si="20"/>
        <v/>
      </c>
      <c r="G831" s="125" t="str">
        <f t="shared" si="21"/>
        <v/>
      </c>
      <c r="H831" s="125" t="str">
        <f t="shared" si="19"/>
        <v/>
      </c>
    </row>
    <row r="832" spans="2:8" ht="15" hidden="1" x14ac:dyDescent="0.25">
      <c r="B832" s="125" t="s">
        <v>975</v>
      </c>
      <c r="C832" s="126"/>
      <c r="D832" s="125">
        <f t="shared" si="17"/>
        <v>7</v>
      </c>
      <c r="E832" s="125">
        <f t="shared" si="18"/>
        <v>4</v>
      </c>
      <c r="F832" s="125" t="str">
        <f t="shared" si="20"/>
        <v/>
      </c>
      <c r="G832" s="125" t="str">
        <f t="shared" si="21"/>
        <v/>
      </c>
      <c r="H832" s="125" t="str">
        <f t="shared" si="19"/>
        <v/>
      </c>
    </row>
    <row r="833" spans="2:8" ht="15" hidden="1" x14ac:dyDescent="0.25">
      <c r="B833" s="125" t="s">
        <v>976</v>
      </c>
      <c r="C833" s="126">
        <v>748</v>
      </c>
      <c r="D833" s="125">
        <f t="shared" si="17"/>
        <v>8</v>
      </c>
      <c r="E833" s="125">
        <f t="shared" si="18"/>
        <v>4</v>
      </c>
      <c r="F833" s="125" t="str">
        <f t="shared" si="20"/>
        <v/>
      </c>
      <c r="G833" s="125" t="str">
        <f t="shared" si="21"/>
        <v/>
      </c>
      <c r="H833" s="125" t="str">
        <f t="shared" si="19"/>
        <v/>
      </c>
    </row>
    <row r="834" spans="2:8" ht="15" hidden="1" x14ac:dyDescent="0.25">
      <c r="B834" s="125" t="s">
        <v>977</v>
      </c>
      <c r="C834" s="126">
        <v>747</v>
      </c>
      <c r="D834" s="125">
        <f t="shared" si="17"/>
        <v>9</v>
      </c>
      <c r="E834" s="125">
        <f t="shared" si="18"/>
        <v>4</v>
      </c>
      <c r="F834" s="125" t="str">
        <f t="shared" si="20"/>
        <v/>
      </c>
      <c r="G834" s="125" t="str">
        <f t="shared" si="21"/>
        <v/>
      </c>
      <c r="H834" s="125" t="str">
        <f t="shared" si="19"/>
        <v/>
      </c>
    </row>
    <row r="835" spans="2:8" ht="15" hidden="1" x14ac:dyDescent="0.25">
      <c r="B835" s="125" t="s">
        <v>978</v>
      </c>
      <c r="C835" s="126">
        <v>749</v>
      </c>
      <c r="D835" s="125">
        <f t="shared" si="17"/>
        <v>10</v>
      </c>
      <c r="E835" s="125">
        <f t="shared" si="18"/>
        <v>4</v>
      </c>
      <c r="F835" s="125" t="str">
        <f t="shared" si="20"/>
        <v/>
      </c>
      <c r="G835" s="125" t="str">
        <f t="shared" si="21"/>
        <v/>
      </c>
      <c r="H835" s="125" t="str">
        <f t="shared" si="19"/>
        <v/>
      </c>
    </row>
    <row r="836" spans="2:8" ht="15" hidden="1" x14ac:dyDescent="0.25">
      <c r="B836" s="125" t="s">
        <v>979</v>
      </c>
      <c r="C836" s="126">
        <v>740</v>
      </c>
      <c r="D836" s="125">
        <f t="shared" si="17"/>
        <v>11</v>
      </c>
      <c r="E836" s="125">
        <f t="shared" si="18"/>
        <v>4</v>
      </c>
      <c r="F836" s="125" t="str">
        <f t="shared" si="20"/>
        <v/>
      </c>
      <c r="G836" s="125" t="str">
        <f t="shared" si="21"/>
        <v/>
      </c>
      <c r="H836" s="125" t="str">
        <f t="shared" si="19"/>
        <v/>
      </c>
    </row>
    <row r="837" spans="2:8" ht="15" hidden="1" x14ac:dyDescent="0.25">
      <c r="B837" s="125" t="s">
        <v>980</v>
      </c>
      <c r="C837" s="126">
        <v>721</v>
      </c>
      <c r="D837" s="125">
        <f t="shared" si="17"/>
        <v>12</v>
      </c>
      <c r="E837" s="125">
        <f t="shared" si="18"/>
        <v>4</v>
      </c>
      <c r="F837" s="125" t="str">
        <f t="shared" si="20"/>
        <v/>
      </c>
      <c r="G837" s="125" t="str">
        <f t="shared" si="21"/>
        <v/>
      </c>
      <c r="H837" s="125" t="str">
        <f t="shared" si="19"/>
        <v/>
      </c>
    </row>
    <row r="838" spans="2:8" ht="15" hidden="1" x14ac:dyDescent="0.25">
      <c r="B838" s="125" t="s">
        <v>981</v>
      </c>
      <c r="C838" s="126"/>
      <c r="D838" s="125">
        <f t="shared" si="17"/>
        <v>13</v>
      </c>
      <c r="E838" s="125">
        <f t="shared" si="18"/>
        <v>4</v>
      </c>
      <c r="F838" s="125" t="str">
        <f t="shared" si="20"/>
        <v/>
      </c>
      <c r="G838" s="125" t="str">
        <f t="shared" si="21"/>
        <v/>
      </c>
      <c r="H838" s="125" t="str">
        <f t="shared" si="19"/>
        <v/>
      </c>
    </row>
    <row r="839" spans="2:8" ht="15" hidden="1" x14ac:dyDescent="0.25">
      <c r="B839" s="125" t="s">
        <v>982</v>
      </c>
      <c r="C839" s="126"/>
      <c r="D839" s="125">
        <f t="shared" si="17"/>
        <v>14</v>
      </c>
      <c r="E839" s="125">
        <f t="shared" si="18"/>
        <v>4</v>
      </c>
      <c r="F839" s="125" t="str">
        <f t="shared" si="20"/>
        <v/>
      </c>
      <c r="G839" s="125" t="str">
        <f t="shared" si="21"/>
        <v/>
      </c>
      <c r="H839" s="125" t="str">
        <f t="shared" si="19"/>
        <v/>
      </c>
    </row>
    <row r="840" spans="2:8" ht="15" hidden="1" x14ac:dyDescent="0.25">
      <c r="B840" s="125" t="s">
        <v>983</v>
      </c>
      <c r="C840" s="126">
        <v>750</v>
      </c>
      <c r="D840" s="125">
        <f t="shared" si="17"/>
        <v>15</v>
      </c>
      <c r="E840" s="125">
        <f t="shared" si="18"/>
        <v>4</v>
      </c>
      <c r="F840" s="125" t="str">
        <f t="shared" si="20"/>
        <v/>
      </c>
      <c r="G840" s="125" t="str">
        <f t="shared" si="21"/>
        <v/>
      </c>
      <c r="H840" s="125" t="str">
        <f t="shared" si="19"/>
        <v/>
      </c>
    </row>
    <row r="841" spans="2:8" ht="15" hidden="1" x14ac:dyDescent="0.25">
      <c r="B841" s="125" t="s">
        <v>984</v>
      </c>
      <c r="C841" s="126">
        <v>739</v>
      </c>
      <c r="D841" s="125">
        <f t="shared" si="17"/>
        <v>16</v>
      </c>
      <c r="E841" s="125">
        <f t="shared" si="18"/>
        <v>4</v>
      </c>
      <c r="F841" s="125" t="str">
        <f t="shared" si="20"/>
        <v/>
      </c>
      <c r="G841" s="125" t="str">
        <f t="shared" si="21"/>
        <v/>
      </c>
      <c r="H841" s="125" t="str">
        <f t="shared" si="19"/>
        <v/>
      </c>
    </row>
    <row r="842" spans="2:8" ht="15" hidden="1" x14ac:dyDescent="0.25">
      <c r="B842" s="125" t="s">
        <v>985</v>
      </c>
      <c r="C842" s="126">
        <v>734</v>
      </c>
      <c r="D842" s="125">
        <f t="shared" si="17"/>
        <v>17</v>
      </c>
      <c r="E842" s="125">
        <f t="shared" si="18"/>
        <v>4</v>
      </c>
      <c r="F842" s="125" t="str">
        <f t="shared" si="20"/>
        <v/>
      </c>
      <c r="G842" s="125" t="str">
        <f t="shared" si="21"/>
        <v/>
      </c>
      <c r="H842" s="125" t="str">
        <f t="shared" si="19"/>
        <v/>
      </c>
    </row>
    <row r="843" spans="2:8" ht="15" hidden="1" x14ac:dyDescent="0.25">
      <c r="B843" s="125" t="s">
        <v>986</v>
      </c>
      <c r="C843" s="126">
        <v>744</v>
      </c>
      <c r="D843" s="125">
        <f t="shared" si="17"/>
        <v>18</v>
      </c>
      <c r="E843" s="125">
        <f t="shared" si="18"/>
        <v>4</v>
      </c>
      <c r="F843" s="125" t="str">
        <f t="shared" si="20"/>
        <v/>
      </c>
      <c r="G843" s="125" t="str">
        <f t="shared" si="21"/>
        <v/>
      </c>
      <c r="H843" s="125" t="str">
        <f t="shared" si="19"/>
        <v/>
      </c>
    </row>
    <row r="844" spans="2:8" ht="15" hidden="1" x14ac:dyDescent="0.25">
      <c r="B844" s="125" t="s">
        <v>987</v>
      </c>
      <c r="C844" s="126">
        <v>741</v>
      </c>
      <c r="D844" s="125">
        <f t="shared" si="17"/>
        <v>19</v>
      </c>
      <c r="E844" s="125">
        <f t="shared" si="18"/>
        <v>4</v>
      </c>
      <c r="F844" s="125" t="str">
        <f t="shared" si="20"/>
        <v/>
      </c>
      <c r="G844" s="125" t="str">
        <f t="shared" si="21"/>
        <v/>
      </c>
      <c r="H844" s="125" t="str">
        <f t="shared" si="19"/>
        <v/>
      </c>
    </row>
    <row r="845" spans="2:8" ht="15" hidden="1" x14ac:dyDescent="0.25">
      <c r="B845" s="125" t="s">
        <v>988</v>
      </c>
      <c r="C845" s="126"/>
      <c r="D845" s="125">
        <f t="shared" si="17"/>
        <v>20</v>
      </c>
      <c r="E845" s="125">
        <f t="shared" si="18"/>
        <v>4</v>
      </c>
      <c r="F845" s="125" t="str">
        <f t="shared" si="20"/>
        <v/>
      </c>
      <c r="G845" s="125" t="str">
        <f t="shared" si="21"/>
        <v/>
      </c>
      <c r="H845" s="125" t="str">
        <f t="shared" si="19"/>
        <v/>
      </c>
    </row>
    <row r="846" spans="2:8" ht="15" hidden="1" x14ac:dyDescent="0.25">
      <c r="B846" s="125" t="s">
        <v>989</v>
      </c>
      <c r="C846" s="126"/>
      <c r="D846" s="125">
        <f t="shared" si="17"/>
        <v>21</v>
      </c>
      <c r="E846" s="125">
        <f t="shared" si="18"/>
        <v>4</v>
      </c>
      <c r="F846" s="125" t="str">
        <f t="shared" si="20"/>
        <v/>
      </c>
      <c r="G846" s="125" t="str">
        <f t="shared" si="21"/>
        <v/>
      </c>
      <c r="H846" s="125" t="str">
        <f t="shared" si="19"/>
        <v/>
      </c>
    </row>
    <row r="847" spans="2:8" ht="15" hidden="1" x14ac:dyDescent="0.25">
      <c r="B847" s="125" t="s">
        <v>990</v>
      </c>
      <c r="C847" s="126">
        <v>754</v>
      </c>
      <c r="D847" s="125">
        <f t="shared" si="17"/>
        <v>22</v>
      </c>
      <c r="E847" s="125">
        <f t="shared" si="18"/>
        <v>4</v>
      </c>
      <c r="F847" s="125" t="str">
        <f t="shared" si="20"/>
        <v/>
      </c>
      <c r="G847" s="125" t="str">
        <f t="shared" si="21"/>
        <v/>
      </c>
      <c r="H847" s="125" t="str">
        <f t="shared" si="19"/>
        <v/>
      </c>
    </row>
    <row r="848" spans="2:8" ht="15" hidden="1" x14ac:dyDescent="0.25">
      <c r="B848" s="125" t="s">
        <v>991</v>
      </c>
      <c r="C848" s="126">
        <v>768</v>
      </c>
      <c r="D848" s="125">
        <f t="shared" si="17"/>
        <v>23</v>
      </c>
      <c r="E848" s="125">
        <f t="shared" si="18"/>
        <v>4</v>
      </c>
      <c r="F848" s="125" t="str">
        <f t="shared" si="20"/>
        <v/>
      </c>
      <c r="G848" s="125" t="str">
        <f t="shared" si="21"/>
        <v/>
      </c>
      <c r="H848" s="125" t="str">
        <f t="shared" si="19"/>
        <v/>
      </c>
    </row>
    <row r="849" spans="2:8" ht="15" hidden="1" x14ac:dyDescent="0.25">
      <c r="B849" s="125" t="s">
        <v>992</v>
      </c>
      <c r="C849" s="126">
        <v>789</v>
      </c>
      <c r="D849" s="125">
        <f t="shared" si="17"/>
        <v>24</v>
      </c>
      <c r="E849" s="125">
        <f t="shared" si="18"/>
        <v>4</v>
      </c>
      <c r="F849" s="125" t="str">
        <f t="shared" si="20"/>
        <v/>
      </c>
      <c r="G849" s="125" t="str">
        <f t="shared" si="21"/>
        <v/>
      </c>
      <c r="H849" s="125" t="str">
        <f t="shared" si="19"/>
        <v/>
      </c>
    </row>
    <row r="850" spans="2:8" ht="15" hidden="1" x14ac:dyDescent="0.25">
      <c r="B850" s="125" t="s">
        <v>993</v>
      </c>
      <c r="C850" s="126">
        <v>797</v>
      </c>
      <c r="D850" s="125">
        <f t="shared" si="17"/>
        <v>25</v>
      </c>
      <c r="E850" s="125">
        <f t="shared" si="18"/>
        <v>4</v>
      </c>
      <c r="F850" s="125" t="str">
        <f t="shared" si="20"/>
        <v/>
      </c>
      <c r="G850" s="125" t="str">
        <f t="shared" si="21"/>
        <v/>
      </c>
      <c r="H850" s="125" t="str">
        <f t="shared" si="19"/>
        <v/>
      </c>
    </row>
    <row r="851" spans="2:8" ht="15" hidden="1" x14ac:dyDescent="0.25">
      <c r="B851" s="125" t="s">
        <v>994</v>
      </c>
      <c r="C851" s="126">
        <v>812</v>
      </c>
      <c r="D851" s="125">
        <f t="shared" si="17"/>
        <v>26</v>
      </c>
      <c r="E851" s="125">
        <f t="shared" si="18"/>
        <v>4</v>
      </c>
      <c r="F851" s="125" t="str">
        <f t="shared" si="20"/>
        <v/>
      </c>
      <c r="G851" s="125" t="str">
        <f t="shared" si="21"/>
        <v/>
      </c>
      <c r="H851" s="125" t="str">
        <f t="shared" si="19"/>
        <v/>
      </c>
    </row>
    <row r="852" spans="2:8" ht="15" hidden="1" x14ac:dyDescent="0.25">
      <c r="B852" s="125" t="s">
        <v>995</v>
      </c>
      <c r="C852" s="126"/>
      <c r="D852" s="125">
        <f t="shared" si="17"/>
        <v>27</v>
      </c>
      <c r="E852" s="125">
        <f t="shared" si="18"/>
        <v>4</v>
      </c>
      <c r="F852" s="125" t="str">
        <f t="shared" si="20"/>
        <v/>
      </c>
      <c r="G852" s="125" t="str">
        <f t="shared" si="21"/>
        <v/>
      </c>
      <c r="H852" s="125" t="str">
        <f t="shared" si="19"/>
        <v/>
      </c>
    </row>
    <row r="853" spans="2:8" ht="15" hidden="1" x14ac:dyDescent="0.25">
      <c r="B853" s="125" t="s">
        <v>996</v>
      </c>
      <c r="C853" s="126"/>
      <c r="D853" s="125">
        <f t="shared" si="17"/>
        <v>28</v>
      </c>
      <c r="E853" s="125">
        <f t="shared" si="18"/>
        <v>4</v>
      </c>
      <c r="F853" s="125" t="str">
        <f t="shared" si="20"/>
        <v/>
      </c>
      <c r="G853" s="125" t="str">
        <f t="shared" si="21"/>
        <v/>
      </c>
      <c r="H853" s="125" t="str">
        <f t="shared" si="19"/>
        <v/>
      </c>
    </row>
    <row r="854" spans="2:8" ht="15" hidden="1" x14ac:dyDescent="0.25">
      <c r="B854" s="125" t="s">
        <v>997</v>
      </c>
      <c r="C854" s="126">
        <v>827</v>
      </c>
      <c r="D854" s="125">
        <f t="shared" si="17"/>
        <v>29</v>
      </c>
      <c r="E854" s="125">
        <f t="shared" si="18"/>
        <v>4</v>
      </c>
      <c r="F854" s="125" t="str">
        <f t="shared" si="20"/>
        <v/>
      </c>
      <c r="G854" s="125" t="str">
        <f t="shared" si="21"/>
        <v/>
      </c>
      <c r="H854" s="125" t="str">
        <f t="shared" si="19"/>
        <v/>
      </c>
    </row>
    <row r="855" spans="2:8" ht="15" x14ac:dyDescent="0.25">
      <c r="B855" s="131" t="s">
        <v>998</v>
      </c>
      <c r="C855" s="132">
        <v>849</v>
      </c>
      <c r="D855" s="131">
        <f t="shared" si="17"/>
        <v>30</v>
      </c>
      <c r="E855" s="131">
        <f t="shared" si="18"/>
        <v>4</v>
      </c>
      <c r="F855" s="133">
        <f t="shared" si="20"/>
        <v>8.4900000000000003E-2</v>
      </c>
      <c r="G855" s="134">
        <f t="shared" si="21"/>
        <v>756.9545454545455</v>
      </c>
      <c r="H855" s="133">
        <f t="shared" si="19"/>
        <v>7.5695454545454552E-2</v>
      </c>
    </row>
    <row r="856" spans="2:8" ht="15" hidden="1" x14ac:dyDescent="0.25">
      <c r="B856" s="125" t="s">
        <v>999</v>
      </c>
      <c r="C856" s="126">
        <v>856</v>
      </c>
      <c r="D856" s="125">
        <f t="shared" si="17"/>
        <v>1</v>
      </c>
      <c r="E856" s="125">
        <f t="shared" si="18"/>
        <v>5</v>
      </c>
      <c r="F856" s="125" t="str">
        <f t="shared" si="20"/>
        <v/>
      </c>
      <c r="G856" s="125" t="str">
        <f t="shared" si="21"/>
        <v/>
      </c>
      <c r="H856" s="125" t="str">
        <f t="shared" si="19"/>
        <v/>
      </c>
    </row>
    <row r="857" spans="2:8" ht="15" hidden="1" x14ac:dyDescent="0.25">
      <c r="B857" s="125" t="s">
        <v>1000</v>
      </c>
      <c r="C857" s="126">
        <v>881</v>
      </c>
      <c r="D857" s="125">
        <f t="shared" si="17"/>
        <v>2</v>
      </c>
      <c r="E857" s="125">
        <f t="shared" si="18"/>
        <v>5</v>
      </c>
      <c r="F857" s="125" t="str">
        <f t="shared" si="20"/>
        <v/>
      </c>
      <c r="G857" s="125" t="str">
        <f t="shared" si="21"/>
        <v/>
      </c>
      <c r="H857" s="125" t="str">
        <f t="shared" si="19"/>
        <v/>
      </c>
    </row>
    <row r="858" spans="2:8" ht="15" hidden="1" x14ac:dyDescent="0.25">
      <c r="B858" s="125" t="s">
        <v>1001</v>
      </c>
      <c r="C858" s="126">
        <v>885</v>
      </c>
      <c r="D858" s="125">
        <f t="shared" si="17"/>
        <v>3</v>
      </c>
      <c r="E858" s="125">
        <f t="shared" si="18"/>
        <v>5</v>
      </c>
      <c r="F858" s="125" t="str">
        <f t="shared" si="20"/>
        <v/>
      </c>
      <c r="G858" s="125" t="str">
        <f t="shared" si="21"/>
        <v/>
      </c>
      <c r="H858" s="125" t="str">
        <f t="shared" si="19"/>
        <v/>
      </c>
    </row>
    <row r="859" spans="2:8" ht="15" hidden="1" x14ac:dyDescent="0.25">
      <c r="B859" s="125" t="s">
        <v>1002</v>
      </c>
      <c r="C859" s="126"/>
      <c r="D859" s="125">
        <f t="shared" si="17"/>
        <v>4</v>
      </c>
      <c r="E859" s="125">
        <f t="shared" si="18"/>
        <v>5</v>
      </c>
      <c r="F859" s="125" t="str">
        <f t="shared" si="20"/>
        <v/>
      </c>
      <c r="G859" s="125" t="str">
        <f t="shared" si="21"/>
        <v/>
      </c>
      <c r="H859" s="125" t="str">
        <f t="shared" si="19"/>
        <v/>
      </c>
    </row>
    <row r="860" spans="2:8" ht="15" hidden="1" x14ac:dyDescent="0.25">
      <c r="B860" s="125" t="s">
        <v>1003</v>
      </c>
      <c r="C860" s="126"/>
      <c r="D860" s="125">
        <f t="shared" si="17"/>
        <v>5</v>
      </c>
      <c r="E860" s="125">
        <f t="shared" si="18"/>
        <v>5</v>
      </c>
      <c r="F860" s="125" t="str">
        <f t="shared" si="20"/>
        <v/>
      </c>
      <c r="G860" s="125" t="str">
        <f t="shared" si="21"/>
        <v/>
      </c>
      <c r="H860" s="125" t="str">
        <f t="shared" si="19"/>
        <v/>
      </c>
    </row>
    <row r="861" spans="2:8" ht="15" hidden="1" x14ac:dyDescent="0.25">
      <c r="B861" s="125" t="s">
        <v>1004</v>
      </c>
      <c r="C861" s="126">
        <v>909</v>
      </c>
      <c r="D861" s="125">
        <f t="shared" si="17"/>
        <v>6</v>
      </c>
      <c r="E861" s="125">
        <f t="shared" si="18"/>
        <v>5</v>
      </c>
      <c r="F861" s="125" t="str">
        <f t="shared" si="20"/>
        <v/>
      </c>
      <c r="G861" s="125" t="str">
        <f t="shared" si="21"/>
        <v/>
      </c>
      <c r="H861" s="125" t="str">
        <f t="shared" si="19"/>
        <v/>
      </c>
    </row>
    <row r="862" spans="2:8" ht="15" hidden="1" x14ac:dyDescent="0.25">
      <c r="B862" s="125" t="s">
        <v>1005</v>
      </c>
      <c r="C862" s="126">
        <v>903</v>
      </c>
      <c r="D862" s="125">
        <f t="shared" si="17"/>
        <v>7</v>
      </c>
      <c r="E862" s="125">
        <f t="shared" si="18"/>
        <v>5</v>
      </c>
      <c r="F862" s="125" t="str">
        <f t="shared" si="20"/>
        <v/>
      </c>
      <c r="G862" s="125" t="str">
        <f t="shared" si="21"/>
        <v/>
      </c>
      <c r="H862" s="125" t="str">
        <f t="shared" si="19"/>
        <v/>
      </c>
    </row>
    <row r="863" spans="2:8" ht="15" hidden="1" x14ac:dyDescent="0.25">
      <c r="B863" s="125" t="s">
        <v>1006</v>
      </c>
      <c r="C863" s="126">
        <v>901</v>
      </c>
      <c r="D863" s="125">
        <f t="shared" si="17"/>
        <v>8</v>
      </c>
      <c r="E863" s="125">
        <f t="shared" si="18"/>
        <v>5</v>
      </c>
      <c r="F863" s="125" t="str">
        <f t="shared" si="20"/>
        <v/>
      </c>
      <c r="G863" s="125" t="str">
        <f t="shared" si="21"/>
        <v/>
      </c>
      <c r="H863" s="125" t="str">
        <f t="shared" si="19"/>
        <v/>
      </c>
    </row>
    <row r="864" spans="2:8" ht="15" hidden="1" x14ac:dyDescent="0.25">
      <c r="B864" s="125" t="s">
        <v>1007</v>
      </c>
      <c r="C864" s="126">
        <v>938</v>
      </c>
      <c r="D864" s="125">
        <f t="shared" si="17"/>
        <v>9</v>
      </c>
      <c r="E864" s="125">
        <f t="shared" si="18"/>
        <v>5</v>
      </c>
      <c r="F864" s="125" t="str">
        <f t="shared" si="20"/>
        <v/>
      </c>
      <c r="G864" s="125" t="str">
        <f t="shared" si="21"/>
        <v/>
      </c>
      <c r="H864" s="125" t="str">
        <f t="shared" si="19"/>
        <v/>
      </c>
    </row>
    <row r="865" spans="2:8" ht="15" hidden="1" x14ac:dyDescent="0.25">
      <c r="B865" s="125" t="s">
        <v>1008</v>
      </c>
      <c r="C865" s="126">
        <v>952</v>
      </c>
      <c r="D865" s="125">
        <f t="shared" si="17"/>
        <v>10</v>
      </c>
      <c r="E865" s="125">
        <f t="shared" si="18"/>
        <v>5</v>
      </c>
      <c r="F865" s="125" t="str">
        <f t="shared" si="20"/>
        <v/>
      </c>
      <c r="G865" s="125" t="str">
        <f t="shared" si="21"/>
        <v/>
      </c>
      <c r="H865" s="125" t="str">
        <f t="shared" si="19"/>
        <v/>
      </c>
    </row>
    <row r="866" spans="2:8" ht="15" hidden="1" x14ac:dyDescent="0.25">
      <c r="B866" s="125" t="s">
        <v>1009</v>
      </c>
      <c r="C866" s="126"/>
      <c r="D866" s="125">
        <f t="shared" si="17"/>
        <v>11</v>
      </c>
      <c r="E866" s="125">
        <f t="shared" si="18"/>
        <v>5</v>
      </c>
      <c r="F866" s="125" t="str">
        <f t="shared" si="20"/>
        <v/>
      </c>
      <c r="G866" s="125" t="str">
        <f t="shared" si="21"/>
        <v/>
      </c>
      <c r="H866" s="125" t="str">
        <f t="shared" si="19"/>
        <v/>
      </c>
    </row>
    <row r="867" spans="2:8" ht="15" hidden="1" x14ac:dyDescent="0.25">
      <c r="B867" s="125" t="s">
        <v>1010</v>
      </c>
      <c r="C867" s="126"/>
      <c r="D867" s="125">
        <f t="shared" si="17"/>
        <v>12</v>
      </c>
      <c r="E867" s="125">
        <f t="shared" si="18"/>
        <v>5</v>
      </c>
      <c r="F867" s="125" t="str">
        <f t="shared" si="20"/>
        <v/>
      </c>
      <c r="G867" s="125" t="str">
        <f t="shared" si="21"/>
        <v/>
      </c>
      <c r="H867" s="125" t="str">
        <f t="shared" si="19"/>
        <v/>
      </c>
    </row>
    <row r="868" spans="2:8" ht="15" hidden="1" x14ac:dyDescent="0.25">
      <c r="B868" s="125" t="s">
        <v>1011</v>
      </c>
      <c r="C868" s="126">
        <v>981</v>
      </c>
      <c r="D868" s="125">
        <f t="shared" si="17"/>
        <v>13</v>
      </c>
      <c r="E868" s="125">
        <f t="shared" si="18"/>
        <v>5</v>
      </c>
      <c r="F868" s="125" t="str">
        <f t="shared" si="20"/>
        <v/>
      </c>
      <c r="G868" s="125" t="str">
        <f t="shared" si="21"/>
        <v/>
      </c>
      <c r="H868" s="125" t="str">
        <f t="shared" si="19"/>
        <v/>
      </c>
    </row>
    <row r="869" spans="2:8" ht="15" hidden="1" x14ac:dyDescent="0.25">
      <c r="B869" s="125" t="s">
        <v>1012</v>
      </c>
      <c r="C869" s="126">
        <v>951</v>
      </c>
      <c r="D869" s="125">
        <f t="shared" si="17"/>
        <v>14</v>
      </c>
      <c r="E869" s="125">
        <f t="shared" si="18"/>
        <v>5</v>
      </c>
      <c r="F869" s="125" t="str">
        <f t="shared" si="20"/>
        <v/>
      </c>
      <c r="G869" s="125" t="str">
        <f t="shared" si="21"/>
        <v/>
      </c>
      <c r="H869" s="125" t="str">
        <f t="shared" si="19"/>
        <v/>
      </c>
    </row>
    <row r="870" spans="2:8" ht="15" hidden="1" x14ac:dyDescent="0.25">
      <c r="B870" s="125" t="s">
        <v>1013</v>
      </c>
      <c r="C870" s="126">
        <v>923</v>
      </c>
      <c r="D870" s="125">
        <f t="shared" si="17"/>
        <v>15</v>
      </c>
      <c r="E870" s="125">
        <f t="shared" si="18"/>
        <v>5</v>
      </c>
      <c r="F870" s="125" t="str">
        <f t="shared" si="20"/>
        <v/>
      </c>
      <c r="G870" s="125" t="str">
        <f t="shared" si="21"/>
        <v/>
      </c>
      <c r="H870" s="125" t="str">
        <f t="shared" si="19"/>
        <v/>
      </c>
    </row>
    <row r="871" spans="2:8" ht="15" hidden="1" x14ac:dyDescent="0.25">
      <c r="B871" s="125" t="s">
        <v>1014</v>
      </c>
      <c r="C871" s="126">
        <v>914</v>
      </c>
      <c r="D871" s="125">
        <f t="shared" si="17"/>
        <v>16</v>
      </c>
      <c r="E871" s="125">
        <f t="shared" si="18"/>
        <v>5</v>
      </c>
      <c r="F871" s="125" t="str">
        <f t="shared" si="20"/>
        <v/>
      </c>
      <c r="G871" s="125" t="str">
        <f t="shared" si="21"/>
        <v/>
      </c>
      <c r="H871" s="125" t="str">
        <f t="shared" si="19"/>
        <v/>
      </c>
    </row>
    <row r="872" spans="2:8" ht="15" hidden="1" x14ac:dyDescent="0.25">
      <c r="B872" s="125" t="s">
        <v>1015</v>
      </c>
      <c r="C872" s="126">
        <v>929</v>
      </c>
      <c r="D872" s="125">
        <f t="shared" si="17"/>
        <v>17</v>
      </c>
      <c r="E872" s="125">
        <f t="shared" si="18"/>
        <v>5</v>
      </c>
      <c r="F872" s="125" t="str">
        <f t="shared" si="20"/>
        <v/>
      </c>
      <c r="G872" s="125" t="str">
        <f t="shared" si="21"/>
        <v/>
      </c>
      <c r="H872" s="125" t="str">
        <f t="shared" si="19"/>
        <v/>
      </c>
    </row>
    <row r="873" spans="2:8" ht="15" hidden="1" x14ac:dyDescent="0.25">
      <c r="B873" s="125" t="s">
        <v>1016</v>
      </c>
      <c r="C873" s="126"/>
      <c r="D873" s="125">
        <f t="shared" si="17"/>
        <v>18</v>
      </c>
      <c r="E873" s="125">
        <f t="shared" si="18"/>
        <v>5</v>
      </c>
      <c r="F873" s="125" t="str">
        <f t="shared" si="20"/>
        <v/>
      </c>
      <c r="G873" s="125" t="str">
        <f t="shared" si="21"/>
        <v/>
      </c>
      <c r="H873" s="125" t="str">
        <f t="shared" si="19"/>
        <v/>
      </c>
    </row>
    <row r="874" spans="2:8" ht="15" hidden="1" x14ac:dyDescent="0.25">
      <c r="B874" s="125" t="s">
        <v>1017</v>
      </c>
      <c r="C874" s="126"/>
      <c r="D874" s="125">
        <f t="shared" si="17"/>
        <v>19</v>
      </c>
      <c r="E874" s="125">
        <f t="shared" si="18"/>
        <v>5</v>
      </c>
      <c r="F874" s="125" t="str">
        <f t="shared" si="20"/>
        <v/>
      </c>
      <c r="G874" s="125" t="str">
        <f t="shared" si="21"/>
        <v/>
      </c>
      <c r="H874" s="125" t="str">
        <f t="shared" si="19"/>
        <v/>
      </c>
    </row>
    <row r="875" spans="2:8" ht="15" hidden="1" x14ac:dyDescent="0.25">
      <c r="B875" s="125" t="s">
        <v>1018</v>
      </c>
      <c r="C875" s="126">
        <v>931</v>
      </c>
      <c r="D875" s="125">
        <f t="shared" si="17"/>
        <v>20</v>
      </c>
      <c r="E875" s="125">
        <f t="shared" si="18"/>
        <v>5</v>
      </c>
      <c r="F875" s="125" t="str">
        <f t="shared" si="20"/>
        <v/>
      </c>
      <c r="G875" s="125" t="str">
        <f t="shared" si="21"/>
        <v/>
      </c>
      <c r="H875" s="125" t="str">
        <f t="shared" si="19"/>
        <v/>
      </c>
    </row>
    <row r="876" spans="2:8" ht="15" hidden="1" x14ac:dyDescent="0.25">
      <c r="B876" s="125" t="s">
        <v>1019</v>
      </c>
      <c r="C876" s="126">
        <v>937</v>
      </c>
      <c r="D876" s="125">
        <f t="shared" si="17"/>
        <v>21</v>
      </c>
      <c r="E876" s="125">
        <f t="shared" si="18"/>
        <v>5</v>
      </c>
      <c r="F876" s="125" t="str">
        <f t="shared" si="20"/>
        <v/>
      </c>
      <c r="G876" s="125" t="str">
        <f t="shared" si="21"/>
        <v/>
      </c>
      <c r="H876" s="125" t="str">
        <f t="shared" si="19"/>
        <v/>
      </c>
    </row>
    <row r="877" spans="2:8" ht="15" hidden="1" x14ac:dyDescent="0.25">
      <c r="B877" s="125" t="s">
        <v>1020</v>
      </c>
      <c r="C877" s="126">
        <v>968</v>
      </c>
      <c r="D877" s="125">
        <f t="shared" si="17"/>
        <v>22</v>
      </c>
      <c r="E877" s="125">
        <f t="shared" si="18"/>
        <v>5</v>
      </c>
      <c r="F877" s="125" t="str">
        <f t="shared" si="20"/>
        <v/>
      </c>
      <c r="G877" s="125" t="str">
        <f t="shared" si="21"/>
        <v/>
      </c>
      <c r="H877" s="125" t="str">
        <f t="shared" si="19"/>
        <v/>
      </c>
    </row>
    <row r="878" spans="2:8" ht="15" hidden="1" x14ac:dyDescent="0.25">
      <c r="B878" s="125" t="s">
        <v>1021</v>
      </c>
      <c r="C878" s="126">
        <v>988</v>
      </c>
      <c r="D878" s="125">
        <f t="shared" si="17"/>
        <v>23</v>
      </c>
      <c r="E878" s="125">
        <f t="shared" si="18"/>
        <v>5</v>
      </c>
      <c r="F878" s="125" t="str">
        <f t="shared" si="20"/>
        <v/>
      </c>
      <c r="G878" s="125" t="str">
        <f t="shared" si="21"/>
        <v/>
      </c>
      <c r="H878" s="125" t="str">
        <f t="shared" si="19"/>
        <v/>
      </c>
    </row>
    <row r="879" spans="2:8" ht="15" hidden="1" x14ac:dyDescent="0.25">
      <c r="B879" s="125" t="s">
        <v>1022</v>
      </c>
      <c r="C879" s="126">
        <v>999</v>
      </c>
      <c r="D879" s="125">
        <f t="shared" si="17"/>
        <v>24</v>
      </c>
      <c r="E879" s="125">
        <f t="shared" si="18"/>
        <v>5</v>
      </c>
      <c r="F879" s="125" t="str">
        <f t="shared" si="20"/>
        <v/>
      </c>
      <c r="G879" s="125" t="str">
        <f t="shared" si="21"/>
        <v/>
      </c>
      <c r="H879" s="125" t="str">
        <f t="shared" si="19"/>
        <v/>
      </c>
    </row>
    <row r="880" spans="2:8" ht="15" hidden="1" x14ac:dyDescent="0.25">
      <c r="B880" s="125" t="s">
        <v>1023</v>
      </c>
      <c r="C880" s="126"/>
      <c r="D880" s="125">
        <f t="shared" si="17"/>
        <v>25</v>
      </c>
      <c r="E880" s="125">
        <f t="shared" si="18"/>
        <v>5</v>
      </c>
      <c r="F880" s="125" t="str">
        <f t="shared" si="20"/>
        <v/>
      </c>
      <c r="G880" s="125" t="str">
        <f t="shared" si="21"/>
        <v/>
      </c>
      <c r="H880" s="125" t="str">
        <f t="shared" si="19"/>
        <v/>
      </c>
    </row>
    <row r="881" spans="2:8" ht="15" hidden="1" x14ac:dyDescent="0.25">
      <c r="B881" s="125" t="s">
        <v>1024</v>
      </c>
      <c r="C881" s="126"/>
      <c r="D881" s="125">
        <f t="shared" si="17"/>
        <v>26</v>
      </c>
      <c r="E881" s="125">
        <f t="shared" si="18"/>
        <v>5</v>
      </c>
      <c r="F881" s="125" t="str">
        <f t="shared" si="20"/>
        <v/>
      </c>
      <c r="G881" s="125" t="str">
        <f t="shared" si="21"/>
        <v/>
      </c>
      <c r="H881" s="125" t="str">
        <f t="shared" si="19"/>
        <v/>
      </c>
    </row>
    <row r="882" spans="2:8" ht="15" hidden="1" x14ac:dyDescent="0.25">
      <c r="B882" s="125" t="s">
        <v>1025</v>
      </c>
      <c r="C882" s="126"/>
      <c r="D882" s="125">
        <f t="shared" si="17"/>
        <v>27</v>
      </c>
      <c r="E882" s="125">
        <f t="shared" si="18"/>
        <v>5</v>
      </c>
      <c r="F882" s="125" t="str">
        <f t="shared" si="20"/>
        <v/>
      </c>
      <c r="G882" s="125" t="str">
        <f t="shared" si="21"/>
        <v/>
      </c>
      <c r="H882" s="125" t="str">
        <f t="shared" si="19"/>
        <v/>
      </c>
    </row>
    <row r="883" spans="2:8" ht="15" hidden="1" x14ac:dyDescent="0.25">
      <c r="B883" s="125" t="s">
        <v>1026</v>
      </c>
      <c r="C883" s="126">
        <v>991</v>
      </c>
      <c r="D883" s="125">
        <f t="shared" si="17"/>
        <v>28</v>
      </c>
      <c r="E883" s="125">
        <f t="shared" si="18"/>
        <v>5</v>
      </c>
      <c r="F883" s="125" t="str">
        <f t="shared" si="20"/>
        <v/>
      </c>
      <c r="G883" s="125" t="str">
        <f t="shared" si="21"/>
        <v/>
      </c>
      <c r="H883" s="125" t="str">
        <f t="shared" si="19"/>
        <v/>
      </c>
    </row>
    <row r="884" spans="2:8" ht="15" hidden="1" x14ac:dyDescent="0.25">
      <c r="B884" s="125" t="s">
        <v>1027</v>
      </c>
      <c r="C884" s="126">
        <v>983</v>
      </c>
      <c r="D884" s="125">
        <f t="shared" si="17"/>
        <v>29</v>
      </c>
      <c r="E884" s="125">
        <f t="shared" si="18"/>
        <v>5</v>
      </c>
      <c r="F884" s="125" t="str">
        <f t="shared" si="20"/>
        <v/>
      </c>
      <c r="G884" s="125" t="str">
        <f t="shared" si="21"/>
        <v/>
      </c>
      <c r="H884" s="125" t="str">
        <f t="shared" si="19"/>
        <v/>
      </c>
    </row>
    <row r="885" spans="2:8" ht="15" hidden="1" x14ac:dyDescent="0.25">
      <c r="B885" s="125" t="s">
        <v>1028</v>
      </c>
      <c r="C885" s="126">
        <v>984</v>
      </c>
      <c r="D885" s="125">
        <f t="shared" si="17"/>
        <v>30</v>
      </c>
      <c r="E885" s="125">
        <f t="shared" si="18"/>
        <v>5</v>
      </c>
      <c r="F885" s="125" t="str">
        <f t="shared" si="20"/>
        <v/>
      </c>
      <c r="G885" s="125" t="str">
        <f t="shared" si="21"/>
        <v/>
      </c>
      <c r="H885" s="125" t="str">
        <f t="shared" si="19"/>
        <v/>
      </c>
    </row>
    <row r="886" spans="2:8" ht="15" x14ac:dyDescent="0.25">
      <c r="B886" s="131" t="s">
        <v>1029</v>
      </c>
      <c r="C886" s="132">
        <v>981</v>
      </c>
      <c r="D886" s="131">
        <f t="shared" si="17"/>
        <v>31</v>
      </c>
      <c r="E886" s="131">
        <f t="shared" si="18"/>
        <v>5</v>
      </c>
      <c r="F886" s="133">
        <f t="shared" si="20"/>
        <v>9.8100000000000007E-2</v>
      </c>
      <c r="G886" s="134">
        <f t="shared" si="21"/>
        <v>940.22727272727275</v>
      </c>
      <c r="H886" s="133">
        <f t="shared" si="19"/>
        <v>9.4022727272727272E-2</v>
      </c>
    </row>
    <row r="887" spans="2:8" ht="15" hidden="1" x14ac:dyDescent="0.25">
      <c r="B887" s="125" t="s">
        <v>1030</v>
      </c>
      <c r="C887" s="126"/>
      <c r="D887" s="125">
        <f t="shared" si="17"/>
        <v>1</v>
      </c>
      <c r="E887" s="125">
        <f t="shared" si="18"/>
        <v>6</v>
      </c>
      <c r="F887" s="125" t="str">
        <f t="shared" si="20"/>
        <v/>
      </c>
      <c r="G887" s="125" t="str">
        <f t="shared" si="21"/>
        <v/>
      </c>
      <c r="H887" s="125" t="str">
        <f t="shared" si="19"/>
        <v/>
      </c>
    </row>
    <row r="888" spans="2:8" ht="15" hidden="1" x14ac:dyDescent="0.25">
      <c r="B888" s="125" t="s">
        <v>1031</v>
      </c>
      <c r="C888" s="126"/>
      <c r="D888" s="125">
        <f t="shared" si="17"/>
        <v>2</v>
      </c>
      <c r="E888" s="125">
        <f t="shared" si="18"/>
        <v>6</v>
      </c>
      <c r="F888" s="125" t="str">
        <f t="shared" si="20"/>
        <v/>
      </c>
      <c r="G888" s="125" t="str">
        <f t="shared" si="21"/>
        <v/>
      </c>
      <c r="H888" s="125" t="str">
        <f t="shared" si="19"/>
        <v/>
      </c>
    </row>
    <row r="889" spans="2:8" ht="15" hidden="1" x14ac:dyDescent="0.25">
      <c r="B889" s="125" t="s">
        <v>1032</v>
      </c>
      <c r="C889" s="126">
        <v>1001</v>
      </c>
      <c r="D889" s="125">
        <f t="shared" si="17"/>
        <v>3</v>
      </c>
      <c r="E889" s="125">
        <f t="shared" si="18"/>
        <v>6</v>
      </c>
      <c r="F889" s="125" t="str">
        <f t="shared" si="20"/>
        <v/>
      </c>
      <c r="G889" s="125" t="str">
        <f t="shared" si="21"/>
        <v/>
      </c>
      <c r="H889" s="125" t="str">
        <f t="shared" si="19"/>
        <v/>
      </c>
    </row>
    <row r="890" spans="2:8" ht="15" hidden="1" x14ac:dyDescent="0.25">
      <c r="B890" s="125" t="s">
        <v>1033</v>
      </c>
      <c r="C890" s="126">
        <v>1064</v>
      </c>
      <c r="D890" s="125">
        <f t="shared" si="17"/>
        <v>4</v>
      </c>
      <c r="E890" s="125">
        <f t="shared" si="18"/>
        <v>6</v>
      </c>
      <c r="F890" s="125" t="str">
        <f t="shared" si="20"/>
        <v/>
      </c>
      <c r="G890" s="125" t="str">
        <f t="shared" si="21"/>
        <v/>
      </c>
      <c r="H890" s="125" t="str">
        <f t="shared" si="19"/>
        <v/>
      </c>
    </row>
    <row r="891" spans="2:8" ht="15" hidden="1" x14ac:dyDescent="0.25">
      <c r="B891" s="125" t="s">
        <v>1034</v>
      </c>
      <c r="C891" s="126">
        <v>1120</v>
      </c>
      <c r="D891" s="125">
        <f t="shared" si="17"/>
        <v>5</v>
      </c>
      <c r="E891" s="125">
        <f t="shared" si="18"/>
        <v>6</v>
      </c>
      <c r="F891" s="125" t="str">
        <f t="shared" si="20"/>
        <v/>
      </c>
      <c r="G891" s="125" t="str">
        <f t="shared" si="21"/>
        <v/>
      </c>
      <c r="H891" s="125" t="str">
        <f t="shared" si="19"/>
        <v/>
      </c>
    </row>
    <row r="892" spans="2:8" ht="15" hidden="1" x14ac:dyDescent="0.25">
      <c r="B892" s="125" t="s">
        <v>1035</v>
      </c>
      <c r="C892" s="126">
        <v>1202</v>
      </c>
      <c r="D892" s="125">
        <f t="shared" si="17"/>
        <v>6</v>
      </c>
      <c r="E892" s="125">
        <f t="shared" si="18"/>
        <v>6</v>
      </c>
      <c r="F892" s="125" t="str">
        <f t="shared" si="20"/>
        <v/>
      </c>
      <c r="G892" s="125" t="str">
        <f t="shared" si="21"/>
        <v/>
      </c>
      <c r="H892" s="125" t="str">
        <f t="shared" si="19"/>
        <v/>
      </c>
    </row>
    <row r="893" spans="2:8" ht="15" hidden="1" x14ac:dyDescent="0.25">
      <c r="B893" s="125" t="s">
        <v>1036</v>
      </c>
      <c r="C893" s="126">
        <v>1191</v>
      </c>
      <c r="D893" s="125">
        <f t="shared" si="17"/>
        <v>7</v>
      </c>
      <c r="E893" s="125">
        <f t="shared" si="18"/>
        <v>6</v>
      </c>
      <c r="F893" s="125" t="str">
        <f t="shared" si="20"/>
        <v/>
      </c>
      <c r="G893" s="125" t="str">
        <f t="shared" si="21"/>
        <v/>
      </c>
      <c r="H893" s="125" t="str">
        <f t="shared" si="19"/>
        <v/>
      </c>
    </row>
    <row r="894" spans="2:8" ht="15" hidden="1" x14ac:dyDescent="0.25">
      <c r="B894" s="125" t="s">
        <v>1037</v>
      </c>
      <c r="C894" s="126"/>
      <c r="D894" s="125">
        <f t="shared" si="17"/>
        <v>8</v>
      </c>
      <c r="E894" s="125">
        <f t="shared" si="18"/>
        <v>6</v>
      </c>
      <c r="F894" s="125" t="str">
        <f t="shared" si="20"/>
        <v/>
      </c>
      <c r="G894" s="125" t="str">
        <f t="shared" si="21"/>
        <v/>
      </c>
      <c r="H894" s="125" t="str">
        <f t="shared" si="19"/>
        <v/>
      </c>
    </row>
    <row r="895" spans="2:8" ht="15" hidden="1" x14ac:dyDescent="0.25">
      <c r="B895" s="125" t="s">
        <v>1038</v>
      </c>
      <c r="C895" s="126"/>
      <c r="D895" s="125">
        <f t="shared" si="17"/>
        <v>9</v>
      </c>
      <c r="E895" s="125">
        <f t="shared" si="18"/>
        <v>6</v>
      </c>
      <c r="F895" s="125" t="str">
        <f t="shared" si="20"/>
        <v/>
      </c>
      <c r="G895" s="125" t="str">
        <f t="shared" si="21"/>
        <v/>
      </c>
      <c r="H895" s="125" t="str">
        <f t="shared" si="19"/>
        <v/>
      </c>
    </row>
    <row r="896" spans="2:8" ht="15" hidden="1" x14ac:dyDescent="0.25">
      <c r="B896" s="125" t="s">
        <v>1039</v>
      </c>
      <c r="C896" s="126">
        <v>1149</v>
      </c>
      <c r="D896" s="125">
        <f t="shared" si="17"/>
        <v>10</v>
      </c>
      <c r="E896" s="125">
        <f t="shared" si="18"/>
        <v>6</v>
      </c>
      <c r="F896" s="125" t="str">
        <f t="shared" si="20"/>
        <v/>
      </c>
      <c r="G896" s="125" t="str">
        <f t="shared" si="21"/>
        <v/>
      </c>
      <c r="H896" s="125" t="str">
        <f t="shared" si="19"/>
        <v/>
      </c>
    </row>
    <row r="897" spans="2:8" ht="15" hidden="1" x14ac:dyDescent="0.25">
      <c r="B897" s="125" t="s">
        <v>1040</v>
      </c>
      <c r="C897" s="126">
        <v>1214</v>
      </c>
      <c r="D897" s="125">
        <f t="shared" si="17"/>
        <v>11</v>
      </c>
      <c r="E897" s="125">
        <f t="shared" si="18"/>
        <v>6</v>
      </c>
      <c r="F897" s="125" t="str">
        <f t="shared" si="20"/>
        <v/>
      </c>
      <c r="G897" s="125" t="str">
        <f t="shared" si="21"/>
        <v/>
      </c>
      <c r="H897" s="125" t="str">
        <f t="shared" si="19"/>
        <v/>
      </c>
    </row>
    <row r="898" spans="2:8" ht="15" hidden="1" x14ac:dyDescent="0.25">
      <c r="B898" s="125" t="s">
        <v>1041</v>
      </c>
      <c r="C898" s="126">
        <v>1311</v>
      </c>
      <c r="D898" s="125">
        <f t="shared" si="17"/>
        <v>12</v>
      </c>
      <c r="E898" s="125">
        <f t="shared" si="18"/>
        <v>6</v>
      </c>
      <c r="F898" s="125" t="str">
        <f t="shared" si="20"/>
        <v/>
      </c>
      <c r="G898" s="125" t="str">
        <f t="shared" si="21"/>
        <v/>
      </c>
      <c r="H898" s="125" t="str">
        <f t="shared" si="19"/>
        <v/>
      </c>
    </row>
    <row r="899" spans="2:8" ht="15" hidden="1" x14ac:dyDescent="0.25">
      <c r="B899" s="125" t="s">
        <v>1042</v>
      </c>
      <c r="C899" s="126">
        <v>1237</v>
      </c>
      <c r="D899" s="125">
        <f t="shared" si="17"/>
        <v>13</v>
      </c>
      <c r="E899" s="125">
        <f t="shared" si="18"/>
        <v>6</v>
      </c>
      <c r="F899" s="125" t="str">
        <f t="shared" si="20"/>
        <v/>
      </c>
      <c r="G899" s="125" t="str">
        <f t="shared" si="21"/>
        <v/>
      </c>
      <c r="H899" s="125" t="str">
        <f t="shared" si="19"/>
        <v/>
      </c>
    </row>
    <row r="900" spans="2:8" ht="15" hidden="1" x14ac:dyDescent="0.25">
      <c r="B900" s="125" t="s">
        <v>1043</v>
      </c>
      <c r="C900" s="126">
        <v>1334</v>
      </c>
      <c r="D900" s="125">
        <f t="shared" si="17"/>
        <v>14</v>
      </c>
      <c r="E900" s="125">
        <f t="shared" si="18"/>
        <v>6</v>
      </c>
      <c r="F900" s="125" t="str">
        <f t="shared" si="20"/>
        <v/>
      </c>
      <c r="G900" s="125" t="str">
        <f t="shared" si="21"/>
        <v/>
      </c>
      <c r="H900" s="125" t="str">
        <f t="shared" si="19"/>
        <v/>
      </c>
    </row>
    <row r="901" spans="2:8" ht="15" hidden="1" x14ac:dyDescent="0.25">
      <c r="B901" s="125" t="s">
        <v>1044</v>
      </c>
      <c r="C901" s="126"/>
      <c r="D901" s="125">
        <f t="shared" si="17"/>
        <v>15</v>
      </c>
      <c r="E901" s="125">
        <f t="shared" si="18"/>
        <v>6</v>
      </c>
      <c r="F901" s="125" t="str">
        <f t="shared" si="20"/>
        <v/>
      </c>
      <c r="G901" s="125" t="str">
        <f t="shared" si="21"/>
        <v/>
      </c>
      <c r="H901" s="125" t="str">
        <f t="shared" si="19"/>
        <v/>
      </c>
    </row>
    <row r="902" spans="2:8" ht="15" hidden="1" x14ac:dyDescent="0.25">
      <c r="B902" s="125" t="s">
        <v>1045</v>
      </c>
      <c r="C902" s="126"/>
      <c r="D902" s="125">
        <f t="shared" si="17"/>
        <v>16</v>
      </c>
      <c r="E902" s="125">
        <f t="shared" si="18"/>
        <v>6</v>
      </c>
      <c r="F902" s="125" t="str">
        <f t="shared" si="20"/>
        <v/>
      </c>
      <c r="G902" s="125" t="str">
        <f t="shared" si="21"/>
        <v/>
      </c>
      <c r="H902" s="125" t="str">
        <f t="shared" si="19"/>
        <v/>
      </c>
    </row>
    <row r="903" spans="2:8" ht="15" hidden="1" x14ac:dyDescent="0.25">
      <c r="B903" s="125" t="s">
        <v>1046</v>
      </c>
      <c r="C903" s="126">
        <v>1277</v>
      </c>
      <c r="D903" s="125">
        <f t="shared" si="17"/>
        <v>17</v>
      </c>
      <c r="E903" s="125">
        <f t="shared" si="18"/>
        <v>6</v>
      </c>
      <c r="F903" s="125" t="str">
        <f t="shared" si="20"/>
        <v/>
      </c>
      <c r="G903" s="125" t="str">
        <f t="shared" si="21"/>
        <v/>
      </c>
      <c r="H903" s="125" t="str">
        <f t="shared" si="19"/>
        <v/>
      </c>
    </row>
    <row r="904" spans="2:8" ht="15" hidden="1" x14ac:dyDescent="0.25">
      <c r="B904" s="125" t="s">
        <v>1047</v>
      </c>
      <c r="C904" s="126">
        <v>1307</v>
      </c>
      <c r="D904" s="125">
        <f t="shared" si="17"/>
        <v>18</v>
      </c>
      <c r="E904" s="125">
        <f t="shared" si="18"/>
        <v>6</v>
      </c>
      <c r="F904" s="125" t="str">
        <f t="shared" si="20"/>
        <v/>
      </c>
      <c r="G904" s="125" t="str">
        <f t="shared" si="21"/>
        <v/>
      </c>
      <c r="H904" s="125" t="str">
        <f t="shared" si="19"/>
        <v/>
      </c>
    </row>
    <row r="905" spans="2:8" ht="15" hidden="1" x14ac:dyDescent="0.25">
      <c r="B905" s="125" t="s">
        <v>1048</v>
      </c>
      <c r="C905" s="126">
        <v>1388</v>
      </c>
      <c r="D905" s="125">
        <f t="shared" si="17"/>
        <v>19</v>
      </c>
      <c r="E905" s="125">
        <f t="shared" si="18"/>
        <v>6</v>
      </c>
      <c r="F905" s="125" t="str">
        <f t="shared" si="20"/>
        <v/>
      </c>
      <c r="G905" s="125" t="str">
        <f t="shared" si="21"/>
        <v/>
      </c>
      <c r="H905" s="125" t="str">
        <f t="shared" si="19"/>
        <v/>
      </c>
    </row>
    <row r="906" spans="2:8" ht="15" hidden="1" x14ac:dyDescent="0.25">
      <c r="B906" s="125" t="s">
        <v>1049</v>
      </c>
      <c r="C906" s="126">
        <v>1537</v>
      </c>
      <c r="D906" s="125">
        <f t="shared" si="17"/>
        <v>20</v>
      </c>
      <c r="E906" s="125">
        <f t="shared" si="18"/>
        <v>6</v>
      </c>
      <c r="F906" s="125" t="str">
        <f t="shared" si="20"/>
        <v/>
      </c>
      <c r="G906" s="125" t="str">
        <f t="shared" si="21"/>
        <v/>
      </c>
      <c r="H906" s="125" t="str">
        <f t="shared" si="19"/>
        <v/>
      </c>
    </row>
    <row r="907" spans="2:8" ht="15" hidden="1" x14ac:dyDescent="0.25">
      <c r="B907" s="125" t="s">
        <v>1050</v>
      </c>
      <c r="C907" s="126">
        <v>1730</v>
      </c>
      <c r="D907" s="125">
        <f t="shared" si="17"/>
        <v>21</v>
      </c>
      <c r="E907" s="125">
        <f t="shared" si="18"/>
        <v>6</v>
      </c>
      <c r="F907" s="125" t="str">
        <f t="shared" si="20"/>
        <v/>
      </c>
      <c r="G907" s="125" t="str">
        <f t="shared" si="21"/>
        <v/>
      </c>
      <c r="H907" s="125" t="str">
        <f t="shared" si="19"/>
        <v/>
      </c>
    </row>
    <row r="908" spans="2:8" ht="15" hidden="1" x14ac:dyDescent="0.25">
      <c r="B908" s="125" t="s">
        <v>1051</v>
      </c>
      <c r="C908" s="126"/>
      <c r="D908" s="125">
        <f t="shared" si="17"/>
        <v>22</v>
      </c>
      <c r="E908" s="125">
        <f t="shared" si="18"/>
        <v>6</v>
      </c>
      <c r="F908" s="125" t="str">
        <f t="shared" si="20"/>
        <v/>
      </c>
      <c r="G908" s="125" t="str">
        <f t="shared" si="21"/>
        <v/>
      </c>
      <c r="H908" s="125" t="str">
        <f t="shared" si="19"/>
        <v/>
      </c>
    </row>
    <row r="909" spans="2:8" ht="15" hidden="1" x14ac:dyDescent="0.25">
      <c r="B909" s="125" t="s">
        <v>1052</v>
      </c>
      <c r="C909" s="126"/>
      <c r="D909" s="125">
        <f t="shared" si="17"/>
        <v>23</v>
      </c>
      <c r="E909" s="125">
        <f t="shared" si="18"/>
        <v>6</v>
      </c>
      <c r="F909" s="125" t="str">
        <f t="shared" si="20"/>
        <v/>
      </c>
      <c r="G909" s="125" t="str">
        <f t="shared" si="21"/>
        <v/>
      </c>
      <c r="H909" s="125" t="str">
        <f t="shared" si="19"/>
        <v/>
      </c>
    </row>
    <row r="910" spans="2:8" ht="15" hidden="1" x14ac:dyDescent="0.25">
      <c r="B910" s="125" t="s">
        <v>1053</v>
      </c>
      <c r="C910" s="126">
        <v>1613</v>
      </c>
      <c r="D910" s="125">
        <f t="shared" si="17"/>
        <v>24</v>
      </c>
      <c r="E910" s="125">
        <f t="shared" si="18"/>
        <v>6</v>
      </c>
      <c r="F910" s="125" t="str">
        <f t="shared" si="20"/>
        <v/>
      </c>
      <c r="G910" s="125" t="str">
        <f t="shared" si="21"/>
        <v/>
      </c>
      <c r="H910" s="125" t="str">
        <f t="shared" si="19"/>
        <v/>
      </c>
    </row>
    <row r="911" spans="2:8" ht="15" hidden="1" x14ac:dyDescent="0.25">
      <c r="B911" s="125" t="s">
        <v>1054</v>
      </c>
      <c r="C911" s="126">
        <v>1618</v>
      </c>
      <c r="D911" s="125">
        <f t="shared" si="17"/>
        <v>25</v>
      </c>
      <c r="E911" s="125">
        <f t="shared" si="18"/>
        <v>6</v>
      </c>
      <c r="F911" s="125" t="str">
        <f t="shared" si="20"/>
        <v/>
      </c>
      <c r="G911" s="125" t="str">
        <f t="shared" si="21"/>
        <v/>
      </c>
      <c r="H911" s="125" t="str">
        <f t="shared" si="19"/>
        <v/>
      </c>
    </row>
    <row r="912" spans="2:8" ht="15" hidden="1" x14ac:dyDescent="0.25">
      <c r="B912" s="125" t="s">
        <v>1055</v>
      </c>
      <c r="C912" s="126">
        <v>1732</v>
      </c>
      <c r="D912" s="125">
        <f t="shared" si="17"/>
        <v>26</v>
      </c>
      <c r="E912" s="125">
        <f t="shared" si="18"/>
        <v>6</v>
      </c>
      <c r="F912" s="125" t="str">
        <f t="shared" si="20"/>
        <v/>
      </c>
      <c r="G912" s="125" t="str">
        <f t="shared" si="21"/>
        <v/>
      </c>
      <c r="H912" s="125" t="str">
        <f t="shared" si="19"/>
        <v/>
      </c>
    </row>
    <row r="913" spans="2:8" ht="15" hidden="1" x14ac:dyDescent="0.25">
      <c r="B913" s="125" t="s">
        <v>1056</v>
      </c>
      <c r="C913" s="126">
        <v>1652</v>
      </c>
      <c r="D913" s="125">
        <f t="shared" si="17"/>
        <v>27</v>
      </c>
      <c r="E913" s="125">
        <f t="shared" si="18"/>
        <v>6</v>
      </c>
      <c r="F913" s="125" t="str">
        <f t="shared" si="20"/>
        <v/>
      </c>
      <c r="G913" s="125" t="str">
        <f t="shared" si="21"/>
        <v/>
      </c>
      <c r="H913" s="125" t="str">
        <f t="shared" si="19"/>
        <v/>
      </c>
    </row>
    <row r="914" spans="2:8" ht="15" hidden="1" x14ac:dyDescent="0.25">
      <c r="B914" s="125" t="s">
        <v>1057</v>
      </c>
      <c r="C914" s="126">
        <v>1548</v>
      </c>
      <c r="D914" s="125">
        <f t="shared" si="17"/>
        <v>28</v>
      </c>
      <c r="E914" s="125">
        <f t="shared" si="18"/>
        <v>6</v>
      </c>
      <c r="F914" s="125" t="str">
        <f t="shared" si="20"/>
        <v/>
      </c>
      <c r="G914" s="125" t="str">
        <f t="shared" si="21"/>
        <v/>
      </c>
      <c r="H914" s="125" t="str">
        <f t="shared" si="19"/>
        <v/>
      </c>
    </row>
    <row r="915" spans="2:8" ht="15" hidden="1" x14ac:dyDescent="0.25">
      <c r="B915" s="125" t="s">
        <v>1058</v>
      </c>
      <c r="C915" s="126"/>
      <c r="D915" s="125">
        <f t="shared" si="17"/>
        <v>29</v>
      </c>
      <c r="E915" s="125">
        <f t="shared" si="18"/>
        <v>6</v>
      </c>
      <c r="F915" s="125" t="str">
        <f t="shared" si="20"/>
        <v/>
      </c>
      <c r="G915" s="125" t="str">
        <f t="shared" si="21"/>
        <v/>
      </c>
      <c r="H915" s="125" t="str">
        <f t="shared" si="19"/>
        <v/>
      </c>
    </row>
    <row r="916" spans="2:8" ht="15" x14ac:dyDescent="0.25">
      <c r="B916" s="131" t="s">
        <v>1059</v>
      </c>
      <c r="C916" s="132"/>
      <c r="D916" s="131">
        <f t="shared" si="17"/>
        <v>30</v>
      </c>
      <c r="E916" s="131">
        <f t="shared" si="18"/>
        <v>6</v>
      </c>
      <c r="F916" s="133">
        <f t="shared" si="20"/>
        <v>0.15479999999999999</v>
      </c>
      <c r="G916" s="134">
        <f t="shared" si="21"/>
        <v>1361.25</v>
      </c>
      <c r="H916" s="133">
        <f t="shared" si="19"/>
        <v>0.136125</v>
      </c>
    </row>
    <row r="917" spans="2:8" ht="15" hidden="1" x14ac:dyDescent="0.25">
      <c r="B917" s="125" t="s">
        <v>1060</v>
      </c>
      <c r="C917" s="126">
        <v>1581</v>
      </c>
      <c r="D917" s="125">
        <f t="shared" si="17"/>
        <v>1</v>
      </c>
      <c r="E917" s="125">
        <f t="shared" si="18"/>
        <v>7</v>
      </c>
      <c r="F917" s="125" t="str">
        <f t="shared" si="20"/>
        <v/>
      </c>
      <c r="G917" s="125" t="str">
        <f t="shared" si="21"/>
        <v/>
      </c>
      <c r="H917" s="125" t="str">
        <f t="shared" si="19"/>
        <v/>
      </c>
    </row>
    <row r="918" spans="2:8" ht="15" hidden="1" x14ac:dyDescent="0.25">
      <c r="B918" s="125" t="s">
        <v>1061</v>
      </c>
      <c r="C918" s="126">
        <v>1677</v>
      </c>
      <c r="D918" s="125">
        <f t="shared" si="17"/>
        <v>2</v>
      </c>
      <c r="E918" s="125">
        <f t="shared" si="18"/>
        <v>7</v>
      </c>
      <c r="F918" s="125" t="str">
        <f t="shared" si="20"/>
        <v/>
      </c>
      <c r="G918" s="125" t="str">
        <f t="shared" si="21"/>
        <v/>
      </c>
      <c r="H918" s="125" t="str">
        <f t="shared" si="19"/>
        <v/>
      </c>
    </row>
    <row r="919" spans="2:8" ht="15" hidden="1" x14ac:dyDescent="0.25">
      <c r="B919" s="125" t="s">
        <v>1062</v>
      </c>
      <c r="C919" s="126">
        <v>1732</v>
      </c>
      <c r="D919" s="125">
        <f t="shared" si="17"/>
        <v>3</v>
      </c>
      <c r="E919" s="125">
        <f t="shared" si="18"/>
        <v>7</v>
      </c>
      <c r="F919" s="125" t="str">
        <f t="shared" si="20"/>
        <v/>
      </c>
      <c r="G919" s="125" t="str">
        <f t="shared" si="21"/>
        <v/>
      </c>
      <c r="H919" s="125" t="str">
        <f t="shared" si="19"/>
        <v/>
      </c>
    </row>
    <row r="920" spans="2:8" ht="15" hidden="1" x14ac:dyDescent="0.25">
      <c r="B920" s="125" t="s">
        <v>1063</v>
      </c>
      <c r="C920" s="126"/>
      <c r="D920" s="125">
        <f t="shared" si="17"/>
        <v>4</v>
      </c>
      <c r="E920" s="125">
        <f t="shared" si="18"/>
        <v>7</v>
      </c>
      <c r="F920" s="125" t="str">
        <f t="shared" si="20"/>
        <v/>
      </c>
      <c r="G920" s="125" t="str">
        <f t="shared" si="21"/>
        <v/>
      </c>
      <c r="H920" s="125" t="str">
        <f t="shared" si="19"/>
        <v/>
      </c>
    </row>
    <row r="921" spans="2:8" ht="15" hidden="1" x14ac:dyDescent="0.25">
      <c r="B921" s="125" t="s">
        <v>1064</v>
      </c>
      <c r="C921" s="126">
        <v>1719</v>
      </c>
      <c r="D921" s="125">
        <f t="shared" si="17"/>
        <v>5</v>
      </c>
      <c r="E921" s="125">
        <f t="shared" si="18"/>
        <v>7</v>
      </c>
      <c r="F921" s="125" t="str">
        <f t="shared" si="20"/>
        <v/>
      </c>
      <c r="G921" s="125" t="str">
        <f t="shared" si="21"/>
        <v/>
      </c>
      <c r="H921" s="125" t="str">
        <f t="shared" si="19"/>
        <v/>
      </c>
    </row>
    <row r="922" spans="2:8" ht="15" hidden="1" x14ac:dyDescent="0.25">
      <c r="B922" s="125" t="s">
        <v>1065</v>
      </c>
      <c r="C922" s="126"/>
      <c r="D922" s="125">
        <f t="shared" si="17"/>
        <v>6</v>
      </c>
      <c r="E922" s="125">
        <f t="shared" si="18"/>
        <v>7</v>
      </c>
      <c r="F922" s="125" t="str">
        <f t="shared" si="20"/>
        <v/>
      </c>
      <c r="G922" s="125" t="str">
        <f t="shared" si="21"/>
        <v/>
      </c>
      <c r="H922" s="125" t="str">
        <f t="shared" si="19"/>
        <v/>
      </c>
    </row>
    <row r="923" spans="2:8" ht="15" hidden="1" x14ac:dyDescent="0.25">
      <c r="B923" s="125" t="s">
        <v>1066</v>
      </c>
      <c r="C923" s="126"/>
      <c r="D923" s="125">
        <f t="shared" si="17"/>
        <v>7</v>
      </c>
      <c r="E923" s="125">
        <f t="shared" si="18"/>
        <v>7</v>
      </c>
      <c r="F923" s="125" t="str">
        <f t="shared" si="20"/>
        <v/>
      </c>
      <c r="G923" s="125" t="str">
        <f t="shared" si="21"/>
        <v/>
      </c>
      <c r="H923" s="125" t="str">
        <f t="shared" si="19"/>
        <v/>
      </c>
    </row>
    <row r="924" spans="2:8" ht="15" hidden="1" x14ac:dyDescent="0.25">
      <c r="B924" s="125" t="s">
        <v>1067</v>
      </c>
      <c r="C924" s="126">
        <v>1724</v>
      </c>
      <c r="D924" s="125">
        <f t="shared" si="17"/>
        <v>8</v>
      </c>
      <c r="E924" s="125">
        <f t="shared" si="18"/>
        <v>7</v>
      </c>
      <c r="F924" s="125" t="str">
        <f t="shared" si="20"/>
        <v/>
      </c>
      <c r="G924" s="125" t="str">
        <f t="shared" si="21"/>
        <v/>
      </c>
      <c r="H924" s="125" t="str">
        <f t="shared" si="19"/>
        <v/>
      </c>
    </row>
    <row r="925" spans="2:8" ht="15" hidden="1" x14ac:dyDescent="0.25">
      <c r="B925" s="125" t="s">
        <v>1068</v>
      </c>
      <c r="C925" s="126">
        <v>1657</v>
      </c>
      <c r="D925" s="125">
        <f t="shared" si="17"/>
        <v>9</v>
      </c>
      <c r="E925" s="125">
        <f t="shared" si="18"/>
        <v>7</v>
      </c>
      <c r="F925" s="125" t="str">
        <f t="shared" si="20"/>
        <v/>
      </c>
      <c r="G925" s="125" t="str">
        <f t="shared" si="21"/>
        <v/>
      </c>
      <c r="H925" s="125" t="str">
        <f t="shared" si="19"/>
        <v/>
      </c>
    </row>
    <row r="926" spans="2:8" ht="15" hidden="1" x14ac:dyDescent="0.25">
      <c r="B926" s="125" t="s">
        <v>1069</v>
      </c>
      <c r="C926" s="126">
        <v>1635</v>
      </c>
      <c r="D926" s="125">
        <f t="shared" si="17"/>
        <v>10</v>
      </c>
      <c r="E926" s="125">
        <f t="shared" si="18"/>
        <v>7</v>
      </c>
      <c r="F926" s="125" t="str">
        <f t="shared" si="20"/>
        <v/>
      </c>
      <c r="G926" s="125" t="str">
        <f t="shared" si="21"/>
        <v/>
      </c>
      <c r="H926" s="125" t="str">
        <f t="shared" si="19"/>
        <v/>
      </c>
    </row>
    <row r="927" spans="2:8" ht="15" hidden="1" x14ac:dyDescent="0.25">
      <c r="B927" s="125" t="s">
        <v>1070</v>
      </c>
      <c r="C927" s="126">
        <v>1585</v>
      </c>
      <c r="D927" s="125">
        <f t="shared" si="17"/>
        <v>11</v>
      </c>
      <c r="E927" s="125">
        <f t="shared" si="18"/>
        <v>7</v>
      </c>
      <c r="F927" s="125" t="str">
        <f t="shared" si="20"/>
        <v/>
      </c>
      <c r="G927" s="125" t="str">
        <f t="shared" si="21"/>
        <v/>
      </c>
      <c r="H927" s="125" t="str">
        <f t="shared" si="19"/>
        <v/>
      </c>
    </row>
    <row r="928" spans="2:8" ht="15" hidden="1" x14ac:dyDescent="0.25">
      <c r="B928" s="125" t="s">
        <v>1071</v>
      </c>
      <c r="C928" s="126">
        <v>1526</v>
      </c>
      <c r="D928" s="125">
        <f t="shared" si="17"/>
        <v>12</v>
      </c>
      <c r="E928" s="125">
        <f t="shared" si="18"/>
        <v>7</v>
      </c>
      <c r="F928" s="125" t="str">
        <f t="shared" si="20"/>
        <v/>
      </c>
      <c r="G928" s="125" t="str">
        <f t="shared" si="21"/>
        <v/>
      </c>
      <c r="H928" s="125" t="str">
        <f t="shared" si="19"/>
        <v/>
      </c>
    </row>
    <row r="929" spans="2:8" ht="15" hidden="1" x14ac:dyDescent="0.25">
      <c r="B929" s="125" t="s">
        <v>1072</v>
      </c>
      <c r="C929" s="126"/>
      <c r="D929" s="125">
        <f t="shared" si="17"/>
        <v>13</v>
      </c>
      <c r="E929" s="125">
        <f t="shared" si="18"/>
        <v>7</v>
      </c>
      <c r="F929" s="125" t="str">
        <f t="shared" si="20"/>
        <v/>
      </c>
      <c r="G929" s="125" t="str">
        <f t="shared" si="21"/>
        <v/>
      </c>
      <c r="H929" s="125" t="str">
        <f t="shared" si="19"/>
        <v/>
      </c>
    </row>
    <row r="930" spans="2:8" ht="15" hidden="1" x14ac:dyDescent="0.25">
      <c r="B930" s="125" t="s">
        <v>1073</v>
      </c>
      <c r="C930" s="126"/>
      <c r="D930" s="125">
        <f t="shared" si="17"/>
        <v>14</v>
      </c>
      <c r="E930" s="125">
        <f t="shared" si="18"/>
        <v>7</v>
      </c>
      <c r="F930" s="125" t="str">
        <f t="shared" si="20"/>
        <v/>
      </c>
      <c r="G930" s="125" t="str">
        <f t="shared" si="21"/>
        <v/>
      </c>
      <c r="H930" s="125" t="str">
        <f t="shared" si="19"/>
        <v/>
      </c>
    </row>
    <row r="931" spans="2:8" ht="15" hidden="1" x14ac:dyDescent="0.25">
      <c r="B931" s="125" t="s">
        <v>1074</v>
      </c>
      <c r="C931" s="126">
        <v>1572</v>
      </c>
      <c r="D931" s="125">
        <f t="shared" si="17"/>
        <v>15</v>
      </c>
      <c r="E931" s="125">
        <f t="shared" si="18"/>
        <v>7</v>
      </c>
      <c r="F931" s="125" t="str">
        <f t="shared" si="20"/>
        <v/>
      </c>
      <c r="G931" s="125" t="str">
        <f t="shared" si="21"/>
        <v/>
      </c>
      <c r="H931" s="125" t="str">
        <f t="shared" si="19"/>
        <v/>
      </c>
    </row>
    <row r="932" spans="2:8" ht="15" hidden="1" x14ac:dyDescent="0.25">
      <c r="B932" s="125" t="s">
        <v>1075</v>
      </c>
      <c r="C932" s="126">
        <v>1561</v>
      </c>
      <c r="D932" s="125">
        <f t="shared" si="17"/>
        <v>16</v>
      </c>
      <c r="E932" s="125">
        <f t="shared" si="18"/>
        <v>7</v>
      </c>
      <c r="F932" s="125" t="str">
        <f t="shared" si="20"/>
        <v/>
      </c>
      <c r="G932" s="125" t="str">
        <f t="shared" si="21"/>
        <v/>
      </c>
      <c r="H932" s="125" t="str">
        <f t="shared" si="19"/>
        <v/>
      </c>
    </row>
    <row r="933" spans="2:8" ht="15" hidden="1" x14ac:dyDescent="0.25">
      <c r="B933" s="125" t="s">
        <v>1076</v>
      </c>
      <c r="C933" s="126">
        <v>1590</v>
      </c>
      <c r="D933" s="125">
        <f t="shared" si="17"/>
        <v>17</v>
      </c>
      <c r="E933" s="125">
        <f t="shared" si="18"/>
        <v>7</v>
      </c>
      <c r="F933" s="125" t="str">
        <f t="shared" si="20"/>
        <v/>
      </c>
      <c r="G933" s="125" t="str">
        <f t="shared" si="21"/>
        <v/>
      </c>
      <c r="H933" s="125" t="str">
        <f t="shared" si="19"/>
        <v/>
      </c>
    </row>
    <row r="934" spans="2:8" ht="15" hidden="1" x14ac:dyDescent="0.25">
      <c r="B934" s="125" t="s">
        <v>1077</v>
      </c>
      <c r="C934" s="126">
        <v>1535</v>
      </c>
      <c r="D934" s="125">
        <f t="shared" si="17"/>
        <v>18</v>
      </c>
      <c r="E934" s="125">
        <f t="shared" si="18"/>
        <v>7</v>
      </c>
      <c r="F934" s="125" t="str">
        <f t="shared" si="20"/>
        <v/>
      </c>
      <c r="G934" s="125" t="str">
        <f t="shared" si="21"/>
        <v/>
      </c>
      <c r="H934" s="125" t="str">
        <f t="shared" si="19"/>
        <v/>
      </c>
    </row>
    <row r="935" spans="2:8" ht="15" hidden="1" x14ac:dyDescent="0.25">
      <c r="B935" s="125" t="s">
        <v>1078</v>
      </c>
      <c r="C935" s="126">
        <v>1558</v>
      </c>
      <c r="D935" s="125">
        <f t="shared" si="17"/>
        <v>19</v>
      </c>
      <c r="E935" s="125">
        <f t="shared" si="18"/>
        <v>7</v>
      </c>
      <c r="F935" s="125" t="str">
        <f t="shared" si="20"/>
        <v/>
      </c>
      <c r="G935" s="125" t="str">
        <f t="shared" si="21"/>
        <v/>
      </c>
      <c r="H935" s="125" t="str">
        <f t="shared" si="19"/>
        <v/>
      </c>
    </row>
    <row r="936" spans="2:8" ht="15" hidden="1" x14ac:dyDescent="0.25">
      <c r="B936" s="125" t="s">
        <v>1079</v>
      </c>
      <c r="C936" s="126"/>
      <c r="D936" s="125">
        <f t="shared" si="17"/>
        <v>20</v>
      </c>
      <c r="E936" s="125">
        <f t="shared" si="18"/>
        <v>7</v>
      </c>
      <c r="F936" s="125" t="str">
        <f t="shared" si="20"/>
        <v/>
      </c>
      <c r="G936" s="125" t="str">
        <f t="shared" si="21"/>
        <v/>
      </c>
      <c r="H936" s="125" t="str">
        <f t="shared" si="19"/>
        <v/>
      </c>
    </row>
    <row r="937" spans="2:8" ht="15" hidden="1" x14ac:dyDescent="0.25">
      <c r="B937" s="125" t="s">
        <v>1080</v>
      </c>
      <c r="C937" s="126"/>
      <c r="D937" s="125">
        <f t="shared" si="17"/>
        <v>21</v>
      </c>
      <c r="E937" s="125">
        <f t="shared" si="18"/>
        <v>7</v>
      </c>
      <c r="F937" s="125" t="str">
        <f t="shared" si="20"/>
        <v/>
      </c>
      <c r="G937" s="125" t="str">
        <f t="shared" si="21"/>
        <v/>
      </c>
      <c r="H937" s="125" t="str">
        <f t="shared" si="19"/>
        <v/>
      </c>
    </row>
    <row r="938" spans="2:8" ht="15" hidden="1" x14ac:dyDescent="0.25">
      <c r="B938" s="125" t="s">
        <v>1081</v>
      </c>
      <c r="C938" s="126">
        <v>1598</v>
      </c>
      <c r="D938" s="125">
        <f t="shared" si="17"/>
        <v>22</v>
      </c>
      <c r="E938" s="125">
        <f t="shared" si="18"/>
        <v>7</v>
      </c>
      <c r="F938" s="125" t="str">
        <f t="shared" si="20"/>
        <v/>
      </c>
      <c r="G938" s="125" t="str">
        <f t="shared" si="21"/>
        <v/>
      </c>
      <c r="H938" s="125" t="str">
        <f t="shared" si="19"/>
        <v/>
      </c>
    </row>
    <row r="939" spans="2:8" ht="15" hidden="1" x14ac:dyDescent="0.25">
      <c r="B939" s="125" t="s">
        <v>1082</v>
      </c>
      <c r="C939" s="126">
        <v>1729</v>
      </c>
      <c r="D939" s="125">
        <f t="shared" si="17"/>
        <v>23</v>
      </c>
      <c r="E939" s="125">
        <f t="shared" si="18"/>
        <v>7</v>
      </c>
      <c r="F939" s="125" t="str">
        <f t="shared" si="20"/>
        <v/>
      </c>
      <c r="G939" s="125" t="str">
        <f t="shared" si="21"/>
        <v/>
      </c>
      <c r="H939" s="125" t="str">
        <f t="shared" si="19"/>
        <v/>
      </c>
    </row>
    <row r="940" spans="2:8" ht="15" hidden="1" x14ac:dyDescent="0.25">
      <c r="B940" s="125" t="s">
        <v>1083</v>
      </c>
      <c r="C940" s="126">
        <v>1779</v>
      </c>
      <c r="D940" s="125">
        <f t="shared" si="17"/>
        <v>24</v>
      </c>
      <c r="E940" s="125">
        <f t="shared" si="18"/>
        <v>7</v>
      </c>
      <c r="F940" s="125" t="str">
        <f t="shared" si="20"/>
        <v/>
      </c>
      <c r="G940" s="125" t="str">
        <f t="shared" si="21"/>
        <v/>
      </c>
      <c r="H940" s="125" t="str">
        <f t="shared" si="19"/>
        <v/>
      </c>
    </row>
    <row r="941" spans="2:8" ht="15" hidden="1" x14ac:dyDescent="0.25">
      <c r="B941" s="125" t="s">
        <v>1084</v>
      </c>
      <c r="C941" s="126">
        <v>1887</v>
      </c>
      <c r="D941" s="125">
        <f t="shared" si="17"/>
        <v>25</v>
      </c>
      <c r="E941" s="125">
        <f t="shared" si="18"/>
        <v>7</v>
      </c>
      <c r="F941" s="125" t="str">
        <f t="shared" si="20"/>
        <v/>
      </c>
      <c r="G941" s="125" t="str">
        <f t="shared" si="21"/>
        <v/>
      </c>
      <c r="H941" s="125" t="str">
        <f t="shared" si="19"/>
        <v/>
      </c>
    </row>
    <row r="942" spans="2:8" ht="15" hidden="1" x14ac:dyDescent="0.25">
      <c r="B942" s="125" t="s">
        <v>1085</v>
      </c>
      <c r="C942" s="126">
        <v>1965</v>
      </c>
      <c r="D942" s="125">
        <f t="shared" si="17"/>
        <v>26</v>
      </c>
      <c r="E942" s="125">
        <f t="shared" si="18"/>
        <v>7</v>
      </c>
      <c r="F942" s="125" t="str">
        <f t="shared" si="20"/>
        <v/>
      </c>
      <c r="G942" s="125" t="str">
        <f t="shared" si="21"/>
        <v/>
      </c>
      <c r="H942" s="125" t="str">
        <f t="shared" si="19"/>
        <v/>
      </c>
    </row>
    <row r="943" spans="2:8" ht="15" hidden="1" x14ac:dyDescent="0.25">
      <c r="B943" s="125" t="s">
        <v>1086</v>
      </c>
      <c r="C943" s="126"/>
      <c r="D943" s="125">
        <f t="shared" si="17"/>
        <v>27</v>
      </c>
      <c r="E943" s="125">
        <f t="shared" si="18"/>
        <v>7</v>
      </c>
      <c r="F943" s="125" t="str">
        <f t="shared" si="20"/>
        <v/>
      </c>
      <c r="G943" s="125" t="str">
        <f t="shared" si="21"/>
        <v/>
      </c>
      <c r="H943" s="125" t="str">
        <f t="shared" si="19"/>
        <v/>
      </c>
    </row>
    <row r="944" spans="2:8" ht="15" hidden="1" x14ac:dyDescent="0.25">
      <c r="B944" s="125" t="s">
        <v>1087</v>
      </c>
      <c r="C944" s="126"/>
      <c r="D944" s="125">
        <f t="shared" si="17"/>
        <v>28</v>
      </c>
      <c r="E944" s="125">
        <f t="shared" si="18"/>
        <v>7</v>
      </c>
      <c r="F944" s="125" t="str">
        <f t="shared" si="20"/>
        <v/>
      </c>
      <c r="G944" s="125" t="str">
        <f t="shared" si="21"/>
        <v/>
      </c>
      <c r="H944" s="125" t="str">
        <f t="shared" si="19"/>
        <v/>
      </c>
    </row>
    <row r="945" spans="2:8" ht="15" hidden="1" x14ac:dyDescent="0.25">
      <c r="B945" s="125" t="s">
        <v>1088</v>
      </c>
      <c r="C945" s="126">
        <v>2261</v>
      </c>
      <c r="D945" s="125">
        <f t="shared" si="17"/>
        <v>29</v>
      </c>
      <c r="E945" s="125">
        <f t="shared" si="18"/>
        <v>7</v>
      </c>
      <c r="F945" s="125" t="str">
        <f t="shared" si="20"/>
        <v/>
      </c>
      <c r="G945" s="125" t="str">
        <f t="shared" si="21"/>
        <v/>
      </c>
      <c r="H945" s="125" t="str">
        <f t="shared" si="19"/>
        <v/>
      </c>
    </row>
    <row r="946" spans="2:8" ht="15" hidden="1" x14ac:dyDescent="0.25">
      <c r="B946" s="125" t="s">
        <v>1089</v>
      </c>
      <c r="C946" s="126">
        <v>2406</v>
      </c>
      <c r="D946" s="125">
        <f t="shared" si="17"/>
        <v>30</v>
      </c>
      <c r="E946" s="125">
        <f t="shared" si="18"/>
        <v>7</v>
      </c>
      <c r="F946" s="125" t="str">
        <f t="shared" si="20"/>
        <v/>
      </c>
      <c r="G946" s="125" t="str">
        <f t="shared" si="21"/>
        <v/>
      </c>
      <c r="H946" s="125" t="str">
        <f t="shared" si="19"/>
        <v/>
      </c>
    </row>
    <row r="947" spans="2:8" ht="15" x14ac:dyDescent="0.25">
      <c r="B947" s="131" t="s">
        <v>1090</v>
      </c>
      <c r="C947" s="132">
        <v>2341</v>
      </c>
      <c r="D947" s="131">
        <f t="shared" si="17"/>
        <v>31</v>
      </c>
      <c r="E947" s="131">
        <f t="shared" si="18"/>
        <v>7</v>
      </c>
      <c r="F947" s="133">
        <f t="shared" si="20"/>
        <v>0.2341</v>
      </c>
      <c r="G947" s="134">
        <f t="shared" si="21"/>
        <v>1755.3636363636363</v>
      </c>
      <c r="H947" s="133">
        <f t="shared" si="19"/>
        <v>0.17553636363636363</v>
      </c>
    </row>
    <row r="948" spans="2:8" ht="15" hidden="1" x14ac:dyDescent="0.25">
      <c r="B948" s="125" t="s">
        <v>1091</v>
      </c>
      <c r="C948" s="126">
        <v>2119</v>
      </c>
      <c r="D948" s="125">
        <f t="shared" si="17"/>
        <v>1</v>
      </c>
      <c r="E948" s="125">
        <f t="shared" si="18"/>
        <v>8</v>
      </c>
      <c r="F948" s="125" t="str">
        <f t="shared" si="20"/>
        <v/>
      </c>
      <c r="G948" s="125" t="str">
        <f t="shared" si="21"/>
        <v/>
      </c>
      <c r="H948" s="125" t="str">
        <f t="shared" si="19"/>
        <v/>
      </c>
    </row>
    <row r="949" spans="2:8" ht="15" hidden="1" x14ac:dyDescent="0.25">
      <c r="B949" s="125" t="s">
        <v>1092</v>
      </c>
      <c r="C949" s="126">
        <v>2066</v>
      </c>
      <c r="D949" s="125">
        <f t="shared" si="17"/>
        <v>2</v>
      </c>
      <c r="E949" s="125">
        <f t="shared" si="18"/>
        <v>8</v>
      </c>
      <c r="F949" s="125" t="str">
        <f t="shared" si="20"/>
        <v/>
      </c>
      <c r="G949" s="125" t="str">
        <f t="shared" si="21"/>
        <v/>
      </c>
      <c r="H949" s="125" t="str">
        <f t="shared" si="19"/>
        <v/>
      </c>
    </row>
    <row r="950" spans="2:8" ht="15" hidden="1" x14ac:dyDescent="0.25">
      <c r="B950" s="125" t="s">
        <v>1093</v>
      </c>
      <c r="C950" s="126"/>
      <c r="D950" s="125">
        <f t="shared" si="17"/>
        <v>3</v>
      </c>
      <c r="E950" s="125">
        <f t="shared" si="18"/>
        <v>8</v>
      </c>
      <c r="F950" s="125" t="str">
        <f t="shared" si="20"/>
        <v/>
      </c>
      <c r="G950" s="125" t="str">
        <f t="shared" si="21"/>
        <v/>
      </c>
      <c r="H950" s="125" t="str">
        <f t="shared" si="19"/>
        <v/>
      </c>
    </row>
    <row r="951" spans="2:8" ht="15" hidden="1" x14ac:dyDescent="0.25">
      <c r="B951" s="125" t="s">
        <v>1094</v>
      </c>
      <c r="C951" s="126"/>
      <c r="D951" s="125">
        <f t="shared" si="17"/>
        <v>4</v>
      </c>
      <c r="E951" s="125">
        <f t="shared" si="18"/>
        <v>8</v>
      </c>
      <c r="F951" s="125" t="str">
        <f t="shared" si="20"/>
        <v/>
      </c>
      <c r="G951" s="125" t="str">
        <f t="shared" si="21"/>
        <v/>
      </c>
      <c r="H951" s="125" t="str">
        <f t="shared" si="19"/>
        <v/>
      </c>
    </row>
    <row r="952" spans="2:8" ht="15" hidden="1" x14ac:dyDescent="0.25">
      <c r="B952" s="125" t="s">
        <v>1095</v>
      </c>
      <c r="C952" s="126">
        <v>2164</v>
      </c>
      <c r="D952" s="125">
        <f t="shared" si="17"/>
        <v>5</v>
      </c>
      <c r="E952" s="125">
        <f t="shared" si="18"/>
        <v>8</v>
      </c>
      <c r="F952" s="125" t="str">
        <f t="shared" si="20"/>
        <v/>
      </c>
      <c r="G952" s="125" t="str">
        <f t="shared" si="21"/>
        <v/>
      </c>
      <c r="H952" s="125" t="str">
        <f t="shared" si="19"/>
        <v/>
      </c>
    </row>
    <row r="953" spans="2:8" ht="15" hidden="1" x14ac:dyDescent="0.25">
      <c r="B953" s="125" t="s">
        <v>1096</v>
      </c>
      <c r="C953" s="126">
        <v>2172</v>
      </c>
      <c r="D953" s="125">
        <f t="shared" si="17"/>
        <v>6</v>
      </c>
      <c r="E953" s="125">
        <f t="shared" si="18"/>
        <v>8</v>
      </c>
      <c r="F953" s="125" t="str">
        <f t="shared" si="20"/>
        <v/>
      </c>
      <c r="G953" s="125" t="str">
        <f t="shared" si="21"/>
        <v/>
      </c>
      <c r="H953" s="125" t="str">
        <f t="shared" si="19"/>
        <v/>
      </c>
    </row>
    <row r="954" spans="2:8" ht="15" hidden="1" x14ac:dyDescent="0.25">
      <c r="B954" s="125" t="s">
        <v>1097</v>
      </c>
      <c r="C954" s="126">
        <v>1967</v>
      </c>
      <c r="D954" s="125">
        <f t="shared" si="17"/>
        <v>7</v>
      </c>
      <c r="E954" s="125">
        <f t="shared" si="18"/>
        <v>8</v>
      </c>
      <c r="F954" s="125" t="str">
        <f t="shared" si="20"/>
        <v/>
      </c>
      <c r="G954" s="125" t="str">
        <f t="shared" si="21"/>
        <v/>
      </c>
      <c r="H954" s="125" t="str">
        <f t="shared" si="19"/>
        <v/>
      </c>
    </row>
    <row r="955" spans="2:8" ht="15" hidden="1" x14ac:dyDescent="0.25">
      <c r="B955" s="125" t="s">
        <v>1098</v>
      </c>
      <c r="C955" s="126">
        <v>1783</v>
      </c>
      <c r="D955" s="125">
        <f t="shared" si="17"/>
        <v>8</v>
      </c>
      <c r="E955" s="125">
        <f t="shared" si="18"/>
        <v>8</v>
      </c>
      <c r="F955" s="125" t="str">
        <f t="shared" si="20"/>
        <v/>
      </c>
      <c r="G955" s="125" t="str">
        <f t="shared" si="21"/>
        <v/>
      </c>
      <c r="H955" s="125" t="str">
        <f t="shared" si="19"/>
        <v/>
      </c>
    </row>
    <row r="956" spans="2:8" ht="15" hidden="1" x14ac:dyDescent="0.25">
      <c r="B956" s="125" t="s">
        <v>1099</v>
      </c>
      <c r="C956" s="126">
        <v>2050</v>
      </c>
      <c r="D956" s="125">
        <f t="shared" si="17"/>
        <v>9</v>
      </c>
      <c r="E956" s="125">
        <f t="shared" si="18"/>
        <v>8</v>
      </c>
      <c r="F956" s="125" t="str">
        <f t="shared" si="20"/>
        <v/>
      </c>
      <c r="G956" s="125" t="str">
        <f t="shared" si="21"/>
        <v/>
      </c>
      <c r="H956" s="125" t="str">
        <f t="shared" si="19"/>
        <v/>
      </c>
    </row>
    <row r="957" spans="2:8" ht="15" hidden="1" x14ac:dyDescent="0.25">
      <c r="B957" s="125" t="s">
        <v>1100</v>
      </c>
      <c r="C957" s="126"/>
      <c r="D957" s="125">
        <f t="shared" si="17"/>
        <v>10</v>
      </c>
      <c r="E957" s="125">
        <f t="shared" si="18"/>
        <v>8</v>
      </c>
      <c r="F957" s="125" t="str">
        <f t="shared" si="20"/>
        <v/>
      </c>
      <c r="G957" s="125" t="str">
        <f t="shared" si="21"/>
        <v/>
      </c>
      <c r="H957" s="125" t="str">
        <f t="shared" si="19"/>
        <v/>
      </c>
    </row>
    <row r="958" spans="2:8" ht="15" hidden="1" x14ac:dyDescent="0.25">
      <c r="B958" s="125" t="s">
        <v>1101</v>
      </c>
      <c r="C958" s="126"/>
      <c r="D958" s="125">
        <f t="shared" si="17"/>
        <v>11</v>
      </c>
      <c r="E958" s="125">
        <f t="shared" si="18"/>
        <v>8</v>
      </c>
      <c r="F958" s="125" t="str">
        <f t="shared" si="20"/>
        <v/>
      </c>
      <c r="G958" s="125" t="str">
        <f t="shared" si="21"/>
        <v/>
      </c>
      <c r="H958" s="125" t="str">
        <f t="shared" si="19"/>
        <v/>
      </c>
    </row>
    <row r="959" spans="2:8" ht="15" hidden="1" x14ac:dyDescent="0.25">
      <c r="B959" s="125" t="s">
        <v>1102</v>
      </c>
      <c r="C959" s="126">
        <v>2252</v>
      </c>
      <c r="D959" s="125">
        <f t="shared" si="17"/>
        <v>12</v>
      </c>
      <c r="E959" s="125">
        <f t="shared" si="18"/>
        <v>8</v>
      </c>
      <c r="F959" s="125" t="str">
        <f t="shared" si="20"/>
        <v/>
      </c>
      <c r="G959" s="125" t="str">
        <f t="shared" si="21"/>
        <v/>
      </c>
      <c r="H959" s="125" t="str">
        <f t="shared" si="19"/>
        <v/>
      </c>
    </row>
    <row r="960" spans="2:8" ht="15" hidden="1" x14ac:dyDescent="0.25">
      <c r="B960" s="125" t="s">
        <v>1103</v>
      </c>
      <c r="C960" s="126">
        <v>2286</v>
      </c>
      <c r="D960" s="125">
        <f t="shared" si="17"/>
        <v>13</v>
      </c>
      <c r="E960" s="125">
        <f t="shared" si="18"/>
        <v>8</v>
      </c>
      <c r="F960" s="125" t="str">
        <f t="shared" si="20"/>
        <v/>
      </c>
      <c r="G960" s="125" t="str">
        <f t="shared" si="21"/>
        <v/>
      </c>
      <c r="H960" s="125" t="str">
        <f t="shared" si="19"/>
        <v/>
      </c>
    </row>
    <row r="961" spans="2:8" ht="15" hidden="1" x14ac:dyDescent="0.25">
      <c r="B961" s="125" t="s">
        <v>1104</v>
      </c>
      <c r="C961" s="126">
        <v>2233</v>
      </c>
      <c r="D961" s="125">
        <f t="shared" si="17"/>
        <v>14</v>
      </c>
      <c r="E961" s="125">
        <f t="shared" si="18"/>
        <v>8</v>
      </c>
      <c r="F961" s="125" t="str">
        <f t="shared" si="20"/>
        <v/>
      </c>
      <c r="G961" s="125" t="str">
        <f t="shared" si="21"/>
        <v/>
      </c>
      <c r="H961" s="125" t="str">
        <f t="shared" si="19"/>
        <v/>
      </c>
    </row>
    <row r="962" spans="2:8" ht="15" hidden="1" x14ac:dyDescent="0.25">
      <c r="B962" s="125" t="s">
        <v>1105</v>
      </c>
      <c r="C962" s="126">
        <v>2193</v>
      </c>
      <c r="D962" s="125">
        <f t="shared" si="17"/>
        <v>15</v>
      </c>
      <c r="E962" s="125">
        <f t="shared" si="18"/>
        <v>8</v>
      </c>
      <c r="F962" s="125" t="str">
        <f t="shared" si="20"/>
        <v/>
      </c>
      <c r="G962" s="125" t="str">
        <f t="shared" si="21"/>
        <v/>
      </c>
      <c r="H962" s="125" t="str">
        <f t="shared" si="19"/>
        <v/>
      </c>
    </row>
    <row r="963" spans="2:8" ht="15" hidden="1" x14ac:dyDescent="0.25">
      <c r="B963" s="125" t="s">
        <v>1106</v>
      </c>
      <c r="C963" s="126">
        <v>2101</v>
      </c>
      <c r="D963" s="125">
        <f t="shared" si="17"/>
        <v>16</v>
      </c>
      <c r="E963" s="125">
        <f t="shared" si="18"/>
        <v>8</v>
      </c>
      <c r="F963" s="125" t="str">
        <f t="shared" si="20"/>
        <v/>
      </c>
      <c r="G963" s="125" t="str">
        <f t="shared" si="21"/>
        <v/>
      </c>
      <c r="H963" s="125" t="str">
        <f t="shared" si="19"/>
        <v/>
      </c>
    </row>
    <row r="964" spans="2:8" ht="15" hidden="1" x14ac:dyDescent="0.25">
      <c r="B964" s="125" t="s">
        <v>1107</v>
      </c>
      <c r="C964" s="126"/>
      <c r="D964" s="125">
        <f t="shared" si="17"/>
        <v>17</v>
      </c>
      <c r="E964" s="125">
        <f t="shared" si="18"/>
        <v>8</v>
      </c>
      <c r="F964" s="125" t="str">
        <f t="shared" si="20"/>
        <v/>
      </c>
      <c r="G964" s="125" t="str">
        <f t="shared" si="21"/>
        <v/>
      </c>
      <c r="H964" s="125" t="str">
        <f t="shared" si="19"/>
        <v/>
      </c>
    </row>
    <row r="965" spans="2:8" ht="15" hidden="1" x14ac:dyDescent="0.25">
      <c r="B965" s="125" t="s">
        <v>1108</v>
      </c>
      <c r="C965" s="126"/>
      <c r="D965" s="125">
        <f t="shared" si="17"/>
        <v>18</v>
      </c>
      <c r="E965" s="125">
        <f t="shared" si="18"/>
        <v>8</v>
      </c>
      <c r="F965" s="125" t="str">
        <f t="shared" si="20"/>
        <v/>
      </c>
      <c r="G965" s="125" t="str">
        <f t="shared" si="21"/>
        <v/>
      </c>
      <c r="H965" s="125" t="str">
        <f t="shared" si="19"/>
        <v/>
      </c>
    </row>
    <row r="966" spans="2:8" ht="15" hidden="1" x14ac:dyDescent="0.25">
      <c r="B966" s="125" t="s">
        <v>1109</v>
      </c>
      <c r="C966" s="126">
        <v>2000</v>
      </c>
      <c r="D966" s="125">
        <f t="shared" si="17"/>
        <v>19</v>
      </c>
      <c r="E966" s="125">
        <f t="shared" si="18"/>
        <v>8</v>
      </c>
      <c r="F966" s="125" t="str">
        <f t="shared" si="20"/>
        <v/>
      </c>
      <c r="G966" s="125" t="str">
        <f t="shared" si="21"/>
        <v/>
      </c>
      <c r="H966" s="125" t="str">
        <f t="shared" si="19"/>
        <v/>
      </c>
    </row>
    <row r="967" spans="2:8" ht="15" hidden="1" x14ac:dyDescent="0.25">
      <c r="B967" s="125" t="s">
        <v>1110</v>
      </c>
      <c r="C967" s="126">
        <v>2024</v>
      </c>
      <c r="D967" s="125">
        <f t="shared" si="17"/>
        <v>20</v>
      </c>
      <c r="E967" s="125">
        <f t="shared" si="18"/>
        <v>8</v>
      </c>
      <c r="F967" s="125" t="str">
        <f t="shared" si="20"/>
        <v/>
      </c>
      <c r="G967" s="125" t="str">
        <f t="shared" si="21"/>
        <v/>
      </c>
      <c r="H967" s="125" t="str">
        <f t="shared" si="19"/>
        <v/>
      </c>
    </row>
    <row r="968" spans="2:8" ht="15" hidden="1" x14ac:dyDescent="0.25">
      <c r="B968" s="125" t="s">
        <v>1111</v>
      </c>
      <c r="C968" s="126">
        <v>1904</v>
      </c>
      <c r="D968" s="125">
        <f t="shared" si="17"/>
        <v>21</v>
      </c>
      <c r="E968" s="125">
        <f t="shared" si="18"/>
        <v>8</v>
      </c>
      <c r="F968" s="125" t="str">
        <f t="shared" si="20"/>
        <v/>
      </c>
      <c r="G968" s="125" t="str">
        <f t="shared" si="21"/>
        <v/>
      </c>
      <c r="H968" s="125" t="str">
        <f t="shared" si="19"/>
        <v/>
      </c>
    </row>
    <row r="969" spans="2:8" ht="15" hidden="1" x14ac:dyDescent="0.25">
      <c r="B969" s="125" t="s">
        <v>1112</v>
      </c>
      <c r="C969" s="126">
        <v>1931</v>
      </c>
      <c r="D969" s="125">
        <f t="shared" si="17"/>
        <v>22</v>
      </c>
      <c r="E969" s="125">
        <f t="shared" si="18"/>
        <v>8</v>
      </c>
      <c r="F969" s="125" t="str">
        <f t="shared" si="20"/>
        <v/>
      </c>
      <c r="G969" s="125" t="str">
        <f t="shared" si="21"/>
        <v/>
      </c>
      <c r="H969" s="125" t="str">
        <f t="shared" si="19"/>
        <v/>
      </c>
    </row>
    <row r="970" spans="2:8" ht="15" hidden="1" x14ac:dyDescent="0.25">
      <c r="B970" s="125" t="s">
        <v>1113</v>
      </c>
      <c r="C970" s="126">
        <v>1827</v>
      </c>
      <c r="D970" s="125">
        <f t="shared" si="17"/>
        <v>23</v>
      </c>
      <c r="E970" s="125">
        <f t="shared" si="18"/>
        <v>8</v>
      </c>
      <c r="F970" s="125" t="str">
        <f t="shared" si="20"/>
        <v/>
      </c>
      <c r="G970" s="125" t="str">
        <f t="shared" si="21"/>
        <v/>
      </c>
      <c r="H970" s="125" t="str">
        <f t="shared" si="19"/>
        <v/>
      </c>
    </row>
    <row r="971" spans="2:8" ht="15" hidden="1" x14ac:dyDescent="0.25">
      <c r="B971" s="125" t="s">
        <v>1114</v>
      </c>
      <c r="C971" s="126"/>
      <c r="D971" s="125">
        <f t="shared" si="17"/>
        <v>24</v>
      </c>
      <c r="E971" s="125">
        <f t="shared" si="18"/>
        <v>8</v>
      </c>
      <c r="F971" s="125" t="str">
        <f t="shared" si="20"/>
        <v/>
      </c>
      <c r="G971" s="125" t="str">
        <f t="shared" si="21"/>
        <v/>
      </c>
      <c r="H971" s="125" t="str">
        <f t="shared" si="19"/>
        <v/>
      </c>
    </row>
    <row r="972" spans="2:8" ht="15" hidden="1" x14ac:dyDescent="0.25">
      <c r="B972" s="125" t="s">
        <v>1115</v>
      </c>
      <c r="C972" s="126"/>
      <c r="D972" s="125">
        <f t="shared" si="17"/>
        <v>25</v>
      </c>
      <c r="E972" s="125">
        <f t="shared" si="18"/>
        <v>8</v>
      </c>
      <c r="F972" s="125" t="str">
        <f t="shared" si="20"/>
        <v/>
      </c>
      <c r="G972" s="125" t="str">
        <f t="shared" si="21"/>
        <v/>
      </c>
      <c r="H972" s="125" t="str">
        <f t="shared" si="19"/>
        <v/>
      </c>
    </row>
    <row r="973" spans="2:8" ht="15" hidden="1" x14ac:dyDescent="0.25">
      <c r="B973" s="125" t="s">
        <v>1116</v>
      </c>
      <c r="C973" s="126">
        <v>1783</v>
      </c>
      <c r="D973" s="125">
        <f t="shared" si="17"/>
        <v>26</v>
      </c>
      <c r="E973" s="125">
        <f t="shared" si="18"/>
        <v>8</v>
      </c>
      <c r="F973" s="125" t="str">
        <f t="shared" si="20"/>
        <v/>
      </c>
      <c r="G973" s="125" t="str">
        <f t="shared" si="21"/>
        <v/>
      </c>
      <c r="H973" s="125" t="str">
        <f t="shared" si="19"/>
        <v/>
      </c>
    </row>
    <row r="974" spans="2:8" ht="15" hidden="1" x14ac:dyDescent="0.25">
      <c r="B974" s="125" t="s">
        <v>1117</v>
      </c>
      <c r="C974" s="126">
        <v>1735</v>
      </c>
      <c r="D974" s="125">
        <f t="shared" si="17"/>
        <v>27</v>
      </c>
      <c r="E974" s="125">
        <f t="shared" si="18"/>
        <v>8</v>
      </c>
      <c r="F974" s="125" t="str">
        <f t="shared" si="20"/>
        <v/>
      </c>
      <c r="G974" s="125" t="str">
        <f t="shared" si="21"/>
        <v/>
      </c>
      <c r="H974" s="125" t="str">
        <f t="shared" si="19"/>
        <v/>
      </c>
    </row>
    <row r="975" spans="2:8" ht="15" hidden="1" x14ac:dyDescent="0.25">
      <c r="B975" s="125" t="s">
        <v>1118</v>
      </c>
      <c r="C975" s="126">
        <v>1708</v>
      </c>
      <c r="D975" s="125">
        <f t="shared" si="17"/>
        <v>28</v>
      </c>
      <c r="E975" s="125">
        <f t="shared" si="18"/>
        <v>8</v>
      </c>
      <c r="F975" s="125" t="str">
        <f t="shared" si="20"/>
        <v/>
      </c>
      <c r="G975" s="125" t="str">
        <f t="shared" si="21"/>
        <v/>
      </c>
      <c r="H975" s="125" t="str">
        <f t="shared" si="19"/>
        <v/>
      </c>
    </row>
    <row r="976" spans="2:8" ht="15" hidden="1" x14ac:dyDescent="0.25">
      <c r="B976" s="125" t="s">
        <v>1119</v>
      </c>
      <c r="C976" s="126">
        <v>1685</v>
      </c>
      <c r="D976" s="125">
        <f t="shared" si="17"/>
        <v>29</v>
      </c>
      <c r="E976" s="125">
        <f t="shared" si="18"/>
        <v>8</v>
      </c>
      <c r="F976" s="125" t="str">
        <f t="shared" si="20"/>
        <v/>
      </c>
      <c r="G976" s="125" t="str">
        <f t="shared" si="21"/>
        <v/>
      </c>
      <c r="H976" s="125" t="str">
        <f t="shared" si="19"/>
        <v/>
      </c>
    </row>
    <row r="977" spans="2:8" ht="15" hidden="1" x14ac:dyDescent="0.25">
      <c r="B977" s="125" t="s">
        <v>1120</v>
      </c>
      <c r="C977" s="126">
        <v>1630</v>
      </c>
      <c r="D977" s="125">
        <f t="shared" si="17"/>
        <v>30</v>
      </c>
      <c r="E977" s="125">
        <f t="shared" si="18"/>
        <v>8</v>
      </c>
      <c r="F977" s="125" t="str">
        <f t="shared" si="20"/>
        <v/>
      </c>
      <c r="G977" s="125" t="str">
        <f t="shared" si="21"/>
        <v/>
      </c>
      <c r="H977" s="125" t="str">
        <f t="shared" si="19"/>
        <v/>
      </c>
    </row>
    <row r="978" spans="2:8" ht="15" x14ac:dyDescent="0.25">
      <c r="B978" s="131" t="s">
        <v>1121</v>
      </c>
      <c r="C978" s="132"/>
      <c r="D978" s="131">
        <f t="shared" si="17"/>
        <v>31</v>
      </c>
      <c r="E978" s="131">
        <f t="shared" si="18"/>
        <v>8</v>
      </c>
      <c r="F978" s="133">
        <f t="shared" si="20"/>
        <v>0.16300000000000001</v>
      </c>
      <c r="G978" s="134">
        <f t="shared" si="21"/>
        <v>1982.409090909091</v>
      </c>
      <c r="H978" s="133">
        <f t="shared" si="19"/>
        <v>0.19824090909090911</v>
      </c>
    </row>
    <row r="979" spans="2:8" ht="15" hidden="1" x14ac:dyDescent="0.25">
      <c r="B979" s="125" t="s">
        <v>1122</v>
      </c>
      <c r="C979" s="126"/>
      <c r="D979" s="125">
        <f t="shared" si="17"/>
        <v>1</v>
      </c>
      <c r="E979" s="125">
        <f t="shared" si="18"/>
        <v>9</v>
      </c>
      <c r="F979" s="125" t="str">
        <f t="shared" si="20"/>
        <v/>
      </c>
      <c r="G979" s="125" t="str">
        <f t="shared" si="21"/>
        <v/>
      </c>
      <c r="H979" s="125" t="str">
        <f t="shared" si="19"/>
        <v/>
      </c>
    </row>
    <row r="980" spans="2:8" ht="15" hidden="1" x14ac:dyDescent="0.25">
      <c r="B980" s="125" t="s">
        <v>1123</v>
      </c>
      <c r="C980" s="126"/>
      <c r="D980" s="125">
        <f t="shared" si="17"/>
        <v>2</v>
      </c>
      <c r="E980" s="125">
        <f t="shared" si="18"/>
        <v>9</v>
      </c>
      <c r="F980" s="125" t="str">
        <f t="shared" si="20"/>
        <v/>
      </c>
      <c r="G980" s="125" t="str">
        <f t="shared" si="21"/>
        <v/>
      </c>
      <c r="H980" s="125" t="str">
        <f t="shared" si="19"/>
        <v/>
      </c>
    </row>
    <row r="981" spans="2:8" ht="15" hidden="1" x14ac:dyDescent="0.25">
      <c r="B981" s="125" t="s">
        <v>1124</v>
      </c>
      <c r="C981" s="126">
        <v>1723</v>
      </c>
      <c r="D981" s="125">
        <f t="shared" si="17"/>
        <v>3</v>
      </c>
      <c r="E981" s="125">
        <f t="shared" si="18"/>
        <v>9</v>
      </c>
      <c r="F981" s="125" t="str">
        <f t="shared" si="20"/>
        <v/>
      </c>
      <c r="G981" s="125" t="str">
        <f t="shared" si="21"/>
        <v/>
      </c>
      <c r="H981" s="125" t="str">
        <f t="shared" si="19"/>
        <v/>
      </c>
    </row>
    <row r="982" spans="2:8" ht="15" hidden="1" x14ac:dyDescent="0.25">
      <c r="B982" s="125" t="s">
        <v>1125</v>
      </c>
      <c r="C982" s="126">
        <v>1729</v>
      </c>
      <c r="D982" s="125">
        <f t="shared" si="17"/>
        <v>4</v>
      </c>
      <c r="E982" s="125">
        <f t="shared" si="18"/>
        <v>9</v>
      </c>
      <c r="F982" s="125" t="str">
        <f t="shared" si="20"/>
        <v/>
      </c>
      <c r="G982" s="125" t="str">
        <f t="shared" si="21"/>
        <v/>
      </c>
      <c r="H982" s="125" t="str">
        <f t="shared" si="19"/>
        <v/>
      </c>
    </row>
    <row r="983" spans="2:8" ht="15" hidden="1" x14ac:dyDescent="0.25">
      <c r="B983" s="125" t="s">
        <v>1126</v>
      </c>
      <c r="C983" s="126">
        <v>1736</v>
      </c>
      <c r="D983" s="125">
        <f t="shared" si="17"/>
        <v>5</v>
      </c>
      <c r="E983" s="125">
        <f t="shared" si="18"/>
        <v>9</v>
      </c>
      <c r="F983" s="125" t="str">
        <f t="shared" si="20"/>
        <v/>
      </c>
      <c r="G983" s="125" t="str">
        <f t="shared" si="21"/>
        <v/>
      </c>
      <c r="H983" s="125" t="str">
        <f t="shared" si="19"/>
        <v/>
      </c>
    </row>
    <row r="984" spans="2:8" ht="15" hidden="1" x14ac:dyDescent="0.25">
      <c r="B984" s="125" t="s">
        <v>1127</v>
      </c>
      <c r="C984" s="126">
        <v>1738</v>
      </c>
      <c r="D984" s="125">
        <f t="shared" si="17"/>
        <v>6</v>
      </c>
      <c r="E984" s="125">
        <f t="shared" si="18"/>
        <v>9</v>
      </c>
      <c r="F984" s="125" t="str">
        <f t="shared" si="20"/>
        <v/>
      </c>
      <c r="G984" s="125" t="str">
        <f t="shared" si="21"/>
        <v/>
      </c>
      <c r="H984" s="125" t="str">
        <f t="shared" si="19"/>
        <v/>
      </c>
    </row>
    <row r="985" spans="2:8" ht="15" hidden="1" x14ac:dyDescent="0.25">
      <c r="B985" s="125" t="s">
        <v>1128</v>
      </c>
      <c r="C985" s="126"/>
      <c r="D985" s="125">
        <f t="shared" si="17"/>
        <v>7</v>
      </c>
      <c r="E985" s="125">
        <f t="shared" si="18"/>
        <v>9</v>
      </c>
      <c r="F985" s="125" t="str">
        <f t="shared" si="20"/>
        <v/>
      </c>
      <c r="G985" s="125" t="str">
        <f t="shared" si="21"/>
        <v/>
      </c>
      <c r="H985" s="125" t="str">
        <f t="shared" si="19"/>
        <v/>
      </c>
    </row>
    <row r="986" spans="2:8" ht="15" hidden="1" x14ac:dyDescent="0.25">
      <c r="B986" s="125" t="s">
        <v>1129</v>
      </c>
      <c r="C986" s="126"/>
      <c r="D986" s="125">
        <f t="shared" si="17"/>
        <v>8</v>
      </c>
      <c r="E986" s="125">
        <f t="shared" si="18"/>
        <v>9</v>
      </c>
      <c r="F986" s="125" t="str">
        <f t="shared" si="20"/>
        <v/>
      </c>
      <c r="G986" s="125" t="str">
        <f t="shared" si="21"/>
        <v/>
      </c>
      <c r="H986" s="125" t="str">
        <f t="shared" si="19"/>
        <v/>
      </c>
    </row>
    <row r="987" spans="2:8" ht="15" hidden="1" x14ac:dyDescent="0.25">
      <c r="B987" s="125" t="s">
        <v>1130</v>
      </c>
      <c r="C987" s="126">
        <v>1677</v>
      </c>
      <c r="D987" s="125">
        <f t="shared" si="17"/>
        <v>9</v>
      </c>
      <c r="E987" s="125">
        <f t="shared" si="18"/>
        <v>9</v>
      </c>
      <c r="F987" s="125" t="str">
        <f t="shared" si="20"/>
        <v/>
      </c>
      <c r="G987" s="125" t="str">
        <f t="shared" si="21"/>
        <v/>
      </c>
      <c r="H987" s="125" t="str">
        <f t="shared" si="19"/>
        <v/>
      </c>
    </row>
    <row r="988" spans="2:8" ht="15" hidden="1" x14ac:dyDescent="0.25">
      <c r="B988" s="125" t="s">
        <v>1131</v>
      </c>
      <c r="C988" s="126">
        <v>1707</v>
      </c>
      <c r="D988" s="125">
        <f t="shared" si="17"/>
        <v>10</v>
      </c>
      <c r="E988" s="125">
        <f t="shared" si="18"/>
        <v>9</v>
      </c>
      <c r="F988" s="125" t="str">
        <f t="shared" si="20"/>
        <v/>
      </c>
      <c r="G988" s="125" t="str">
        <f t="shared" si="21"/>
        <v/>
      </c>
      <c r="H988" s="125" t="str">
        <f t="shared" si="19"/>
        <v/>
      </c>
    </row>
    <row r="989" spans="2:8" ht="15" hidden="1" x14ac:dyDescent="0.25">
      <c r="B989" s="125" t="s">
        <v>1132</v>
      </c>
      <c r="C989" s="126">
        <v>1703</v>
      </c>
      <c r="D989" s="125">
        <f t="shared" si="17"/>
        <v>11</v>
      </c>
      <c r="E989" s="125">
        <f t="shared" si="18"/>
        <v>9</v>
      </c>
      <c r="F989" s="125" t="str">
        <f t="shared" si="20"/>
        <v/>
      </c>
      <c r="G989" s="125" t="str">
        <f t="shared" si="21"/>
        <v/>
      </c>
      <c r="H989" s="125" t="str">
        <f t="shared" si="19"/>
        <v/>
      </c>
    </row>
    <row r="990" spans="2:8" ht="15" hidden="1" x14ac:dyDescent="0.25">
      <c r="B990" s="125" t="s">
        <v>1133</v>
      </c>
      <c r="C990" s="126">
        <v>1693</v>
      </c>
      <c r="D990" s="125">
        <f t="shared" si="17"/>
        <v>12</v>
      </c>
      <c r="E990" s="125">
        <f t="shared" si="18"/>
        <v>9</v>
      </c>
      <c r="F990" s="125" t="str">
        <f t="shared" si="20"/>
        <v/>
      </c>
      <c r="G990" s="125" t="str">
        <f t="shared" si="21"/>
        <v/>
      </c>
      <c r="H990" s="125" t="str">
        <f t="shared" si="19"/>
        <v/>
      </c>
    </row>
    <row r="991" spans="2:8" ht="15" hidden="1" x14ac:dyDescent="0.25">
      <c r="B991" s="125" t="s">
        <v>1134</v>
      </c>
      <c r="C991" s="126">
        <v>1727</v>
      </c>
      <c r="D991" s="125">
        <f t="shared" si="17"/>
        <v>13</v>
      </c>
      <c r="E991" s="125">
        <f t="shared" si="18"/>
        <v>9</v>
      </c>
      <c r="F991" s="125" t="str">
        <f t="shared" si="20"/>
        <v/>
      </c>
      <c r="G991" s="125" t="str">
        <f t="shared" si="21"/>
        <v/>
      </c>
      <c r="H991" s="125" t="str">
        <f t="shared" si="19"/>
        <v/>
      </c>
    </row>
    <row r="992" spans="2:8" ht="15" hidden="1" x14ac:dyDescent="0.25">
      <c r="B992" s="125" t="s">
        <v>1135</v>
      </c>
      <c r="C992" s="126"/>
      <c r="D992" s="125">
        <f t="shared" si="17"/>
        <v>14</v>
      </c>
      <c r="E992" s="125">
        <f t="shared" si="18"/>
        <v>9</v>
      </c>
      <c r="F992" s="125" t="str">
        <f t="shared" si="20"/>
        <v/>
      </c>
      <c r="G992" s="125" t="str">
        <f t="shared" si="21"/>
        <v/>
      </c>
      <c r="H992" s="125" t="str">
        <f t="shared" si="19"/>
        <v/>
      </c>
    </row>
    <row r="993" spans="2:8" ht="15" hidden="1" x14ac:dyDescent="0.25">
      <c r="B993" s="125" t="s">
        <v>1136</v>
      </c>
      <c r="C993" s="126"/>
      <c r="D993" s="125">
        <f t="shared" si="17"/>
        <v>15</v>
      </c>
      <c r="E993" s="125">
        <f t="shared" si="18"/>
        <v>9</v>
      </c>
      <c r="F993" s="125" t="str">
        <f t="shared" si="20"/>
        <v/>
      </c>
      <c r="G993" s="125" t="str">
        <f t="shared" si="21"/>
        <v/>
      </c>
      <c r="H993" s="125" t="str">
        <f t="shared" si="19"/>
        <v/>
      </c>
    </row>
    <row r="994" spans="2:8" ht="15" hidden="1" x14ac:dyDescent="0.25">
      <c r="B994" s="125" t="s">
        <v>1137</v>
      </c>
      <c r="C994" s="126">
        <v>1778</v>
      </c>
      <c r="D994" s="125">
        <f t="shared" si="17"/>
        <v>16</v>
      </c>
      <c r="E994" s="125">
        <f t="shared" si="18"/>
        <v>9</v>
      </c>
      <c r="F994" s="125" t="str">
        <f t="shared" si="20"/>
        <v/>
      </c>
      <c r="G994" s="125" t="str">
        <f t="shared" si="21"/>
        <v/>
      </c>
      <c r="H994" s="125" t="str">
        <f t="shared" si="19"/>
        <v/>
      </c>
    </row>
    <row r="995" spans="2:8" ht="15" hidden="1" x14ac:dyDescent="0.25">
      <c r="B995" s="125" t="s">
        <v>1138</v>
      </c>
      <c r="C995" s="126">
        <v>1864</v>
      </c>
      <c r="D995" s="125">
        <f t="shared" si="17"/>
        <v>17</v>
      </c>
      <c r="E995" s="125">
        <f t="shared" si="18"/>
        <v>9</v>
      </c>
      <c r="F995" s="125" t="str">
        <f t="shared" si="20"/>
        <v/>
      </c>
      <c r="G995" s="125" t="str">
        <f t="shared" si="21"/>
        <v/>
      </c>
      <c r="H995" s="125" t="str">
        <f t="shared" si="19"/>
        <v/>
      </c>
    </row>
    <row r="996" spans="2:8" ht="15" hidden="1" x14ac:dyDescent="0.25">
      <c r="B996" s="125" t="s">
        <v>1139</v>
      </c>
      <c r="C996" s="126">
        <v>1947</v>
      </c>
      <c r="D996" s="125">
        <f t="shared" si="17"/>
        <v>18</v>
      </c>
      <c r="E996" s="125">
        <f t="shared" si="18"/>
        <v>9</v>
      </c>
      <c r="F996" s="125" t="str">
        <f t="shared" si="20"/>
        <v/>
      </c>
      <c r="G996" s="125" t="str">
        <f t="shared" si="21"/>
        <v/>
      </c>
      <c r="H996" s="125" t="str">
        <f t="shared" si="19"/>
        <v/>
      </c>
    </row>
    <row r="997" spans="2:8" ht="15" hidden="1" x14ac:dyDescent="0.25">
      <c r="B997" s="125" t="s">
        <v>1140</v>
      </c>
      <c r="C997" s="126">
        <v>2043</v>
      </c>
      <c r="D997" s="125">
        <f t="shared" si="17"/>
        <v>19</v>
      </c>
      <c r="E997" s="125">
        <f t="shared" si="18"/>
        <v>9</v>
      </c>
      <c r="F997" s="125" t="str">
        <f t="shared" si="20"/>
        <v/>
      </c>
      <c r="G997" s="125" t="str">
        <f t="shared" si="21"/>
        <v/>
      </c>
      <c r="H997" s="125" t="str">
        <f t="shared" si="19"/>
        <v/>
      </c>
    </row>
    <row r="998" spans="2:8" ht="15" hidden="1" x14ac:dyDescent="0.25">
      <c r="B998" s="125" t="s">
        <v>1141</v>
      </c>
      <c r="C998" s="126">
        <v>2023</v>
      </c>
      <c r="D998" s="125">
        <f t="shared" si="17"/>
        <v>20</v>
      </c>
      <c r="E998" s="125">
        <f t="shared" si="18"/>
        <v>9</v>
      </c>
      <c r="F998" s="125" t="str">
        <f t="shared" si="20"/>
        <v/>
      </c>
      <c r="G998" s="125" t="str">
        <f t="shared" si="21"/>
        <v/>
      </c>
      <c r="H998" s="125" t="str">
        <f t="shared" si="19"/>
        <v/>
      </c>
    </row>
    <row r="999" spans="2:8" ht="15" hidden="1" x14ac:dyDescent="0.25">
      <c r="B999" s="125" t="s">
        <v>1142</v>
      </c>
      <c r="C999" s="126"/>
      <c r="D999" s="125">
        <f t="shared" si="17"/>
        <v>21</v>
      </c>
      <c r="E999" s="125">
        <f t="shared" si="18"/>
        <v>9</v>
      </c>
      <c r="F999" s="125" t="str">
        <f t="shared" si="20"/>
        <v/>
      </c>
      <c r="G999" s="125" t="str">
        <f t="shared" si="21"/>
        <v/>
      </c>
      <c r="H999" s="125" t="str">
        <f t="shared" si="19"/>
        <v/>
      </c>
    </row>
    <row r="1000" spans="2:8" ht="15" hidden="1" x14ac:dyDescent="0.25">
      <c r="B1000" s="125" t="s">
        <v>1143</v>
      </c>
      <c r="C1000" s="126"/>
      <c r="D1000" s="125">
        <f t="shared" si="17"/>
        <v>22</v>
      </c>
      <c r="E1000" s="125">
        <f t="shared" si="18"/>
        <v>9</v>
      </c>
      <c r="F1000" s="125" t="str">
        <f t="shared" si="20"/>
        <v/>
      </c>
      <c r="G1000" s="125" t="str">
        <f t="shared" si="21"/>
        <v/>
      </c>
      <c r="H1000" s="125" t="str">
        <f t="shared" si="19"/>
        <v/>
      </c>
    </row>
    <row r="1001" spans="2:8" ht="15" hidden="1" x14ac:dyDescent="0.25">
      <c r="B1001" s="125" t="s">
        <v>1144</v>
      </c>
      <c r="C1001" s="126">
        <v>2209</v>
      </c>
      <c r="D1001" s="125">
        <f t="shared" si="17"/>
        <v>23</v>
      </c>
      <c r="E1001" s="125">
        <f t="shared" si="18"/>
        <v>9</v>
      </c>
      <c r="F1001" s="125" t="str">
        <f t="shared" si="20"/>
        <v/>
      </c>
      <c r="G1001" s="125" t="str">
        <f t="shared" si="21"/>
        <v/>
      </c>
      <c r="H1001" s="125" t="str">
        <f t="shared" si="19"/>
        <v/>
      </c>
    </row>
    <row r="1002" spans="2:8" ht="15" hidden="1" x14ac:dyDescent="0.25">
      <c r="B1002" s="125" t="s">
        <v>1145</v>
      </c>
      <c r="C1002" s="126">
        <v>2243</v>
      </c>
      <c r="D1002" s="125">
        <f t="shared" si="17"/>
        <v>24</v>
      </c>
      <c r="E1002" s="125">
        <f t="shared" si="18"/>
        <v>9</v>
      </c>
      <c r="F1002" s="125" t="str">
        <f t="shared" si="20"/>
        <v/>
      </c>
      <c r="G1002" s="125" t="str">
        <f t="shared" si="21"/>
        <v/>
      </c>
      <c r="H1002" s="125" t="str">
        <f t="shared" si="19"/>
        <v/>
      </c>
    </row>
    <row r="1003" spans="2:8" ht="15" hidden="1" x14ac:dyDescent="0.25">
      <c r="B1003" s="125" t="s">
        <v>1146</v>
      </c>
      <c r="C1003" s="126">
        <v>2178</v>
      </c>
      <c r="D1003" s="125">
        <f t="shared" si="17"/>
        <v>25</v>
      </c>
      <c r="E1003" s="125">
        <f t="shared" si="18"/>
        <v>9</v>
      </c>
      <c r="F1003" s="125" t="str">
        <f t="shared" si="20"/>
        <v/>
      </c>
      <c r="G1003" s="125" t="str">
        <f t="shared" si="21"/>
        <v/>
      </c>
      <c r="H1003" s="125" t="str">
        <f t="shared" si="19"/>
        <v/>
      </c>
    </row>
    <row r="1004" spans="2:8" ht="15" hidden="1" x14ac:dyDescent="0.25">
      <c r="B1004" s="125" t="s">
        <v>1147</v>
      </c>
      <c r="C1004" s="126">
        <v>2241</v>
      </c>
      <c r="D1004" s="125">
        <f t="shared" si="17"/>
        <v>26</v>
      </c>
      <c r="E1004" s="125">
        <f t="shared" si="18"/>
        <v>9</v>
      </c>
      <c r="F1004" s="125" t="str">
        <f t="shared" si="20"/>
        <v/>
      </c>
      <c r="G1004" s="125" t="str">
        <f t="shared" si="21"/>
        <v/>
      </c>
      <c r="H1004" s="125" t="str">
        <f t="shared" si="19"/>
        <v/>
      </c>
    </row>
    <row r="1005" spans="2:8" ht="15" hidden="1" x14ac:dyDescent="0.25">
      <c r="B1005" s="125" t="s">
        <v>1148</v>
      </c>
      <c r="C1005" s="126">
        <v>2436</v>
      </c>
      <c r="D1005" s="125">
        <f t="shared" si="17"/>
        <v>27</v>
      </c>
      <c r="E1005" s="125">
        <f t="shared" si="18"/>
        <v>9</v>
      </c>
      <c r="F1005" s="125" t="str">
        <f t="shared" si="20"/>
        <v/>
      </c>
      <c r="G1005" s="125" t="str">
        <f t="shared" si="21"/>
        <v/>
      </c>
      <c r="H1005" s="125" t="str">
        <f t="shared" si="19"/>
        <v/>
      </c>
    </row>
    <row r="1006" spans="2:8" ht="15" hidden="1" x14ac:dyDescent="0.25">
      <c r="B1006" s="125" t="s">
        <v>1149</v>
      </c>
      <c r="C1006" s="126"/>
      <c r="D1006" s="125">
        <f t="shared" si="17"/>
        <v>28</v>
      </c>
      <c r="E1006" s="125">
        <f t="shared" si="18"/>
        <v>9</v>
      </c>
      <c r="F1006" s="125" t="str">
        <f t="shared" si="20"/>
        <v/>
      </c>
      <c r="G1006" s="125" t="str">
        <f t="shared" si="21"/>
        <v/>
      </c>
      <c r="H1006" s="125" t="str">
        <f t="shared" si="19"/>
        <v/>
      </c>
    </row>
    <row r="1007" spans="2:8" ht="15" hidden="1" x14ac:dyDescent="0.25">
      <c r="B1007" s="125" t="s">
        <v>1150</v>
      </c>
      <c r="C1007" s="126"/>
      <c r="D1007" s="125">
        <f t="shared" si="17"/>
        <v>29</v>
      </c>
      <c r="E1007" s="125">
        <f t="shared" si="18"/>
        <v>9</v>
      </c>
      <c r="F1007" s="125" t="str">
        <f t="shared" si="20"/>
        <v/>
      </c>
      <c r="G1007" s="125" t="str">
        <f t="shared" si="21"/>
        <v/>
      </c>
      <c r="H1007" s="125" t="str">
        <f t="shared" si="19"/>
        <v/>
      </c>
    </row>
    <row r="1008" spans="2:8" ht="15" x14ac:dyDescent="0.25">
      <c r="B1008" s="131" t="s">
        <v>1151</v>
      </c>
      <c r="C1008" s="132">
        <v>2395</v>
      </c>
      <c r="D1008" s="131">
        <f t="shared" si="17"/>
        <v>30</v>
      </c>
      <c r="E1008" s="131">
        <f t="shared" si="18"/>
        <v>9</v>
      </c>
      <c r="F1008" s="133">
        <f t="shared" si="20"/>
        <v>0.23949999999999999</v>
      </c>
      <c r="G1008" s="134">
        <f t="shared" si="21"/>
        <v>1939.5</v>
      </c>
      <c r="H1008" s="133">
        <f t="shared" si="19"/>
        <v>0.19395000000000001</v>
      </c>
    </row>
    <row r="1009" spans="2:8" ht="15" hidden="1" x14ac:dyDescent="0.25">
      <c r="B1009" s="125" t="s">
        <v>1152</v>
      </c>
      <c r="C1009" s="126">
        <v>2259</v>
      </c>
      <c r="D1009" s="125">
        <f t="shared" si="17"/>
        <v>1</v>
      </c>
      <c r="E1009" s="125">
        <f t="shared" si="18"/>
        <v>10</v>
      </c>
      <c r="F1009" s="125" t="str">
        <f t="shared" si="20"/>
        <v/>
      </c>
      <c r="G1009" s="125" t="str">
        <f t="shared" si="21"/>
        <v/>
      </c>
      <c r="H1009" s="125" t="str">
        <f t="shared" si="19"/>
        <v/>
      </c>
    </row>
    <row r="1010" spans="2:8" ht="15" hidden="1" x14ac:dyDescent="0.25">
      <c r="B1010" s="125" t="s">
        <v>1153</v>
      </c>
      <c r="C1010" s="126">
        <v>2120</v>
      </c>
      <c r="D1010" s="125">
        <f t="shared" si="17"/>
        <v>2</v>
      </c>
      <c r="E1010" s="125">
        <f t="shared" si="18"/>
        <v>10</v>
      </c>
      <c r="F1010" s="125" t="str">
        <f t="shared" si="20"/>
        <v/>
      </c>
      <c r="G1010" s="125" t="str">
        <f t="shared" si="21"/>
        <v/>
      </c>
      <c r="H1010" s="125" t="str">
        <f t="shared" si="19"/>
        <v/>
      </c>
    </row>
    <row r="1011" spans="2:8" ht="15" hidden="1" x14ac:dyDescent="0.25">
      <c r="B1011" s="125" t="s">
        <v>1154</v>
      </c>
      <c r="C1011" s="126">
        <v>2037</v>
      </c>
      <c r="D1011" s="125">
        <f t="shared" si="17"/>
        <v>3</v>
      </c>
      <c r="E1011" s="125">
        <f t="shared" si="18"/>
        <v>10</v>
      </c>
      <c r="F1011" s="125" t="str">
        <f t="shared" si="20"/>
        <v/>
      </c>
      <c r="G1011" s="125" t="str">
        <f t="shared" si="21"/>
        <v/>
      </c>
      <c r="H1011" s="125" t="str">
        <f t="shared" si="19"/>
        <v/>
      </c>
    </row>
    <row r="1012" spans="2:8" ht="15" hidden="1" x14ac:dyDescent="0.25">
      <c r="B1012" s="125" t="s">
        <v>1155</v>
      </c>
      <c r="C1012" s="126">
        <v>1996</v>
      </c>
      <c r="D1012" s="125">
        <f t="shared" si="17"/>
        <v>4</v>
      </c>
      <c r="E1012" s="125">
        <f t="shared" si="18"/>
        <v>10</v>
      </c>
      <c r="F1012" s="125" t="str">
        <f t="shared" si="20"/>
        <v/>
      </c>
      <c r="G1012" s="125" t="str">
        <f t="shared" si="21"/>
        <v/>
      </c>
      <c r="H1012" s="125" t="str">
        <f t="shared" si="19"/>
        <v/>
      </c>
    </row>
    <row r="1013" spans="2:8" ht="15" hidden="1" x14ac:dyDescent="0.25">
      <c r="B1013" s="125" t="s">
        <v>1156</v>
      </c>
      <c r="C1013" s="126"/>
      <c r="D1013" s="125">
        <f t="shared" si="17"/>
        <v>5</v>
      </c>
      <c r="E1013" s="125">
        <f t="shared" si="18"/>
        <v>10</v>
      </c>
      <c r="F1013" s="125" t="str">
        <f t="shared" si="20"/>
        <v/>
      </c>
      <c r="G1013" s="125" t="str">
        <f t="shared" si="21"/>
        <v/>
      </c>
      <c r="H1013" s="125" t="str">
        <f t="shared" si="19"/>
        <v/>
      </c>
    </row>
    <row r="1014" spans="2:8" ht="15" hidden="1" x14ac:dyDescent="0.25">
      <c r="B1014" s="125" t="s">
        <v>1157</v>
      </c>
      <c r="C1014" s="126"/>
      <c r="D1014" s="125">
        <f t="shared" si="17"/>
        <v>6</v>
      </c>
      <c r="E1014" s="125">
        <f t="shared" si="18"/>
        <v>10</v>
      </c>
      <c r="F1014" s="125" t="str">
        <f t="shared" si="20"/>
        <v/>
      </c>
      <c r="G1014" s="125" t="str">
        <f t="shared" si="21"/>
        <v/>
      </c>
      <c r="H1014" s="125" t="str">
        <f t="shared" si="19"/>
        <v/>
      </c>
    </row>
    <row r="1015" spans="2:8" ht="15" hidden="1" x14ac:dyDescent="0.25">
      <c r="B1015" s="125" t="s">
        <v>1158</v>
      </c>
      <c r="C1015" s="126">
        <v>2063</v>
      </c>
      <c r="D1015" s="125">
        <f t="shared" si="17"/>
        <v>7</v>
      </c>
      <c r="E1015" s="125">
        <f t="shared" si="18"/>
        <v>10</v>
      </c>
      <c r="F1015" s="125" t="str">
        <f t="shared" si="20"/>
        <v/>
      </c>
      <c r="G1015" s="125" t="str">
        <f t="shared" si="21"/>
        <v/>
      </c>
      <c r="H1015" s="125" t="str">
        <f t="shared" si="19"/>
        <v/>
      </c>
    </row>
    <row r="1016" spans="2:8" ht="15" hidden="1" x14ac:dyDescent="0.25">
      <c r="B1016" s="125" t="s">
        <v>1159</v>
      </c>
      <c r="C1016" s="126">
        <v>2081</v>
      </c>
      <c r="D1016" s="125">
        <f t="shared" si="17"/>
        <v>8</v>
      </c>
      <c r="E1016" s="125">
        <f t="shared" si="18"/>
        <v>10</v>
      </c>
      <c r="F1016" s="125" t="str">
        <f t="shared" si="20"/>
        <v/>
      </c>
      <c r="G1016" s="125" t="str">
        <f t="shared" si="21"/>
        <v/>
      </c>
      <c r="H1016" s="125" t="str">
        <f t="shared" si="19"/>
        <v/>
      </c>
    </row>
    <row r="1017" spans="2:8" ht="15" hidden="1" x14ac:dyDescent="0.25">
      <c r="B1017" s="125" t="s">
        <v>1160</v>
      </c>
      <c r="C1017" s="126">
        <v>2272</v>
      </c>
      <c r="D1017" s="125">
        <f t="shared" si="17"/>
        <v>9</v>
      </c>
      <c r="E1017" s="125">
        <f t="shared" si="18"/>
        <v>10</v>
      </c>
      <c r="F1017" s="125" t="str">
        <f t="shared" si="20"/>
        <v/>
      </c>
      <c r="G1017" s="125" t="str">
        <f t="shared" si="21"/>
        <v/>
      </c>
      <c r="H1017" s="125" t="str">
        <f t="shared" si="19"/>
        <v/>
      </c>
    </row>
    <row r="1018" spans="2:8" ht="15" hidden="1" x14ac:dyDescent="0.25">
      <c r="B1018" s="125" t="s">
        <v>1161</v>
      </c>
      <c r="C1018" s="126">
        <v>2310</v>
      </c>
      <c r="D1018" s="125">
        <f t="shared" si="17"/>
        <v>10</v>
      </c>
      <c r="E1018" s="125">
        <f t="shared" si="18"/>
        <v>10</v>
      </c>
      <c r="F1018" s="125" t="str">
        <f t="shared" si="20"/>
        <v/>
      </c>
      <c r="G1018" s="125" t="str">
        <f t="shared" si="21"/>
        <v/>
      </c>
      <c r="H1018" s="125" t="str">
        <f t="shared" si="19"/>
        <v/>
      </c>
    </row>
    <row r="1019" spans="2:8" ht="15" hidden="1" x14ac:dyDescent="0.25">
      <c r="B1019" s="125" t="s">
        <v>1162</v>
      </c>
      <c r="C1019" s="126">
        <v>2251</v>
      </c>
      <c r="D1019" s="125">
        <f t="shared" si="17"/>
        <v>11</v>
      </c>
      <c r="E1019" s="125">
        <f t="shared" si="18"/>
        <v>10</v>
      </c>
      <c r="F1019" s="125" t="str">
        <f t="shared" si="20"/>
        <v/>
      </c>
      <c r="G1019" s="125" t="str">
        <f t="shared" si="21"/>
        <v/>
      </c>
      <c r="H1019" s="125" t="str">
        <f t="shared" si="19"/>
        <v/>
      </c>
    </row>
    <row r="1020" spans="2:8" ht="15" hidden="1" x14ac:dyDescent="0.25">
      <c r="B1020" s="125" t="s">
        <v>1163</v>
      </c>
      <c r="C1020" s="126"/>
      <c r="D1020" s="125">
        <f t="shared" si="17"/>
        <v>12</v>
      </c>
      <c r="E1020" s="125">
        <f t="shared" si="18"/>
        <v>10</v>
      </c>
      <c r="F1020" s="125" t="str">
        <f t="shared" si="20"/>
        <v/>
      </c>
      <c r="G1020" s="125" t="str">
        <f t="shared" si="21"/>
        <v/>
      </c>
      <c r="H1020" s="125" t="str">
        <f t="shared" si="19"/>
        <v/>
      </c>
    </row>
    <row r="1021" spans="2:8" ht="15" hidden="1" x14ac:dyDescent="0.25">
      <c r="B1021" s="125" t="s">
        <v>1164</v>
      </c>
      <c r="C1021" s="126"/>
      <c r="D1021" s="125">
        <f t="shared" si="17"/>
        <v>13</v>
      </c>
      <c r="E1021" s="125">
        <f t="shared" si="18"/>
        <v>10</v>
      </c>
      <c r="F1021" s="125" t="str">
        <f t="shared" si="20"/>
        <v/>
      </c>
      <c r="G1021" s="125" t="str">
        <f t="shared" si="21"/>
        <v/>
      </c>
      <c r="H1021" s="125" t="str">
        <f t="shared" si="19"/>
        <v/>
      </c>
    </row>
    <row r="1022" spans="2:8" ht="15" hidden="1" x14ac:dyDescent="0.25">
      <c r="B1022" s="125" t="s">
        <v>1165</v>
      </c>
      <c r="C1022" s="126"/>
      <c r="D1022" s="125">
        <f t="shared" si="17"/>
        <v>14</v>
      </c>
      <c r="E1022" s="125">
        <f t="shared" si="18"/>
        <v>10</v>
      </c>
      <c r="F1022" s="125" t="str">
        <f t="shared" si="20"/>
        <v/>
      </c>
      <c r="G1022" s="125" t="str">
        <f t="shared" si="21"/>
        <v/>
      </c>
      <c r="H1022" s="125" t="str">
        <f t="shared" si="19"/>
        <v/>
      </c>
    </row>
    <row r="1023" spans="2:8" ht="15" hidden="1" x14ac:dyDescent="0.25">
      <c r="B1023" s="125" t="s">
        <v>1166</v>
      </c>
      <c r="C1023" s="126">
        <v>2299</v>
      </c>
      <c r="D1023" s="125">
        <f t="shared" si="17"/>
        <v>15</v>
      </c>
      <c r="E1023" s="125">
        <f t="shared" si="18"/>
        <v>10</v>
      </c>
      <c r="F1023" s="125" t="str">
        <f t="shared" si="20"/>
        <v/>
      </c>
      <c r="G1023" s="125" t="str">
        <f t="shared" si="21"/>
        <v/>
      </c>
      <c r="H1023" s="125" t="str">
        <f t="shared" si="19"/>
        <v/>
      </c>
    </row>
    <row r="1024" spans="2:8" ht="15" hidden="1" x14ac:dyDescent="0.25">
      <c r="B1024" s="125" t="s">
        <v>1167</v>
      </c>
      <c r="C1024" s="126">
        <v>2282</v>
      </c>
      <c r="D1024" s="125">
        <f t="shared" si="17"/>
        <v>16</v>
      </c>
      <c r="E1024" s="125">
        <f t="shared" si="18"/>
        <v>10</v>
      </c>
      <c r="F1024" s="125" t="str">
        <f t="shared" si="20"/>
        <v/>
      </c>
      <c r="G1024" s="125" t="str">
        <f t="shared" si="21"/>
        <v/>
      </c>
      <c r="H1024" s="125" t="str">
        <f t="shared" si="19"/>
        <v/>
      </c>
    </row>
    <row r="1025" spans="2:8" ht="15" hidden="1" x14ac:dyDescent="0.25">
      <c r="B1025" s="125" t="s">
        <v>1168</v>
      </c>
      <c r="C1025" s="126">
        <v>2127</v>
      </c>
      <c r="D1025" s="125">
        <f t="shared" ref="D1025:D1279" si="22">DAY(B1025)</f>
        <v>17</v>
      </c>
      <c r="E1025" s="125">
        <f t="shared" ref="E1025:E1279" si="23">MONTH(B1025)</f>
        <v>10</v>
      </c>
      <c r="F1025" s="125" t="str">
        <f t="shared" si="20"/>
        <v/>
      </c>
      <c r="G1025" s="125" t="str">
        <f t="shared" si="21"/>
        <v/>
      </c>
      <c r="H1025" s="125" t="str">
        <f t="shared" ref="H1025:H1279" si="24">IF(G1025="","",G1025/10000)</f>
        <v/>
      </c>
    </row>
    <row r="1026" spans="2:8" ht="15" hidden="1" x14ac:dyDescent="0.25">
      <c r="B1026" s="125" t="s">
        <v>1169</v>
      </c>
      <c r="C1026" s="126">
        <v>2008</v>
      </c>
      <c r="D1026" s="125">
        <f t="shared" si="22"/>
        <v>18</v>
      </c>
      <c r="E1026" s="125">
        <f t="shared" si="23"/>
        <v>10</v>
      </c>
      <c r="F1026" s="125" t="str">
        <f t="shared" si="20"/>
        <v/>
      </c>
      <c r="G1026" s="125" t="str">
        <f t="shared" si="21"/>
        <v/>
      </c>
      <c r="H1026" s="125" t="str">
        <f t="shared" si="24"/>
        <v/>
      </c>
    </row>
    <row r="1027" spans="2:8" ht="15" hidden="1" x14ac:dyDescent="0.25">
      <c r="B1027" s="125" t="s">
        <v>1170</v>
      </c>
      <c r="C1027" s="126"/>
      <c r="D1027" s="125">
        <f t="shared" si="22"/>
        <v>19</v>
      </c>
      <c r="E1027" s="125">
        <f t="shared" si="23"/>
        <v>10</v>
      </c>
      <c r="F1027" s="125" t="str">
        <f t="shared" si="20"/>
        <v/>
      </c>
      <c r="G1027" s="125" t="str">
        <f t="shared" si="21"/>
        <v/>
      </c>
      <c r="H1027" s="125" t="str">
        <f t="shared" si="24"/>
        <v/>
      </c>
    </row>
    <row r="1028" spans="2:8" ht="15" hidden="1" x14ac:dyDescent="0.25">
      <c r="B1028" s="125" t="s">
        <v>1171</v>
      </c>
      <c r="C1028" s="126"/>
      <c r="D1028" s="125">
        <f t="shared" si="22"/>
        <v>20</v>
      </c>
      <c r="E1028" s="125">
        <f t="shared" si="23"/>
        <v>10</v>
      </c>
      <c r="F1028" s="125" t="str">
        <f t="shared" si="20"/>
        <v/>
      </c>
      <c r="G1028" s="125" t="str">
        <f t="shared" si="21"/>
        <v/>
      </c>
      <c r="H1028" s="125" t="str">
        <f t="shared" si="24"/>
        <v/>
      </c>
    </row>
    <row r="1029" spans="2:8" ht="15" hidden="1" x14ac:dyDescent="0.25">
      <c r="B1029" s="125" t="s">
        <v>1172</v>
      </c>
      <c r="C1029" s="126">
        <v>1987</v>
      </c>
      <c r="D1029" s="125">
        <f t="shared" si="22"/>
        <v>21</v>
      </c>
      <c r="E1029" s="125">
        <f t="shared" si="23"/>
        <v>10</v>
      </c>
      <c r="F1029" s="125" t="str">
        <f t="shared" si="20"/>
        <v/>
      </c>
      <c r="G1029" s="125" t="str">
        <f t="shared" si="21"/>
        <v/>
      </c>
      <c r="H1029" s="125" t="str">
        <f t="shared" si="24"/>
        <v/>
      </c>
    </row>
    <row r="1030" spans="2:8" ht="15" hidden="1" x14ac:dyDescent="0.25">
      <c r="B1030" s="125" t="s">
        <v>1173</v>
      </c>
      <c r="C1030" s="126">
        <v>1959</v>
      </c>
      <c r="D1030" s="125">
        <f t="shared" si="22"/>
        <v>22</v>
      </c>
      <c r="E1030" s="125">
        <f t="shared" si="23"/>
        <v>10</v>
      </c>
      <c r="F1030" s="125" t="str">
        <f t="shared" si="20"/>
        <v/>
      </c>
      <c r="G1030" s="125" t="str">
        <f t="shared" si="21"/>
        <v/>
      </c>
      <c r="H1030" s="125" t="str">
        <f t="shared" si="24"/>
        <v/>
      </c>
    </row>
    <row r="1031" spans="2:8" ht="15" hidden="1" x14ac:dyDescent="0.25">
      <c r="B1031" s="125" t="s">
        <v>1174</v>
      </c>
      <c r="C1031" s="126">
        <v>1891</v>
      </c>
      <c r="D1031" s="125">
        <f t="shared" si="22"/>
        <v>23</v>
      </c>
      <c r="E1031" s="125">
        <f t="shared" si="23"/>
        <v>10</v>
      </c>
      <c r="F1031" s="125" t="str">
        <f t="shared" si="20"/>
        <v/>
      </c>
      <c r="G1031" s="125" t="str">
        <f t="shared" si="21"/>
        <v/>
      </c>
      <c r="H1031" s="125" t="str">
        <f t="shared" si="24"/>
        <v/>
      </c>
    </row>
    <row r="1032" spans="2:8" ht="15" hidden="1" x14ac:dyDescent="0.25">
      <c r="B1032" s="125" t="s">
        <v>1175</v>
      </c>
      <c r="C1032" s="126">
        <v>1812</v>
      </c>
      <c r="D1032" s="125">
        <f t="shared" si="22"/>
        <v>24</v>
      </c>
      <c r="E1032" s="125">
        <f t="shared" si="23"/>
        <v>10</v>
      </c>
      <c r="F1032" s="125" t="str">
        <f t="shared" si="20"/>
        <v/>
      </c>
      <c r="G1032" s="125" t="str">
        <f t="shared" si="21"/>
        <v/>
      </c>
      <c r="H1032" s="125" t="str">
        <f t="shared" si="24"/>
        <v/>
      </c>
    </row>
    <row r="1033" spans="2:8" ht="15" hidden="1" x14ac:dyDescent="0.25">
      <c r="B1033" s="125" t="s">
        <v>1176</v>
      </c>
      <c r="C1033" s="126">
        <v>1780</v>
      </c>
      <c r="D1033" s="125">
        <f t="shared" si="22"/>
        <v>25</v>
      </c>
      <c r="E1033" s="125">
        <f t="shared" si="23"/>
        <v>10</v>
      </c>
      <c r="F1033" s="125" t="str">
        <f t="shared" si="20"/>
        <v/>
      </c>
      <c r="G1033" s="125" t="str">
        <f t="shared" si="21"/>
        <v/>
      </c>
      <c r="H1033" s="125" t="str">
        <f t="shared" si="24"/>
        <v/>
      </c>
    </row>
    <row r="1034" spans="2:8" ht="15" hidden="1" x14ac:dyDescent="0.25">
      <c r="B1034" s="125" t="s">
        <v>1177</v>
      </c>
      <c r="C1034" s="126"/>
      <c r="D1034" s="125">
        <f t="shared" si="22"/>
        <v>26</v>
      </c>
      <c r="E1034" s="125">
        <f t="shared" si="23"/>
        <v>10</v>
      </c>
      <c r="F1034" s="125" t="str">
        <f t="shared" si="20"/>
        <v/>
      </c>
      <c r="G1034" s="125" t="str">
        <f t="shared" si="21"/>
        <v/>
      </c>
      <c r="H1034" s="125" t="str">
        <f t="shared" si="24"/>
        <v/>
      </c>
    </row>
    <row r="1035" spans="2:8" ht="15" hidden="1" x14ac:dyDescent="0.25">
      <c r="B1035" s="125" t="s">
        <v>1178</v>
      </c>
      <c r="C1035" s="126"/>
      <c r="D1035" s="125">
        <f t="shared" si="22"/>
        <v>27</v>
      </c>
      <c r="E1035" s="125">
        <f t="shared" si="23"/>
        <v>10</v>
      </c>
      <c r="F1035" s="125" t="str">
        <f t="shared" si="20"/>
        <v/>
      </c>
      <c r="G1035" s="125" t="str">
        <f t="shared" si="21"/>
        <v/>
      </c>
      <c r="H1035" s="125" t="str">
        <f t="shared" si="24"/>
        <v/>
      </c>
    </row>
    <row r="1036" spans="2:8" ht="15" hidden="1" x14ac:dyDescent="0.25">
      <c r="B1036" s="125" t="s">
        <v>1179</v>
      </c>
      <c r="C1036" s="126">
        <v>1824</v>
      </c>
      <c r="D1036" s="125">
        <f t="shared" si="22"/>
        <v>28</v>
      </c>
      <c r="E1036" s="125">
        <f t="shared" si="23"/>
        <v>10</v>
      </c>
      <c r="F1036" s="125" t="str">
        <f t="shared" si="20"/>
        <v/>
      </c>
      <c r="G1036" s="125" t="str">
        <f t="shared" si="21"/>
        <v/>
      </c>
      <c r="H1036" s="125" t="str">
        <f t="shared" si="24"/>
        <v/>
      </c>
    </row>
    <row r="1037" spans="2:8" ht="15" hidden="1" x14ac:dyDescent="0.25">
      <c r="B1037" s="125" t="s">
        <v>1180</v>
      </c>
      <c r="C1037" s="126">
        <v>1943</v>
      </c>
      <c r="D1037" s="125">
        <f t="shared" si="22"/>
        <v>29</v>
      </c>
      <c r="E1037" s="125">
        <f t="shared" si="23"/>
        <v>10</v>
      </c>
      <c r="F1037" s="125" t="str">
        <f t="shared" si="20"/>
        <v/>
      </c>
      <c r="G1037" s="125" t="str">
        <f t="shared" si="21"/>
        <v/>
      </c>
      <c r="H1037" s="125" t="str">
        <f t="shared" si="24"/>
        <v/>
      </c>
    </row>
    <row r="1038" spans="2:8" ht="15" hidden="1" x14ac:dyDescent="0.25">
      <c r="B1038" s="125" t="s">
        <v>1181</v>
      </c>
      <c r="C1038" s="126">
        <v>1819</v>
      </c>
      <c r="D1038" s="125">
        <f t="shared" si="22"/>
        <v>30</v>
      </c>
      <c r="E1038" s="125">
        <f t="shared" si="23"/>
        <v>10</v>
      </c>
      <c r="F1038" s="125" t="str">
        <f t="shared" si="20"/>
        <v/>
      </c>
      <c r="G1038" s="125" t="str">
        <f t="shared" si="21"/>
        <v/>
      </c>
      <c r="H1038" s="125" t="str">
        <f t="shared" si="24"/>
        <v/>
      </c>
    </row>
    <row r="1039" spans="2:8" ht="15" x14ac:dyDescent="0.25">
      <c r="B1039" s="131" t="s">
        <v>1182</v>
      </c>
      <c r="C1039" s="132">
        <v>1742</v>
      </c>
      <c r="D1039" s="131">
        <f t="shared" si="22"/>
        <v>31</v>
      </c>
      <c r="E1039" s="131">
        <f t="shared" si="23"/>
        <v>10</v>
      </c>
      <c r="F1039" s="133">
        <f t="shared" si="20"/>
        <v>0.17419999999999999</v>
      </c>
      <c r="G1039" s="134">
        <f t="shared" si="21"/>
        <v>2039.1818181818182</v>
      </c>
      <c r="H1039" s="133">
        <f t="shared" si="24"/>
        <v>0.20391818181818183</v>
      </c>
    </row>
    <row r="1040" spans="2:8" ht="15" hidden="1" x14ac:dyDescent="0.25">
      <c r="B1040" s="125" t="s">
        <v>1183</v>
      </c>
      <c r="C1040" s="126">
        <v>1701</v>
      </c>
      <c r="D1040" s="125">
        <f t="shared" si="22"/>
        <v>1</v>
      </c>
      <c r="E1040" s="125">
        <f t="shared" si="23"/>
        <v>11</v>
      </c>
      <c r="F1040" s="125" t="str">
        <f t="shared" si="20"/>
        <v/>
      </c>
      <c r="G1040" s="125" t="str">
        <f t="shared" si="21"/>
        <v/>
      </c>
      <c r="H1040" s="125" t="str">
        <f t="shared" si="24"/>
        <v/>
      </c>
    </row>
    <row r="1041" spans="2:8" ht="15" hidden="1" x14ac:dyDescent="0.25">
      <c r="B1041" s="125" t="s">
        <v>1184</v>
      </c>
      <c r="C1041" s="126"/>
      <c r="D1041" s="125">
        <f t="shared" si="22"/>
        <v>2</v>
      </c>
      <c r="E1041" s="125">
        <f t="shared" si="23"/>
        <v>11</v>
      </c>
      <c r="F1041" s="125" t="str">
        <f t="shared" si="20"/>
        <v/>
      </c>
      <c r="G1041" s="125" t="str">
        <f t="shared" si="21"/>
        <v/>
      </c>
      <c r="H1041" s="125" t="str">
        <f t="shared" si="24"/>
        <v/>
      </c>
    </row>
    <row r="1042" spans="2:8" ht="15" hidden="1" x14ac:dyDescent="0.25">
      <c r="B1042" s="125" t="s">
        <v>1185</v>
      </c>
      <c r="C1042" s="126"/>
      <c r="D1042" s="125">
        <f t="shared" si="22"/>
        <v>3</v>
      </c>
      <c r="E1042" s="125">
        <f t="shared" si="23"/>
        <v>11</v>
      </c>
      <c r="F1042" s="125" t="str">
        <f t="shared" si="20"/>
        <v/>
      </c>
      <c r="G1042" s="125" t="str">
        <f t="shared" si="21"/>
        <v/>
      </c>
      <c r="H1042" s="125" t="str">
        <f t="shared" si="24"/>
        <v/>
      </c>
    </row>
    <row r="1043" spans="2:8" ht="15" hidden="1" x14ac:dyDescent="0.25">
      <c r="B1043" s="125" t="s">
        <v>1186</v>
      </c>
      <c r="C1043" s="126">
        <v>1723</v>
      </c>
      <c r="D1043" s="125">
        <f t="shared" si="22"/>
        <v>4</v>
      </c>
      <c r="E1043" s="125">
        <f t="shared" si="23"/>
        <v>11</v>
      </c>
      <c r="F1043" s="125" t="str">
        <f t="shared" si="20"/>
        <v/>
      </c>
      <c r="G1043" s="125" t="str">
        <f t="shared" si="21"/>
        <v/>
      </c>
      <c r="H1043" s="125" t="str">
        <f t="shared" si="24"/>
        <v/>
      </c>
    </row>
    <row r="1044" spans="2:8" ht="15" hidden="1" x14ac:dyDescent="0.25">
      <c r="B1044" s="125" t="s">
        <v>1187</v>
      </c>
      <c r="C1044" s="126">
        <v>1750</v>
      </c>
      <c r="D1044" s="125">
        <f t="shared" si="22"/>
        <v>5</v>
      </c>
      <c r="E1044" s="125">
        <f t="shared" si="23"/>
        <v>11</v>
      </c>
      <c r="F1044" s="125" t="str">
        <f t="shared" si="20"/>
        <v/>
      </c>
      <c r="G1044" s="125" t="str">
        <f t="shared" si="21"/>
        <v/>
      </c>
      <c r="H1044" s="125" t="str">
        <f t="shared" si="24"/>
        <v/>
      </c>
    </row>
    <row r="1045" spans="2:8" ht="15" hidden="1" x14ac:dyDescent="0.25">
      <c r="B1045" s="125" t="s">
        <v>1188</v>
      </c>
      <c r="C1045" s="126">
        <v>1844</v>
      </c>
      <c r="D1045" s="125">
        <f t="shared" si="22"/>
        <v>6</v>
      </c>
      <c r="E1045" s="125">
        <f t="shared" si="23"/>
        <v>11</v>
      </c>
      <c r="F1045" s="125" t="str">
        <f t="shared" si="20"/>
        <v/>
      </c>
      <c r="G1045" s="125" t="str">
        <f t="shared" si="21"/>
        <v/>
      </c>
      <c r="H1045" s="125" t="str">
        <f t="shared" si="24"/>
        <v/>
      </c>
    </row>
    <row r="1046" spans="2:8" ht="15" hidden="1" x14ac:dyDescent="0.25">
      <c r="B1046" s="125" t="s">
        <v>1189</v>
      </c>
      <c r="C1046" s="126">
        <v>1778</v>
      </c>
      <c r="D1046" s="125">
        <f t="shared" si="22"/>
        <v>7</v>
      </c>
      <c r="E1046" s="125">
        <f t="shared" si="23"/>
        <v>11</v>
      </c>
      <c r="F1046" s="125" t="str">
        <f t="shared" si="20"/>
        <v/>
      </c>
      <c r="G1046" s="125" t="str">
        <f t="shared" si="21"/>
        <v/>
      </c>
      <c r="H1046" s="125" t="str">
        <f t="shared" si="24"/>
        <v/>
      </c>
    </row>
    <row r="1047" spans="2:8" ht="15" hidden="1" x14ac:dyDescent="0.25">
      <c r="B1047" s="125" t="s">
        <v>1190</v>
      </c>
      <c r="C1047" s="126">
        <v>1744</v>
      </c>
      <c r="D1047" s="125">
        <f t="shared" si="22"/>
        <v>8</v>
      </c>
      <c r="E1047" s="125">
        <f t="shared" si="23"/>
        <v>11</v>
      </c>
      <c r="F1047" s="125" t="str">
        <f t="shared" si="20"/>
        <v/>
      </c>
      <c r="G1047" s="125" t="str">
        <f t="shared" si="21"/>
        <v/>
      </c>
      <c r="H1047" s="125" t="str">
        <f t="shared" si="24"/>
        <v/>
      </c>
    </row>
    <row r="1048" spans="2:8" ht="15" hidden="1" x14ac:dyDescent="0.25">
      <c r="B1048" s="125" t="s">
        <v>1191</v>
      </c>
      <c r="C1048" s="126"/>
      <c r="D1048" s="125">
        <f t="shared" si="22"/>
        <v>9</v>
      </c>
      <c r="E1048" s="125">
        <f t="shared" si="23"/>
        <v>11</v>
      </c>
      <c r="F1048" s="125" t="str">
        <f t="shared" si="20"/>
        <v/>
      </c>
      <c r="G1048" s="125" t="str">
        <f t="shared" si="21"/>
        <v/>
      </c>
      <c r="H1048" s="125" t="str">
        <f t="shared" si="24"/>
        <v/>
      </c>
    </row>
    <row r="1049" spans="2:8" ht="15" hidden="1" x14ac:dyDescent="0.25">
      <c r="B1049" s="125" t="s">
        <v>1192</v>
      </c>
      <c r="C1049" s="126"/>
      <c r="D1049" s="125">
        <f t="shared" si="22"/>
        <v>10</v>
      </c>
      <c r="E1049" s="125">
        <f t="shared" si="23"/>
        <v>11</v>
      </c>
      <c r="F1049" s="125" t="str">
        <f t="shared" si="20"/>
        <v/>
      </c>
      <c r="G1049" s="125" t="str">
        <f t="shared" si="21"/>
        <v/>
      </c>
      <c r="H1049" s="125" t="str">
        <f t="shared" si="24"/>
        <v/>
      </c>
    </row>
    <row r="1050" spans="2:8" ht="15" hidden="1" x14ac:dyDescent="0.25">
      <c r="B1050" s="125" t="s">
        <v>1193</v>
      </c>
      <c r="C1050" s="126"/>
      <c r="D1050" s="125">
        <f t="shared" si="22"/>
        <v>11</v>
      </c>
      <c r="E1050" s="125">
        <f t="shared" si="23"/>
        <v>11</v>
      </c>
      <c r="F1050" s="125" t="str">
        <f t="shared" si="20"/>
        <v/>
      </c>
      <c r="G1050" s="125" t="str">
        <f t="shared" si="21"/>
        <v/>
      </c>
      <c r="H1050" s="125" t="str">
        <f t="shared" si="24"/>
        <v/>
      </c>
    </row>
    <row r="1051" spans="2:8" ht="15" hidden="1" x14ac:dyDescent="0.25">
      <c r="B1051" s="125" t="s">
        <v>1194</v>
      </c>
      <c r="C1051" s="126">
        <v>1804</v>
      </c>
      <c r="D1051" s="125">
        <f t="shared" si="22"/>
        <v>12</v>
      </c>
      <c r="E1051" s="125">
        <f t="shared" si="23"/>
        <v>11</v>
      </c>
      <c r="F1051" s="125" t="str">
        <f t="shared" si="20"/>
        <v/>
      </c>
      <c r="G1051" s="125" t="str">
        <f t="shared" si="21"/>
        <v/>
      </c>
      <c r="H1051" s="125" t="str">
        <f t="shared" si="24"/>
        <v/>
      </c>
    </row>
    <row r="1052" spans="2:8" ht="15" hidden="1" x14ac:dyDescent="0.25">
      <c r="B1052" s="125" t="s">
        <v>1195</v>
      </c>
      <c r="C1052" s="126">
        <v>1851</v>
      </c>
      <c r="D1052" s="125">
        <f t="shared" si="22"/>
        <v>13</v>
      </c>
      <c r="E1052" s="125">
        <f t="shared" si="23"/>
        <v>11</v>
      </c>
      <c r="F1052" s="125" t="str">
        <f t="shared" si="20"/>
        <v/>
      </c>
      <c r="G1052" s="125" t="str">
        <f t="shared" si="21"/>
        <v/>
      </c>
      <c r="H1052" s="125" t="str">
        <f t="shared" si="24"/>
        <v/>
      </c>
    </row>
    <row r="1053" spans="2:8" ht="15" hidden="1" x14ac:dyDescent="0.25">
      <c r="B1053" s="125" t="s">
        <v>1196</v>
      </c>
      <c r="C1053" s="126">
        <v>1773</v>
      </c>
      <c r="D1053" s="125">
        <f t="shared" si="22"/>
        <v>14</v>
      </c>
      <c r="E1053" s="125">
        <f t="shared" si="23"/>
        <v>11</v>
      </c>
      <c r="F1053" s="125" t="str">
        <f t="shared" si="20"/>
        <v/>
      </c>
      <c r="G1053" s="125" t="str">
        <f t="shared" si="21"/>
        <v/>
      </c>
      <c r="H1053" s="125" t="str">
        <f t="shared" si="24"/>
        <v/>
      </c>
    </row>
    <row r="1054" spans="2:8" ht="15" hidden="1" x14ac:dyDescent="0.25">
      <c r="B1054" s="125" t="s">
        <v>1197</v>
      </c>
      <c r="C1054" s="126">
        <v>1722</v>
      </c>
      <c r="D1054" s="125">
        <f t="shared" si="22"/>
        <v>15</v>
      </c>
      <c r="E1054" s="125">
        <f t="shared" si="23"/>
        <v>11</v>
      </c>
      <c r="F1054" s="125" t="str">
        <f t="shared" si="20"/>
        <v/>
      </c>
      <c r="G1054" s="125" t="str">
        <f t="shared" si="21"/>
        <v/>
      </c>
      <c r="H1054" s="125" t="str">
        <f t="shared" si="24"/>
        <v/>
      </c>
    </row>
    <row r="1055" spans="2:8" ht="15" hidden="1" x14ac:dyDescent="0.25">
      <c r="B1055" s="125" t="s">
        <v>1198</v>
      </c>
      <c r="C1055" s="126"/>
      <c r="D1055" s="125">
        <f t="shared" si="22"/>
        <v>16</v>
      </c>
      <c r="E1055" s="125">
        <f t="shared" si="23"/>
        <v>11</v>
      </c>
      <c r="F1055" s="125" t="str">
        <f t="shared" ref="F1055:F1309" si="25">IF(D1055=(D1056-1),"",IF(AND(C1055="",C1054="",C1053=""),C1052/10000,(IF(AND(C1055="",C1054=""),C1053/10000,IF(C1055="",C1054/10000,C1055/10000)))))</f>
        <v/>
      </c>
      <c r="G1055" s="125" t="str">
        <f t="shared" ref="G1055:G1309" si="26">IF(D1055=(D1056-1),"",IF(D1055=31,AVERAGE(C1025:C1055),IF(D1055=30,AVERAGE(C1026:C1055),IF(D1055=29,AVERAGE(C1027:C1055),IF(D1055=28,AVERAGE(C1028:C1055))))))</f>
        <v/>
      </c>
      <c r="H1055" s="125" t="str">
        <f t="shared" si="24"/>
        <v/>
      </c>
    </row>
    <row r="1056" spans="2:8" ht="15" hidden="1" x14ac:dyDescent="0.25">
      <c r="B1056" s="125" t="s">
        <v>1199</v>
      </c>
      <c r="C1056" s="126"/>
      <c r="D1056" s="125">
        <f t="shared" si="22"/>
        <v>17</v>
      </c>
      <c r="E1056" s="125">
        <f t="shared" si="23"/>
        <v>11</v>
      </c>
      <c r="F1056" s="125" t="str">
        <f t="shared" si="25"/>
        <v/>
      </c>
      <c r="G1056" s="125" t="str">
        <f t="shared" si="26"/>
        <v/>
      </c>
      <c r="H1056" s="125" t="str">
        <f t="shared" si="24"/>
        <v/>
      </c>
    </row>
    <row r="1057" spans="2:8" ht="15" hidden="1" x14ac:dyDescent="0.25">
      <c r="B1057" s="125" t="s">
        <v>1200</v>
      </c>
      <c r="C1057" s="126">
        <v>1662</v>
      </c>
      <c r="D1057" s="125">
        <f t="shared" si="22"/>
        <v>18</v>
      </c>
      <c r="E1057" s="125">
        <f t="shared" si="23"/>
        <v>11</v>
      </c>
      <c r="F1057" s="125" t="str">
        <f t="shared" si="25"/>
        <v/>
      </c>
      <c r="G1057" s="125" t="str">
        <f t="shared" si="26"/>
        <v/>
      </c>
      <c r="H1057" s="125" t="str">
        <f t="shared" si="24"/>
        <v/>
      </c>
    </row>
    <row r="1058" spans="2:8" ht="15" hidden="1" x14ac:dyDescent="0.25">
      <c r="B1058" s="125" t="s">
        <v>1201</v>
      </c>
      <c r="C1058" s="126">
        <v>1627</v>
      </c>
      <c r="D1058" s="125">
        <f t="shared" si="22"/>
        <v>19</v>
      </c>
      <c r="E1058" s="125">
        <f t="shared" si="23"/>
        <v>11</v>
      </c>
      <c r="F1058" s="125" t="str">
        <f t="shared" si="25"/>
        <v/>
      </c>
      <c r="G1058" s="125" t="str">
        <f t="shared" si="26"/>
        <v/>
      </c>
      <c r="H1058" s="125" t="str">
        <f t="shared" si="24"/>
        <v/>
      </c>
    </row>
    <row r="1059" spans="2:8" ht="15" hidden="1" x14ac:dyDescent="0.25">
      <c r="B1059" s="125" t="s">
        <v>1202</v>
      </c>
      <c r="C1059" s="126">
        <v>1601</v>
      </c>
      <c r="D1059" s="125">
        <f t="shared" si="22"/>
        <v>20</v>
      </c>
      <c r="E1059" s="125">
        <f t="shared" si="23"/>
        <v>11</v>
      </c>
      <c r="F1059" s="125" t="str">
        <f t="shared" si="25"/>
        <v/>
      </c>
      <c r="G1059" s="125" t="str">
        <f t="shared" si="26"/>
        <v/>
      </c>
      <c r="H1059" s="125" t="str">
        <f t="shared" si="24"/>
        <v/>
      </c>
    </row>
    <row r="1060" spans="2:8" ht="15" hidden="1" x14ac:dyDescent="0.25">
      <c r="B1060" s="125" t="s">
        <v>1203</v>
      </c>
      <c r="C1060" s="126">
        <v>1558</v>
      </c>
      <c r="D1060" s="125">
        <f t="shared" si="22"/>
        <v>21</v>
      </c>
      <c r="E1060" s="125">
        <f t="shared" si="23"/>
        <v>11</v>
      </c>
      <c r="F1060" s="125" t="str">
        <f t="shared" si="25"/>
        <v/>
      </c>
      <c r="G1060" s="125" t="str">
        <f t="shared" si="26"/>
        <v/>
      </c>
      <c r="H1060" s="125" t="str">
        <f t="shared" si="24"/>
        <v/>
      </c>
    </row>
    <row r="1061" spans="2:8" ht="15" hidden="1" x14ac:dyDescent="0.25">
      <c r="B1061" s="125" t="s">
        <v>1204</v>
      </c>
      <c r="C1061" s="126">
        <v>1574</v>
      </c>
      <c r="D1061" s="125">
        <f t="shared" si="22"/>
        <v>22</v>
      </c>
      <c r="E1061" s="125">
        <f t="shared" si="23"/>
        <v>11</v>
      </c>
      <c r="F1061" s="125" t="str">
        <f t="shared" si="25"/>
        <v/>
      </c>
      <c r="G1061" s="125" t="str">
        <f t="shared" si="26"/>
        <v/>
      </c>
      <c r="H1061" s="125" t="str">
        <f t="shared" si="24"/>
        <v/>
      </c>
    </row>
    <row r="1062" spans="2:8" ht="15" hidden="1" x14ac:dyDescent="0.25">
      <c r="B1062" s="125" t="s">
        <v>1205</v>
      </c>
      <c r="C1062" s="126"/>
      <c r="D1062" s="125">
        <f t="shared" si="22"/>
        <v>23</v>
      </c>
      <c r="E1062" s="125">
        <f t="shared" si="23"/>
        <v>11</v>
      </c>
      <c r="F1062" s="125" t="str">
        <f t="shared" si="25"/>
        <v/>
      </c>
      <c r="G1062" s="125" t="str">
        <f t="shared" si="26"/>
        <v/>
      </c>
      <c r="H1062" s="125" t="str">
        <f t="shared" si="24"/>
        <v/>
      </c>
    </row>
    <row r="1063" spans="2:8" ht="15" hidden="1" x14ac:dyDescent="0.25">
      <c r="B1063" s="125" t="s">
        <v>1206</v>
      </c>
      <c r="C1063" s="126"/>
      <c r="D1063" s="125">
        <f t="shared" si="22"/>
        <v>24</v>
      </c>
      <c r="E1063" s="125">
        <f t="shared" si="23"/>
        <v>11</v>
      </c>
      <c r="F1063" s="125" t="str">
        <f t="shared" si="25"/>
        <v/>
      </c>
      <c r="G1063" s="125" t="str">
        <f t="shared" si="26"/>
        <v/>
      </c>
      <c r="H1063" s="125" t="str">
        <f t="shared" si="24"/>
        <v/>
      </c>
    </row>
    <row r="1064" spans="2:8" ht="15" hidden="1" x14ac:dyDescent="0.25">
      <c r="B1064" s="125" t="s">
        <v>1207</v>
      </c>
      <c r="C1064" s="126">
        <v>1614</v>
      </c>
      <c r="D1064" s="125">
        <f t="shared" si="22"/>
        <v>25</v>
      </c>
      <c r="E1064" s="125">
        <f t="shared" si="23"/>
        <v>11</v>
      </c>
      <c r="F1064" s="125" t="str">
        <f t="shared" si="25"/>
        <v/>
      </c>
      <c r="G1064" s="125" t="str">
        <f t="shared" si="26"/>
        <v/>
      </c>
      <c r="H1064" s="125" t="str">
        <f t="shared" si="24"/>
        <v/>
      </c>
    </row>
    <row r="1065" spans="2:8" ht="15" hidden="1" x14ac:dyDescent="0.25">
      <c r="B1065" s="125" t="s">
        <v>1208</v>
      </c>
      <c r="C1065" s="126">
        <v>1662</v>
      </c>
      <c r="D1065" s="125">
        <f t="shared" si="22"/>
        <v>26</v>
      </c>
      <c r="E1065" s="125">
        <f t="shared" si="23"/>
        <v>11</v>
      </c>
      <c r="F1065" s="125" t="str">
        <f t="shared" si="25"/>
        <v/>
      </c>
      <c r="G1065" s="125" t="str">
        <f t="shared" si="26"/>
        <v/>
      </c>
      <c r="H1065" s="125" t="str">
        <f t="shared" si="24"/>
        <v/>
      </c>
    </row>
    <row r="1066" spans="2:8" ht="15" hidden="1" x14ac:dyDescent="0.25">
      <c r="B1066" s="125" t="s">
        <v>1209</v>
      </c>
      <c r="C1066" s="126">
        <v>1647</v>
      </c>
      <c r="D1066" s="125">
        <f t="shared" si="22"/>
        <v>27</v>
      </c>
      <c r="E1066" s="125">
        <f t="shared" si="23"/>
        <v>11</v>
      </c>
      <c r="F1066" s="125" t="str">
        <f t="shared" si="25"/>
        <v/>
      </c>
      <c r="G1066" s="125" t="str">
        <f t="shared" si="26"/>
        <v/>
      </c>
      <c r="H1066" s="125" t="str">
        <f t="shared" si="24"/>
        <v/>
      </c>
    </row>
    <row r="1067" spans="2:8" ht="15" hidden="1" x14ac:dyDescent="0.25">
      <c r="B1067" s="125" t="s">
        <v>1210</v>
      </c>
      <c r="C1067" s="126"/>
      <c r="D1067" s="125">
        <f t="shared" si="22"/>
        <v>28</v>
      </c>
      <c r="E1067" s="125">
        <f t="shared" si="23"/>
        <v>11</v>
      </c>
      <c r="F1067" s="125" t="str">
        <f t="shared" si="25"/>
        <v/>
      </c>
      <c r="G1067" s="125" t="str">
        <f t="shared" si="26"/>
        <v/>
      </c>
      <c r="H1067" s="125" t="str">
        <f t="shared" si="24"/>
        <v/>
      </c>
    </row>
    <row r="1068" spans="2:8" ht="15" hidden="1" x14ac:dyDescent="0.25">
      <c r="B1068" s="125" t="s">
        <v>1211</v>
      </c>
      <c r="C1068" s="126">
        <v>1606</v>
      </c>
      <c r="D1068" s="125">
        <f t="shared" si="22"/>
        <v>29</v>
      </c>
      <c r="E1068" s="125">
        <f t="shared" si="23"/>
        <v>11</v>
      </c>
      <c r="F1068" s="125" t="str">
        <f t="shared" si="25"/>
        <v/>
      </c>
      <c r="G1068" s="125" t="str">
        <f t="shared" si="26"/>
        <v/>
      </c>
      <c r="H1068" s="125" t="str">
        <f t="shared" si="24"/>
        <v/>
      </c>
    </row>
    <row r="1069" spans="2:8" ht="15" x14ac:dyDescent="0.25">
      <c r="B1069" s="131" t="s">
        <v>1212</v>
      </c>
      <c r="C1069" s="132"/>
      <c r="D1069" s="131">
        <f t="shared" si="22"/>
        <v>30</v>
      </c>
      <c r="E1069" s="131">
        <f t="shared" si="23"/>
        <v>11</v>
      </c>
      <c r="F1069" s="133">
        <f t="shared" si="25"/>
        <v>0.16059999999999999</v>
      </c>
      <c r="G1069" s="134">
        <f t="shared" si="26"/>
        <v>1696.8947368421052</v>
      </c>
      <c r="H1069" s="133">
        <f t="shared" si="24"/>
        <v>0.16968947368421053</v>
      </c>
    </row>
    <row r="1070" spans="2:8" ht="15" hidden="1" x14ac:dyDescent="0.25">
      <c r="B1070" s="125" t="s">
        <v>1213</v>
      </c>
      <c r="C1070" s="126"/>
      <c r="D1070" s="125">
        <f t="shared" si="22"/>
        <v>1</v>
      </c>
      <c r="E1070" s="125">
        <f t="shared" si="23"/>
        <v>12</v>
      </c>
      <c r="F1070" s="125" t="str">
        <f t="shared" si="25"/>
        <v/>
      </c>
      <c r="G1070" s="125" t="str">
        <f t="shared" si="26"/>
        <v/>
      </c>
      <c r="H1070" s="125" t="str">
        <f t="shared" si="24"/>
        <v/>
      </c>
    </row>
    <row r="1071" spans="2:8" ht="15" hidden="1" x14ac:dyDescent="0.25">
      <c r="B1071" s="125" t="s">
        <v>1214</v>
      </c>
      <c r="C1071" s="126">
        <v>1528</v>
      </c>
      <c r="D1071" s="125">
        <f t="shared" si="22"/>
        <v>2</v>
      </c>
      <c r="E1071" s="125">
        <f t="shared" si="23"/>
        <v>12</v>
      </c>
      <c r="F1071" s="125" t="str">
        <f t="shared" si="25"/>
        <v/>
      </c>
      <c r="G1071" s="125" t="str">
        <f t="shared" si="26"/>
        <v/>
      </c>
      <c r="H1071" s="125" t="str">
        <f t="shared" si="24"/>
        <v/>
      </c>
    </row>
    <row r="1072" spans="2:8" ht="15" hidden="1" x14ac:dyDescent="0.25">
      <c r="B1072" s="125" t="s">
        <v>1215</v>
      </c>
      <c r="C1072" s="126">
        <v>1550</v>
      </c>
      <c r="D1072" s="125">
        <f t="shared" si="22"/>
        <v>3</v>
      </c>
      <c r="E1072" s="125">
        <f t="shared" si="23"/>
        <v>12</v>
      </c>
      <c r="F1072" s="125" t="str">
        <f t="shared" si="25"/>
        <v/>
      </c>
      <c r="G1072" s="125" t="str">
        <f t="shared" si="26"/>
        <v/>
      </c>
      <c r="H1072" s="125" t="str">
        <f t="shared" si="24"/>
        <v/>
      </c>
    </row>
    <row r="1073" spans="2:8" ht="15" hidden="1" x14ac:dyDescent="0.25">
      <c r="B1073" s="125" t="s">
        <v>1216</v>
      </c>
      <c r="C1073" s="126">
        <v>1615</v>
      </c>
      <c r="D1073" s="125">
        <f t="shared" si="22"/>
        <v>4</v>
      </c>
      <c r="E1073" s="125">
        <f t="shared" si="23"/>
        <v>12</v>
      </c>
      <c r="F1073" s="125" t="str">
        <f t="shared" si="25"/>
        <v/>
      </c>
      <c r="G1073" s="125" t="str">
        <f t="shared" si="26"/>
        <v/>
      </c>
      <c r="H1073" s="125" t="str">
        <f t="shared" si="24"/>
        <v/>
      </c>
    </row>
    <row r="1074" spans="2:8" ht="15" hidden="1" x14ac:dyDescent="0.25">
      <c r="B1074" s="125" t="s">
        <v>1217</v>
      </c>
      <c r="C1074" s="126">
        <v>1715</v>
      </c>
      <c r="D1074" s="125">
        <f t="shared" si="22"/>
        <v>5</v>
      </c>
      <c r="E1074" s="125">
        <f t="shared" si="23"/>
        <v>12</v>
      </c>
      <c r="F1074" s="125" t="str">
        <f t="shared" si="25"/>
        <v/>
      </c>
      <c r="G1074" s="125" t="str">
        <f t="shared" si="26"/>
        <v/>
      </c>
      <c r="H1074" s="125" t="str">
        <f t="shared" si="24"/>
        <v/>
      </c>
    </row>
    <row r="1075" spans="2:8" ht="15" hidden="1" x14ac:dyDescent="0.25">
      <c r="B1075" s="125" t="s">
        <v>1218</v>
      </c>
      <c r="C1075" s="126">
        <v>1686</v>
      </c>
      <c r="D1075" s="125">
        <f t="shared" si="22"/>
        <v>6</v>
      </c>
      <c r="E1075" s="125">
        <f t="shared" si="23"/>
        <v>12</v>
      </c>
      <c r="F1075" s="125" t="str">
        <f t="shared" si="25"/>
        <v/>
      </c>
      <c r="G1075" s="125" t="str">
        <f t="shared" si="26"/>
        <v/>
      </c>
      <c r="H1075" s="125" t="str">
        <f t="shared" si="24"/>
        <v/>
      </c>
    </row>
    <row r="1076" spans="2:8" ht="15" hidden="1" x14ac:dyDescent="0.25">
      <c r="B1076" s="125" t="s">
        <v>1219</v>
      </c>
      <c r="C1076" s="126"/>
      <c r="D1076" s="125">
        <f t="shared" si="22"/>
        <v>7</v>
      </c>
      <c r="E1076" s="125">
        <f t="shared" si="23"/>
        <v>12</v>
      </c>
      <c r="F1076" s="125" t="str">
        <f t="shared" si="25"/>
        <v/>
      </c>
      <c r="G1076" s="125" t="str">
        <f t="shared" si="26"/>
        <v/>
      </c>
      <c r="H1076" s="125" t="str">
        <f t="shared" si="24"/>
        <v/>
      </c>
    </row>
    <row r="1077" spans="2:8" ht="15" hidden="1" x14ac:dyDescent="0.25">
      <c r="B1077" s="125" t="s">
        <v>1220</v>
      </c>
      <c r="C1077" s="126"/>
      <c r="D1077" s="125">
        <f t="shared" si="22"/>
        <v>8</v>
      </c>
      <c r="E1077" s="125">
        <f t="shared" si="23"/>
        <v>12</v>
      </c>
      <c r="F1077" s="125" t="str">
        <f t="shared" si="25"/>
        <v/>
      </c>
      <c r="G1077" s="125" t="str">
        <f t="shared" si="26"/>
        <v/>
      </c>
      <c r="H1077" s="125" t="str">
        <f t="shared" si="24"/>
        <v/>
      </c>
    </row>
    <row r="1078" spans="2:8" ht="15" hidden="1" x14ac:dyDescent="0.25">
      <c r="B1078" s="125" t="s">
        <v>1221</v>
      </c>
      <c r="C1078" s="126">
        <v>1662</v>
      </c>
      <c r="D1078" s="125">
        <f t="shared" si="22"/>
        <v>9</v>
      </c>
      <c r="E1078" s="125">
        <f t="shared" si="23"/>
        <v>12</v>
      </c>
      <c r="F1078" s="125" t="str">
        <f t="shared" si="25"/>
        <v/>
      </c>
      <c r="G1078" s="125" t="str">
        <f t="shared" si="26"/>
        <v/>
      </c>
      <c r="H1078" s="125" t="str">
        <f t="shared" si="24"/>
        <v/>
      </c>
    </row>
    <row r="1079" spans="2:8" ht="15" hidden="1" x14ac:dyDescent="0.25">
      <c r="B1079" s="125" t="s">
        <v>1222</v>
      </c>
      <c r="C1079" s="126">
        <v>1667</v>
      </c>
      <c r="D1079" s="125">
        <f t="shared" si="22"/>
        <v>10</v>
      </c>
      <c r="E1079" s="125">
        <f t="shared" si="23"/>
        <v>12</v>
      </c>
      <c r="F1079" s="125" t="str">
        <f t="shared" si="25"/>
        <v/>
      </c>
      <c r="G1079" s="125" t="str">
        <f t="shared" si="26"/>
        <v/>
      </c>
      <c r="H1079" s="125" t="str">
        <f t="shared" si="24"/>
        <v/>
      </c>
    </row>
    <row r="1080" spans="2:8" ht="15" hidden="1" x14ac:dyDescent="0.25">
      <c r="B1080" s="125" t="s">
        <v>1223</v>
      </c>
      <c r="C1080" s="126">
        <v>1619</v>
      </c>
      <c r="D1080" s="125">
        <f t="shared" si="22"/>
        <v>11</v>
      </c>
      <c r="E1080" s="125">
        <f t="shared" si="23"/>
        <v>12</v>
      </c>
      <c r="F1080" s="125" t="str">
        <f t="shared" si="25"/>
        <v/>
      </c>
      <c r="G1080" s="125" t="str">
        <f t="shared" si="26"/>
        <v/>
      </c>
      <c r="H1080" s="125" t="str">
        <f t="shared" si="24"/>
        <v/>
      </c>
    </row>
    <row r="1081" spans="2:8" ht="15" hidden="1" x14ac:dyDescent="0.25">
      <c r="B1081" s="125" t="s">
        <v>1224</v>
      </c>
      <c r="C1081" s="126">
        <v>1584</v>
      </c>
      <c r="D1081" s="125">
        <f t="shared" si="22"/>
        <v>12</v>
      </c>
      <c r="E1081" s="125">
        <f t="shared" si="23"/>
        <v>12</v>
      </c>
      <c r="F1081" s="125" t="str">
        <f t="shared" si="25"/>
        <v/>
      </c>
      <c r="G1081" s="125" t="str">
        <f t="shared" si="26"/>
        <v/>
      </c>
      <c r="H1081" s="125" t="str">
        <f t="shared" si="24"/>
        <v/>
      </c>
    </row>
    <row r="1082" spans="2:8" ht="15" hidden="1" x14ac:dyDescent="0.25">
      <c r="B1082" s="125" t="s">
        <v>1225</v>
      </c>
      <c r="C1082" s="126">
        <v>1564</v>
      </c>
      <c r="D1082" s="125">
        <f t="shared" si="22"/>
        <v>13</v>
      </c>
      <c r="E1082" s="125">
        <f t="shared" si="23"/>
        <v>12</v>
      </c>
      <c r="F1082" s="125" t="str">
        <f t="shared" si="25"/>
        <v/>
      </c>
      <c r="G1082" s="125" t="str">
        <f t="shared" si="26"/>
        <v/>
      </c>
      <c r="H1082" s="125" t="str">
        <f t="shared" si="24"/>
        <v/>
      </c>
    </row>
    <row r="1083" spans="2:8" ht="15" hidden="1" x14ac:dyDescent="0.25">
      <c r="B1083" s="125" t="s">
        <v>1226</v>
      </c>
      <c r="C1083" s="126"/>
      <c r="D1083" s="125">
        <f t="shared" si="22"/>
        <v>14</v>
      </c>
      <c r="E1083" s="125">
        <f t="shared" si="23"/>
        <v>12</v>
      </c>
      <c r="F1083" s="125" t="str">
        <f t="shared" si="25"/>
        <v/>
      </c>
      <c r="G1083" s="125" t="str">
        <f t="shared" si="26"/>
        <v/>
      </c>
      <c r="H1083" s="125" t="str">
        <f t="shared" si="24"/>
        <v/>
      </c>
    </row>
    <row r="1084" spans="2:8" ht="15" hidden="1" x14ac:dyDescent="0.25">
      <c r="B1084" s="125" t="s">
        <v>1227</v>
      </c>
      <c r="C1084" s="126"/>
      <c r="D1084" s="125">
        <f t="shared" si="22"/>
        <v>15</v>
      </c>
      <c r="E1084" s="125">
        <f t="shared" si="23"/>
        <v>12</v>
      </c>
      <c r="F1084" s="125" t="str">
        <f t="shared" si="25"/>
        <v/>
      </c>
      <c r="G1084" s="125" t="str">
        <f t="shared" si="26"/>
        <v/>
      </c>
      <c r="H1084" s="125" t="str">
        <f t="shared" si="24"/>
        <v/>
      </c>
    </row>
    <row r="1085" spans="2:8" ht="15" hidden="1" x14ac:dyDescent="0.25">
      <c r="B1085" s="125" t="s">
        <v>1228</v>
      </c>
      <c r="C1085" s="126">
        <v>1497</v>
      </c>
      <c r="D1085" s="125">
        <f t="shared" si="22"/>
        <v>16</v>
      </c>
      <c r="E1085" s="125">
        <f t="shared" si="23"/>
        <v>12</v>
      </c>
      <c r="F1085" s="125" t="str">
        <f t="shared" si="25"/>
        <v/>
      </c>
      <c r="G1085" s="125" t="str">
        <f t="shared" si="26"/>
        <v/>
      </c>
      <c r="H1085" s="125" t="str">
        <f t="shared" si="24"/>
        <v/>
      </c>
    </row>
    <row r="1086" spans="2:8" ht="15" hidden="1" x14ac:dyDescent="0.25">
      <c r="B1086" s="125" t="s">
        <v>1229</v>
      </c>
      <c r="C1086" s="126">
        <v>1509</v>
      </c>
      <c r="D1086" s="125">
        <f t="shared" si="22"/>
        <v>17</v>
      </c>
      <c r="E1086" s="125">
        <f t="shared" si="23"/>
        <v>12</v>
      </c>
      <c r="F1086" s="125" t="str">
        <f t="shared" si="25"/>
        <v/>
      </c>
      <c r="G1086" s="125" t="str">
        <f t="shared" si="26"/>
        <v/>
      </c>
      <c r="H1086" s="125" t="str">
        <f t="shared" si="24"/>
        <v/>
      </c>
    </row>
    <row r="1087" spans="2:8" ht="15" hidden="1" x14ac:dyDescent="0.25">
      <c r="B1087" s="125" t="s">
        <v>1230</v>
      </c>
      <c r="C1087" s="126">
        <v>1455</v>
      </c>
      <c r="D1087" s="125">
        <f t="shared" si="22"/>
        <v>18</v>
      </c>
      <c r="E1087" s="125">
        <f t="shared" si="23"/>
        <v>12</v>
      </c>
      <c r="F1087" s="125" t="str">
        <f t="shared" si="25"/>
        <v/>
      </c>
      <c r="G1087" s="125" t="str">
        <f t="shared" si="26"/>
        <v/>
      </c>
      <c r="H1087" s="125" t="str">
        <f t="shared" si="24"/>
        <v/>
      </c>
    </row>
    <row r="1088" spans="2:8" ht="15" hidden="1" x14ac:dyDescent="0.25">
      <c r="B1088" s="125" t="s">
        <v>1231</v>
      </c>
      <c r="C1088" s="126">
        <v>1425</v>
      </c>
      <c r="D1088" s="125">
        <f t="shared" si="22"/>
        <v>19</v>
      </c>
      <c r="E1088" s="125">
        <f t="shared" si="23"/>
        <v>12</v>
      </c>
      <c r="F1088" s="125" t="str">
        <f t="shared" si="25"/>
        <v/>
      </c>
      <c r="G1088" s="125" t="str">
        <f t="shared" si="26"/>
        <v/>
      </c>
      <c r="H1088" s="125" t="str">
        <f t="shared" si="24"/>
        <v/>
      </c>
    </row>
    <row r="1089" spans="2:8" ht="15" hidden="1" x14ac:dyDescent="0.25">
      <c r="B1089" s="125" t="s">
        <v>1232</v>
      </c>
      <c r="C1089" s="126">
        <v>1406</v>
      </c>
      <c r="D1089" s="125">
        <f t="shared" si="22"/>
        <v>20</v>
      </c>
      <c r="E1089" s="125">
        <f t="shared" si="23"/>
        <v>12</v>
      </c>
      <c r="F1089" s="125" t="str">
        <f t="shared" si="25"/>
        <v/>
      </c>
      <c r="G1089" s="125" t="str">
        <f t="shared" si="26"/>
        <v/>
      </c>
      <c r="H1089" s="125" t="str">
        <f t="shared" si="24"/>
        <v/>
      </c>
    </row>
    <row r="1090" spans="2:8" ht="15" hidden="1" x14ac:dyDescent="0.25">
      <c r="B1090" s="125" t="s">
        <v>1233</v>
      </c>
      <c r="C1090" s="126"/>
      <c r="D1090" s="125">
        <f t="shared" si="22"/>
        <v>21</v>
      </c>
      <c r="E1090" s="125">
        <f t="shared" si="23"/>
        <v>12</v>
      </c>
      <c r="F1090" s="125" t="str">
        <f t="shared" si="25"/>
        <v/>
      </c>
      <c r="G1090" s="125" t="str">
        <f t="shared" si="26"/>
        <v/>
      </c>
      <c r="H1090" s="125" t="str">
        <f t="shared" si="24"/>
        <v/>
      </c>
    </row>
    <row r="1091" spans="2:8" ht="15" hidden="1" x14ac:dyDescent="0.25">
      <c r="B1091" s="125" t="s">
        <v>1234</v>
      </c>
      <c r="C1091" s="126"/>
      <c r="D1091" s="125">
        <f t="shared" si="22"/>
        <v>22</v>
      </c>
      <c r="E1091" s="125">
        <f t="shared" si="23"/>
        <v>12</v>
      </c>
      <c r="F1091" s="125" t="str">
        <f t="shared" si="25"/>
        <v/>
      </c>
      <c r="G1091" s="125" t="str">
        <f t="shared" si="26"/>
        <v/>
      </c>
      <c r="H1091" s="125" t="str">
        <f t="shared" si="24"/>
        <v/>
      </c>
    </row>
    <row r="1092" spans="2:8" ht="15" hidden="1" x14ac:dyDescent="0.25">
      <c r="B1092" s="125" t="s">
        <v>1235</v>
      </c>
      <c r="C1092" s="126">
        <v>1400</v>
      </c>
      <c r="D1092" s="125">
        <f t="shared" si="22"/>
        <v>23</v>
      </c>
      <c r="E1092" s="125">
        <f t="shared" si="23"/>
        <v>12</v>
      </c>
      <c r="F1092" s="125" t="str">
        <f t="shared" si="25"/>
        <v/>
      </c>
      <c r="G1092" s="125" t="str">
        <f t="shared" si="26"/>
        <v/>
      </c>
      <c r="H1092" s="125" t="str">
        <f t="shared" si="24"/>
        <v/>
      </c>
    </row>
    <row r="1093" spans="2:8" ht="15" hidden="1" x14ac:dyDescent="0.25">
      <c r="B1093" s="125" t="s">
        <v>1236</v>
      </c>
      <c r="C1093" s="126">
        <v>1409</v>
      </c>
      <c r="D1093" s="125">
        <f t="shared" si="22"/>
        <v>24</v>
      </c>
      <c r="E1093" s="125">
        <f t="shared" si="23"/>
        <v>12</v>
      </c>
      <c r="F1093" s="125" t="str">
        <f t="shared" si="25"/>
        <v/>
      </c>
      <c r="G1093" s="125" t="str">
        <f t="shared" si="26"/>
        <v/>
      </c>
      <c r="H1093" s="125" t="str">
        <f t="shared" si="24"/>
        <v/>
      </c>
    </row>
    <row r="1094" spans="2:8" ht="15" hidden="1" x14ac:dyDescent="0.25">
      <c r="B1094" s="125" t="s">
        <v>1237</v>
      </c>
      <c r="C1094" s="126"/>
      <c r="D1094" s="125">
        <f t="shared" si="22"/>
        <v>25</v>
      </c>
      <c r="E1094" s="125">
        <f t="shared" si="23"/>
        <v>12</v>
      </c>
      <c r="F1094" s="125" t="str">
        <f t="shared" si="25"/>
        <v/>
      </c>
      <c r="G1094" s="125" t="str">
        <f t="shared" si="26"/>
        <v/>
      </c>
      <c r="H1094" s="125" t="str">
        <f t="shared" si="24"/>
        <v/>
      </c>
    </row>
    <row r="1095" spans="2:8" ht="15" hidden="1" x14ac:dyDescent="0.25">
      <c r="B1095" s="125" t="s">
        <v>1238</v>
      </c>
      <c r="C1095" s="126">
        <v>1418</v>
      </c>
      <c r="D1095" s="125">
        <f t="shared" si="22"/>
        <v>26</v>
      </c>
      <c r="E1095" s="125">
        <f t="shared" si="23"/>
        <v>12</v>
      </c>
      <c r="F1095" s="125" t="str">
        <f t="shared" si="25"/>
        <v/>
      </c>
      <c r="G1095" s="125" t="str">
        <f t="shared" si="26"/>
        <v/>
      </c>
      <c r="H1095" s="125" t="str">
        <f t="shared" si="24"/>
        <v/>
      </c>
    </row>
    <row r="1096" spans="2:8" ht="15" hidden="1" x14ac:dyDescent="0.25">
      <c r="B1096" s="125" t="s">
        <v>1239</v>
      </c>
      <c r="C1096" s="126">
        <v>1423</v>
      </c>
      <c r="D1096" s="125">
        <f t="shared" si="22"/>
        <v>27</v>
      </c>
      <c r="E1096" s="125">
        <f t="shared" si="23"/>
        <v>12</v>
      </c>
      <c r="F1096" s="125" t="str">
        <f t="shared" si="25"/>
        <v/>
      </c>
      <c r="G1096" s="125" t="str">
        <f t="shared" si="26"/>
        <v/>
      </c>
      <c r="H1096" s="125" t="str">
        <f t="shared" si="24"/>
        <v/>
      </c>
    </row>
    <row r="1097" spans="2:8" ht="15" hidden="1" x14ac:dyDescent="0.25">
      <c r="B1097" s="125" t="s">
        <v>1240</v>
      </c>
      <c r="C1097" s="126"/>
      <c r="D1097" s="125">
        <f t="shared" si="22"/>
        <v>28</v>
      </c>
      <c r="E1097" s="125">
        <f t="shared" si="23"/>
        <v>12</v>
      </c>
      <c r="F1097" s="125" t="str">
        <f t="shared" si="25"/>
        <v/>
      </c>
      <c r="G1097" s="125" t="str">
        <f t="shared" si="26"/>
        <v/>
      </c>
      <c r="H1097" s="125" t="str">
        <f t="shared" si="24"/>
        <v/>
      </c>
    </row>
    <row r="1098" spans="2:8" ht="15" hidden="1" x14ac:dyDescent="0.25">
      <c r="B1098" s="125" t="s">
        <v>1241</v>
      </c>
      <c r="C1098" s="126"/>
      <c r="D1098" s="125">
        <f t="shared" si="22"/>
        <v>29</v>
      </c>
      <c r="E1098" s="125">
        <f t="shared" si="23"/>
        <v>12</v>
      </c>
      <c r="F1098" s="125" t="str">
        <f t="shared" si="25"/>
        <v/>
      </c>
      <c r="G1098" s="125" t="str">
        <f t="shared" si="26"/>
        <v/>
      </c>
      <c r="H1098" s="125" t="str">
        <f t="shared" si="24"/>
        <v/>
      </c>
    </row>
    <row r="1099" spans="2:8" ht="15" hidden="1" x14ac:dyDescent="0.25">
      <c r="B1099" s="125" t="s">
        <v>1242</v>
      </c>
      <c r="C1099" s="126">
        <v>1447</v>
      </c>
      <c r="D1099" s="125">
        <f t="shared" si="22"/>
        <v>30</v>
      </c>
      <c r="E1099" s="125">
        <f t="shared" si="23"/>
        <v>12</v>
      </c>
      <c r="F1099" s="125" t="str">
        <f t="shared" si="25"/>
        <v/>
      </c>
      <c r="G1099" s="125" t="str">
        <f t="shared" si="26"/>
        <v/>
      </c>
      <c r="H1099" s="125" t="str">
        <f t="shared" si="24"/>
        <v/>
      </c>
    </row>
    <row r="1100" spans="2:8" ht="15" x14ac:dyDescent="0.25">
      <c r="B1100" s="131" t="s">
        <v>1243</v>
      </c>
      <c r="C1100" s="132">
        <v>1446</v>
      </c>
      <c r="D1100" s="131">
        <f t="shared" si="22"/>
        <v>31</v>
      </c>
      <c r="E1100" s="131">
        <f t="shared" si="23"/>
        <v>12</v>
      </c>
      <c r="F1100" s="133">
        <f t="shared" si="25"/>
        <v>0.14460000000000001</v>
      </c>
      <c r="G1100" s="134">
        <f t="shared" si="26"/>
        <v>1525</v>
      </c>
      <c r="H1100" s="133">
        <f t="shared" si="24"/>
        <v>0.1525</v>
      </c>
    </row>
    <row r="1101" spans="2:8" ht="15" hidden="1" x14ac:dyDescent="0.25">
      <c r="B1101" s="125" t="s">
        <v>1244</v>
      </c>
      <c r="C1101" s="126"/>
      <c r="D1101" s="125">
        <f t="shared" si="22"/>
        <v>1</v>
      </c>
      <c r="E1101" s="125">
        <f t="shared" si="23"/>
        <v>1</v>
      </c>
      <c r="F1101" s="125" t="str">
        <f t="shared" si="25"/>
        <v/>
      </c>
      <c r="G1101" s="125" t="str">
        <f t="shared" si="26"/>
        <v/>
      </c>
      <c r="H1101" s="125" t="str">
        <f t="shared" si="24"/>
        <v/>
      </c>
    </row>
    <row r="1102" spans="2:8" ht="15" hidden="1" x14ac:dyDescent="0.25">
      <c r="B1102" s="125" t="s">
        <v>1245</v>
      </c>
      <c r="C1102" s="126">
        <v>1387</v>
      </c>
      <c r="D1102" s="125">
        <f t="shared" si="22"/>
        <v>2</v>
      </c>
      <c r="E1102" s="125">
        <f t="shared" si="23"/>
        <v>1</v>
      </c>
      <c r="F1102" s="125" t="str">
        <f t="shared" si="25"/>
        <v/>
      </c>
      <c r="G1102" s="125" t="str">
        <f t="shared" si="26"/>
        <v/>
      </c>
      <c r="H1102" s="125" t="str">
        <f t="shared" si="24"/>
        <v/>
      </c>
    </row>
    <row r="1103" spans="2:8" ht="15" hidden="1" x14ac:dyDescent="0.25">
      <c r="B1103" s="125" t="s">
        <v>1246</v>
      </c>
      <c r="C1103" s="126">
        <v>1341</v>
      </c>
      <c r="D1103" s="125">
        <f t="shared" si="22"/>
        <v>3</v>
      </c>
      <c r="E1103" s="125">
        <f t="shared" si="23"/>
        <v>1</v>
      </c>
      <c r="F1103" s="125" t="str">
        <f t="shared" si="25"/>
        <v/>
      </c>
      <c r="G1103" s="125" t="str">
        <f t="shared" si="26"/>
        <v/>
      </c>
      <c r="H1103" s="125" t="str">
        <f t="shared" si="24"/>
        <v/>
      </c>
    </row>
    <row r="1104" spans="2:8" ht="15" hidden="1" x14ac:dyDescent="0.25">
      <c r="B1104" s="125" t="s">
        <v>1247</v>
      </c>
      <c r="C1104" s="126"/>
      <c r="D1104" s="125">
        <f t="shared" si="22"/>
        <v>4</v>
      </c>
      <c r="E1104" s="125">
        <f t="shared" si="23"/>
        <v>1</v>
      </c>
      <c r="F1104" s="125" t="str">
        <f t="shared" si="25"/>
        <v/>
      </c>
      <c r="G1104" s="125" t="str">
        <f t="shared" si="26"/>
        <v/>
      </c>
      <c r="H1104" s="125" t="str">
        <f t="shared" si="24"/>
        <v/>
      </c>
    </row>
    <row r="1105" spans="2:8" ht="15" hidden="1" x14ac:dyDescent="0.25">
      <c r="B1105" s="125" t="s">
        <v>1248</v>
      </c>
      <c r="C1105" s="126"/>
      <c r="D1105" s="125">
        <f t="shared" si="22"/>
        <v>5</v>
      </c>
      <c r="E1105" s="125">
        <f t="shared" si="23"/>
        <v>1</v>
      </c>
      <c r="F1105" s="125" t="str">
        <f t="shared" si="25"/>
        <v/>
      </c>
      <c r="G1105" s="125" t="str">
        <f t="shared" si="26"/>
        <v/>
      </c>
      <c r="H1105" s="125" t="str">
        <f t="shared" si="24"/>
        <v/>
      </c>
    </row>
    <row r="1106" spans="2:8" ht="15" hidden="1" x14ac:dyDescent="0.25">
      <c r="B1106" s="125" t="s">
        <v>1249</v>
      </c>
      <c r="C1106" s="126">
        <v>1280</v>
      </c>
      <c r="D1106" s="125">
        <f t="shared" si="22"/>
        <v>6</v>
      </c>
      <c r="E1106" s="125">
        <f t="shared" si="23"/>
        <v>1</v>
      </c>
      <c r="F1106" s="125" t="str">
        <f t="shared" si="25"/>
        <v/>
      </c>
      <c r="G1106" s="125" t="str">
        <f t="shared" si="26"/>
        <v/>
      </c>
      <c r="H1106" s="125" t="str">
        <f t="shared" si="24"/>
        <v/>
      </c>
    </row>
    <row r="1107" spans="2:8" ht="15" hidden="1" x14ac:dyDescent="0.25">
      <c r="B1107" s="125" t="s">
        <v>1250</v>
      </c>
      <c r="C1107" s="126">
        <v>1268</v>
      </c>
      <c r="D1107" s="125">
        <f t="shared" si="22"/>
        <v>7</v>
      </c>
      <c r="E1107" s="125">
        <f t="shared" si="23"/>
        <v>1</v>
      </c>
      <c r="F1107" s="125" t="str">
        <f t="shared" si="25"/>
        <v/>
      </c>
      <c r="G1107" s="125" t="str">
        <f t="shared" si="26"/>
        <v/>
      </c>
      <c r="H1107" s="125" t="str">
        <f t="shared" si="24"/>
        <v/>
      </c>
    </row>
    <row r="1108" spans="2:8" ht="15" hidden="1" x14ac:dyDescent="0.25">
      <c r="B1108" s="125" t="s">
        <v>1251</v>
      </c>
      <c r="C1108" s="126">
        <v>1266</v>
      </c>
      <c r="D1108" s="125">
        <f t="shared" si="22"/>
        <v>8</v>
      </c>
      <c r="E1108" s="125">
        <f t="shared" si="23"/>
        <v>1</v>
      </c>
      <c r="F1108" s="125" t="str">
        <f t="shared" si="25"/>
        <v/>
      </c>
      <c r="G1108" s="125" t="str">
        <f t="shared" si="26"/>
        <v/>
      </c>
      <c r="H1108" s="125" t="str">
        <f t="shared" si="24"/>
        <v/>
      </c>
    </row>
    <row r="1109" spans="2:8" ht="15" hidden="1" x14ac:dyDescent="0.25">
      <c r="B1109" s="125" t="s">
        <v>1252</v>
      </c>
      <c r="C1109" s="126">
        <v>1269</v>
      </c>
      <c r="D1109" s="125">
        <f t="shared" si="22"/>
        <v>9</v>
      </c>
      <c r="E1109" s="125">
        <f t="shared" si="23"/>
        <v>1</v>
      </c>
      <c r="F1109" s="125" t="str">
        <f t="shared" si="25"/>
        <v/>
      </c>
      <c r="G1109" s="125" t="str">
        <f t="shared" si="26"/>
        <v/>
      </c>
      <c r="H1109" s="125" t="str">
        <f t="shared" si="24"/>
        <v/>
      </c>
    </row>
    <row r="1110" spans="2:8" ht="15" hidden="1" x14ac:dyDescent="0.25">
      <c r="B1110" s="125" t="s">
        <v>1253</v>
      </c>
      <c r="C1110" s="126">
        <v>1234</v>
      </c>
      <c r="D1110" s="125">
        <f t="shared" si="22"/>
        <v>10</v>
      </c>
      <c r="E1110" s="125">
        <f t="shared" si="23"/>
        <v>1</v>
      </c>
      <c r="F1110" s="125" t="str">
        <f t="shared" si="25"/>
        <v/>
      </c>
      <c r="G1110" s="125" t="str">
        <f t="shared" si="26"/>
        <v/>
      </c>
      <c r="H1110" s="125" t="str">
        <f t="shared" si="24"/>
        <v/>
      </c>
    </row>
    <row r="1111" spans="2:8" ht="15" hidden="1" x14ac:dyDescent="0.25">
      <c r="B1111" s="125" t="s">
        <v>1254</v>
      </c>
      <c r="C1111" s="126"/>
      <c r="D1111" s="125">
        <f t="shared" si="22"/>
        <v>11</v>
      </c>
      <c r="E1111" s="125">
        <f t="shared" si="23"/>
        <v>1</v>
      </c>
      <c r="F1111" s="125" t="str">
        <f t="shared" si="25"/>
        <v/>
      </c>
      <c r="G1111" s="125" t="str">
        <f t="shared" si="26"/>
        <v/>
      </c>
      <c r="H1111" s="125" t="str">
        <f t="shared" si="24"/>
        <v/>
      </c>
    </row>
    <row r="1112" spans="2:8" ht="15" hidden="1" x14ac:dyDescent="0.25">
      <c r="B1112" s="125" t="s">
        <v>1255</v>
      </c>
      <c r="C1112" s="126"/>
      <c r="D1112" s="125">
        <f t="shared" si="22"/>
        <v>12</v>
      </c>
      <c r="E1112" s="125">
        <f t="shared" si="23"/>
        <v>1</v>
      </c>
      <c r="F1112" s="125" t="str">
        <f t="shared" si="25"/>
        <v/>
      </c>
      <c r="G1112" s="125" t="str">
        <f t="shared" si="26"/>
        <v/>
      </c>
      <c r="H1112" s="125" t="str">
        <f t="shared" si="24"/>
        <v/>
      </c>
    </row>
    <row r="1113" spans="2:8" ht="15" hidden="1" x14ac:dyDescent="0.25">
      <c r="B1113" s="125" t="s">
        <v>1256</v>
      </c>
      <c r="C1113" s="126">
        <v>1223</v>
      </c>
      <c r="D1113" s="125">
        <f t="shared" si="22"/>
        <v>13</v>
      </c>
      <c r="E1113" s="125">
        <f t="shared" si="23"/>
        <v>1</v>
      </c>
      <c r="F1113" s="125" t="str">
        <f t="shared" si="25"/>
        <v/>
      </c>
      <c r="G1113" s="125" t="str">
        <f t="shared" si="26"/>
        <v/>
      </c>
      <c r="H1113" s="125" t="str">
        <f t="shared" si="24"/>
        <v/>
      </c>
    </row>
    <row r="1114" spans="2:8" ht="15" hidden="1" x14ac:dyDescent="0.25">
      <c r="B1114" s="125" t="s">
        <v>1257</v>
      </c>
      <c r="C1114" s="126">
        <v>1235</v>
      </c>
      <c r="D1114" s="125">
        <f t="shared" si="22"/>
        <v>14</v>
      </c>
      <c r="E1114" s="125">
        <f t="shared" si="23"/>
        <v>1</v>
      </c>
      <c r="F1114" s="125" t="str">
        <f t="shared" si="25"/>
        <v/>
      </c>
      <c r="G1114" s="125" t="str">
        <f t="shared" si="26"/>
        <v/>
      </c>
      <c r="H1114" s="125" t="str">
        <f t="shared" si="24"/>
        <v/>
      </c>
    </row>
    <row r="1115" spans="2:8" ht="15" hidden="1" x14ac:dyDescent="0.25">
      <c r="B1115" s="125" t="s">
        <v>1258</v>
      </c>
      <c r="C1115" s="126">
        <v>1274</v>
      </c>
      <c r="D1115" s="125">
        <f t="shared" si="22"/>
        <v>15</v>
      </c>
      <c r="E1115" s="125">
        <f t="shared" si="23"/>
        <v>1</v>
      </c>
      <c r="F1115" s="125" t="str">
        <f t="shared" si="25"/>
        <v/>
      </c>
      <c r="G1115" s="125" t="str">
        <f t="shared" si="26"/>
        <v/>
      </c>
      <c r="H1115" s="125" t="str">
        <f t="shared" si="24"/>
        <v/>
      </c>
    </row>
    <row r="1116" spans="2:8" ht="15" hidden="1" x14ac:dyDescent="0.25">
      <c r="B1116" s="125" t="s">
        <v>1259</v>
      </c>
      <c r="C1116" s="126">
        <v>1269</v>
      </c>
      <c r="D1116" s="125">
        <f t="shared" si="22"/>
        <v>16</v>
      </c>
      <c r="E1116" s="125">
        <f t="shared" si="23"/>
        <v>1</v>
      </c>
      <c r="F1116" s="125" t="str">
        <f t="shared" si="25"/>
        <v/>
      </c>
      <c r="G1116" s="125" t="str">
        <f t="shared" si="26"/>
        <v/>
      </c>
      <c r="H1116" s="125" t="str">
        <f t="shared" si="24"/>
        <v/>
      </c>
    </row>
    <row r="1117" spans="2:8" ht="15" hidden="1" x14ac:dyDescent="0.25">
      <c r="B1117" s="125" t="s">
        <v>1260</v>
      </c>
      <c r="C1117" s="126">
        <v>1303</v>
      </c>
      <c r="D1117" s="125">
        <f t="shared" si="22"/>
        <v>17</v>
      </c>
      <c r="E1117" s="125">
        <f t="shared" si="23"/>
        <v>1</v>
      </c>
      <c r="F1117" s="125" t="str">
        <f t="shared" si="25"/>
        <v/>
      </c>
      <c r="G1117" s="125" t="str">
        <f t="shared" si="26"/>
        <v/>
      </c>
      <c r="H1117" s="125" t="str">
        <f t="shared" si="24"/>
        <v/>
      </c>
    </row>
    <row r="1118" spans="2:8" ht="15" hidden="1" x14ac:dyDescent="0.25">
      <c r="B1118" s="125" t="s">
        <v>1261</v>
      </c>
      <c r="C1118" s="126"/>
      <c r="D1118" s="125">
        <f t="shared" si="22"/>
        <v>18</v>
      </c>
      <c r="E1118" s="125">
        <f t="shared" si="23"/>
        <v>1</v>
      </c>
      <c r="F1118" s="125" t="str">
        <f t="shared" si="25"/>
        <v/>
      </c>
      <c r="G1118" s="125" t="str">
        <f t="shared" si="26"/>
        <v/>
      </c>
      <c r="H1118" s="125" t="str">
        <f t="shared" si="24"/>
        <v/>
      </c>
    </row>
    <row r="1119" spans="2:8" ht="15" hidden="1" x14ac:dyDescent="0.25">
      <c r="B1119" s="125" t="s">
        <v>1262</v>
      </c>
      <c r="C1119" s="126"/>
      <c r="D1119" s="125">
        <f t="shared" si="22"/>
        <v>19</v>
      </c>
      <c r="E1119" s="125">
        <f t="shared" si="23"/>
        <v>1</v>
      </c>
      <c r="F1119" s="125" t="str">
        <f t="shared" si="25"/>
        <v/>
      </c>
      <c r="G1119" s="125" t="str">
        <f t="shared" si="26"/>
        <v/>
      </c>
      <c r="H1119" s="125" t="str">
        <f t="shared" si="24"/>
        <v/>
      </c>
    </row>
    <row r="1120" spans="2:8" ht="15" hidden="1" x14ac:dyDescent="0.25">
      <c r="B1120" s="125" t="s">
        <v>1263</v>
      </c>
      <c r="C1120" s="126"/>
      <c r="D1120" s="125">
        <f t="shared" si="22"/>
        <v>20</v>
      </c>
      <c r="E1120" s="125">
        <f t="shared" si="23"/>
        <v>1</v>
      </c>
      <c r="F1120" s="125" t="str">
        <f t="shared" si="25"/>
        <v/>
      </c>
      <c r="G1120" s="125" t="str">
        <f t="shared" si="26"/>
        <v/>
      </c>
      <c r="H1120" s="125" t="str">
        <f t="shared" si="24"/>
        <v/>
      </c>
    </row>
    <row r="1121" spans="2:8" ht="15" hidden="1" x14ac:dyDescent="0.25">
      <c r="B1121" s="125" t="s">
        <v>1264</v>
      </c>
      <c r="C1121" s="126">
        <v>1364</v>
      </c>
      <c r="D1121" s="125">
        <f t="shared" si="22"/>
        <v>21</v>
      </c>
      <c r="E1121" s="125">
        <f t="shared" si="23"/>
        <v>1</v>
      </c>
      <c r="F1121" s="125" t="str">
        <f t="shared" si="25"/>
        <v/>
      </c>
      <c r="G1121" s="125" t="str">
        <f t="shared" si="26"/>
        <v/>
      </c>
      <c r="H1121" s="125" t="str">
        <f t="shared" si="24"/>
        <v/>
      </c>
    </row>
    <row r="1122" spans="2:8" ht="15" hidden="1" x14ac:dyDescent="0.25">
      <c r="B1122" s="125" t="s">
        <v>1265</v>
      </c>
      <c r="C1122" s="126">
        <v>1392</v>
      </c>
      <c r="D1122" s="125">
        <f t="shared" si="22"/>
        <v>22</v>
      </c>
      <c r="E1122" s="125">
        <f t="shared" si="23"/>
        <v>1</v>
      </c>
      <c r="F1122" s="125" t="str">
        <f t="shared" si="25"/>
        <v/>
      </c>
      <c r="G1122" s="125" t="str">
        <f t="shared" si="26"/>
        <v/>
      </c>
      <c r="H1122" s="125" t="str">
        <f t="shared" si="24"/>
        <v/>
      </c>
    </row>
    <row r="1123" spans="2:8" ht="15" hidden="1" x14ac:dyDescent="0.25">
      <c r="B1123" s="125" t="s">
        <v>1266</v>
      </c>
      <c r="C1123" s="126">
        <v>1386</v>
      </c>
      <c r="D1123" s="125">
        <f t="shared" si="22"/>
        <v>23</v>
      </c>
      <c r="E1123" s="125">
        <f t="shared" si="23"/>
        <v>1</v>
      </c>
      <c r="F1123" s="125" t="str">
        <f t="shared" si="25"/>
        <v/>
      </c>
      <c r="G1123" s="125" t="str">
        <f t="shared" si="26"/>
        <v/>
      </c>
      <c r="H1123" s="125" t="str">
        <f t="shared" si="24"/>
        <v/>
      </c>
    </row>
    <row r="1124" spans="2:8" ht="15" hidden="1" x14ac:dyDescent="0.25">
      <c r="B1124" s="125" t="s">
        <v>1267</v>
      </c>
      <c r="C1124" s="126">
        <v>1442</v>
      </c>
      <c r="D1124" s="125">
        <f t="shared" si="22"/>
        <v>24</v>
      </c>
      <c r="E1124" s="125">
        <f t="shared" si="23"/>
        <v>1</v>
      </c>
      <c r="F1124" s="125" t="str">
        <f t="shared" si="25"/>
        <v/>
      </c>
      <c r="G1124" s="125" t="str">
        <f t="shared" si="26"/>
        <v/>
      </c>
      <c r="H1124" s="125" t="str">
        <f t="shared" si="24"/>
        <v/>
      </c>
    </row>
    <row r="1125" spans="2:8" ht="15" hidden="1" x14ac:dyDescent="0.25">
      <c r="B1125" s="125" t="s">
        <v>1268</v>
      </c>
      <c r="C1125" s="126"/>
      <c r="D1125" s="125">
        <f t="shared" si="22"/>
        <v>25</v>
      </c>
      <c r="E1125" s="125">
        <f t="shared" si="23"/>
        <v>1</v>
      </c>
      <c r="F1125" s="125" t="str">
        <f t="shared" si="25"/>
        <v/>
      </c>
      <c r="G1125" s="125" t="str">
        <f t="shared" si="26"/>
        <v/>
      </c>
      <c r="H1125" s="125" t="str">
        <f t="shared" si="24"/>
        <v/>
      </c>
    </row>
    <row r="1126" spans="2:8" ht="15" hidden="1" x14ac:dyDescent="0.25">
      <c r="B1126" s="125" t="s">
        <v>1269</v>
      </c>
      <c r="C1126" s="126"/>
      <c r="D1126" s="125">
        <f t="shared" si="22"/>
        <v>26</v>
      </c>
      <c r="E1126" s="125">
        <f t="shared" si="23"/>
        <v>1</v>
      </c>
      <c r="F1126" s="125" t="str">
        <f t="shared" si="25"/>
        <v/>
      </c>
      <c r="G1126" s="125" t="str">
        <f t="shared" si="26"/>
        <v/>
      </c>
      <c r="H1126" s="125" t="str">
        <f t="shared" si="24"/>
        <v/>
      </c>
    </row>
    <row r="1127" spans="2:8" ht="15" hidden="1" x14ac:dyDescent="0.25">
      <c r="B1127" s="125" t="s">
        <v>1270</v>
      </c>
      <c r="C1127" s="126">
        <v>1432</v>
      </c>
      <c r="D1127" s="125">
        <f t="shared" si="22"/>
        <v>27</v>
      </c>
      <c r="E1127" s="125">
        <f t="shared" si="23"/>
        <v>1</v>
      </c>
      <c r="F1127" s="125" t="str">
        <f t="shared" si="25"/>
        <v/>
      </c>
      <c r="G1127" s="125" t="str">
        <f t="shared" si="26"/>
        <v/>
      </c>
      <c r="H1127" s="125" t="str">
        <f t="shared" si="24"/>
        <v/>
      </c>
    </row>
    <row r="1128" spans="2:8" ht="15" hidden="1" x14ac:dyDescent="0.25">
      <c r="B1128" s="125" t="s">
        <v>1271</v>
      </c>
      <c r="C1128" s="126">
        <v>1409</v>
      </c>
      <c r="D1128" s="125">
        <f t="shared" si="22"/>
        <v>28</v>
      </c>
      <c r="E1128" s="125">
        <f t="shared" si="23"/>
        <v>1</v>
      </c>
      <c r="F1128" s="125" t="str">
        <f t="shared" si="25"/>
        <v/>
      </c>
      <c r="G1128" s="125" t="str">
        <f t="shared" si="26"/>
        <v/>
      </c>
      <c r="H1128" s="125" t="str">
        <f t="shared" si="24"/>
        <v/>
      </c>
    </row>
    <row r="1129" spans="2:8" ht="15" hidden="1" x14ac:dyDescent="0.25">
      <c r="B1129" s="125" t="s">
        <v>1272</v>
      </c>
      <c r="C1129" s="126">
        <v>1368</v>
      </c>
      <c r="D1129" s="125">
        <f t="shared" si="22"/>
        <v>29</v>
      </c>
      <c r="E1129" s="125">
        <f t="shared" si="23"/>
        <v>1</v>
      </c>
      <c r="F1129" s="125" t="str">
        <f t="shared" si="25"/>
        <v/>
      </c>
      <c r="G1129" s="125" t="str">
        <f t="shared" si="26"/>
        <v/>
      </c>
      <c r="H1129" s="125" t="str">
        <f t="shared" si="24"/>
        <v/>
      </c>
    </row>
    <row r="1130" spans="2:8" ht="15" hidden="1" x14ac:dyDescent="0.25">
      <c r="B1130" s="125" t="s">
        <v>1273</v>
      </c>
      <c r="C1130" s="126">
        <v>1352</v>
      </c>
      <c r="D1130" s="125">
        <f t="shared" si="22"/>
        <v>30</v>
      </c>
      <c r="E1130" s="125">
        <f t="shared" si="23"/>
        <v>1</v>
      </c>
      <c r="F1130" s="125" t="str">
        <f t="shared" si="25"/>
        <v/>
      </c>
      <c r="G1130" s="125" t="str">
        <f t="shared" si="26"/>
        <v/>
      </c>
      <c r="H1130" s="125" t="str">
        <f t="shared" si="24"/>
        <v/>
      </c>
    </row>
    <row r="1131" spans="2:8" ht="15" x14ac:dyDescent="0.25">
      <c r="B1131" s="131" t="s">
        <v>1274</v>
      </c>
      <c r="C1131" s="132">
        <v>1319</v>
      </c>
      <c r="D1131" s="131">
        <f t="shared" si="22"/>
        <v>31</v>
      </c>
      <c r="E1131" s="131">
        <f t="shared" si="23"/>
        <v>1</v>
      </c>
      <c r="F1131" s="133">
        <f t="shared" si="25"/>
        <v>0.13189999999999999</v>
      </c>
      <c r="G1131" s="134">
        <f t="shared" si="26"/>
        <v>1324.4285714285713</v>
      </c>
      <c r="H1131" s="133">
        <f t="shared" si="24"/>
        <v>0.13244285714285714</v>
      </c>
    </row>
    <row r="1132" spans="2:8" ht="15" hidden="1" x14ac:dyDescent="0.25">
      <c r="B1132" s="125" t="s">
        <v>1275</v>
      </c>
      <c r="C1132" s="126"/>
      <c r="D1132" s="125">
        <f t="shared" si="22"/>
        <v>1</v>
      </c>
      <c r="E1132" s="125">
        <f t="shared" si="23"/>
        <v>2</v>
      </c>
      <c r="F1132" s="125" t="str">
        <f t="shared" si="25"/>
        <v/>
      </c>
      <c r="G1132" s="125" t="str">
        <f t="shared" si="26"/>
        <v/>
      </c>
      <c r="H1132" s="125" t="str">
        <f t="shared" si="24"/>
        <v/>
      </c>
    </row>
    <row r="1133" spans="2:8" ht="15" hidden="1" x14ac:dyDescent="0.25">
      <c r="B1133" s="125" t="s">
        <v>1276</v>
      </c>
      <c r="C1133" s="126"/>
      <c r="D1133" s="125">
        <f t="shared" si="22"/>
        <v>2</v>
      </c>
      <c r="E1133" s="125">
        <f t="shared" si="23"/>
        <v>2</v>
      </c>
      <c r="F1133" s="125" t="str">
        <f t="shared" si="25"/>
        <v/>
      </c>
      <c r="G1133" s="125" t="str">
        <f t="shared" si="26"/>
        <v/>
      </c>
      <c r="H1133" s="125" t="str">
        <f t="shared" si="24"/>
        <v/>
      </c>
    </row>
    <row r="1134" spans="2:8" ht="15" hidden="1" x14ac:dyDescent="0.25">
      <c r="B1134" s="125" t="s">
        <v>1277</v>
      </c>
      <c r="C1134" s="126">
        <v>1297</v>
      </c>
      <c r="D1134" s="125">
        <f t="shared" si="22"/>
        <v>3</v>
      </c>
      <c r="E1134" s="125">
        <f t="shared" si="23"/>
        <v>2</v>
      </c>
      <c r="F1134" s="125" t="str">
        <f t="shared" si="25"/>
        <v/>
      </c>
      <c r="G1134" s="125" t="str">
        <f t="shared" si="26"/>
        <v/>
      </c>
      <c r="H1134" s="125" t="str">
        <f t="shared" si="24"/>
        <v/>
      </c>
    </row>
    <row r="1135" spans="2:8" ht="15" hidden="1" x14ac:dyDescent="0.25">
      <c r="B1135" s="125" t="s">
        <v>1278</v>
      </c>
      <c r="C1135" s="126">
        <v>1336</v>
      </c>
      <c r="D1135" s="125">
        <f t="shared" si="22"/>
        <v>4</v>
      </c>
      <c r="E1135" s="125">
        <f t="shared" si="23"/>
        <v>2</v>
      </c>
      <c r="F1135" s="125" t="str">
        <f t="shared" si="25"/>
        <v/>
      </c>
      <c r="G1135" s="125" t="str">
        <f t="shared" si="26"/>
        <v/>
      </c>
      <c r="H1135" s="125" t="str">
        <f t="shared" si="24"/>
        <v/>
      </c>
    </row>
    <row r="1136" spans="2:8" ht="15" hidden="1" x14ac:dyDescent="0.25">
      <c r="B1136" s="125" t="s">
        <v>1279</v>
      </c>
      <c r="C1136" s="126">
        <v>1319</v>
      </c>
      <c r="D1136" s="125">
        <f t="shared" si="22"/>
        <v>5</v>
      </c>
      <c r="E1136" s="125">
        <f t="shared" si="23"/>
        <v>2</v>
      </c>
      <c r="F1136" s="125" t="str">
        <f t="shared" si="25"/>
        <v/>
      </c>
      <c r="G1136" s="125" t="str">
        <f t="shared" si="26"/>
        <v/>
      </c>
      <c r="H1136" s="125" t="str">
        <f t="shared" si="24"/>
        <v/>
      </c>
    </row>
    <row r="1137" spans="2:8" ht="15" hidden="1" x14ac:dyDescent="0.25">
      <c r="B1137" s="125" t="s">
        <v>1280</v>
      </c>
      <c r="C1137" s="126">
        <v>1329</v>
      </c>
      <c r="D1137" s="125">
        <f t="shared" si="22"/>
        <v>6</v>
      </c>
      <c r="E1137" s="125">
        <f t="shared" si="23"/>
        <v>2</v>
      </c>
      <c r="F1137" s="125" t="str">
        <f t="shared" si="25"/>
        <v/>
      </c>
      <c r="G1137" s="125" t="str">
        <f t="shared" si="26"/>
        <v/>
      </c>
      <c r="H1137" s="125" t="str">
        <f t="shared" si="24"/>
        <v/>
      </c>
    </row>
    <row r="1138" spans="2:8" ht="15" hidden="1" x14ac:dyDescent="0.25">
      <c r="B1138" s="125" t="s">
        <v>1281</v>
      </c>
      <c r="C1138" s="126">
        <v>1325</v>
      </c>
      <c r="D1138" s="125">
        <f t="shared" si="22"/>
        <v>7</v>
      </c>
      <c r="E1138" s="125">
        <f t="shared" si="23"/>
        <v>2</v>
      </c>
      <c r="F1138" s="125" t="str">
        <f t="shared" si="25"/>
        <v/>
      </c>
      <c r="G1138" s="125" t="str">
        <f t="shared" si="26"/>
        <v/>
      </c>
      <c r="H1138" s="125" t="str">
        <f t="shared" si="24"/>
        <v/>
      </c>
    </row>
    <row r="1139" spans="2:8" ht="15" hidden="1" x14ac:dyDescent="0.25">
      <c r="B1139" s="125" t="s">
        <v>1282</v>
      </c>
      <c r="C1139" s="126"/>
      <c r="D1139" s="125">
        <f t="shared" si="22"/>
        <v>8</v>
      </c>
      <c r="E1139" s="125">
        <f t="shared" si="23"/>
        <v>2</v>
      </c>
      <c r="F1139" s="125" t="str">
        <f t="shared" si="25"/>
        <v/>
      </c>
      <c r="G1139" s="125" t="str">
        <f t="shared" si="26"/>
        <v/>
      </c>
      <c r="H1139" s="125" t="str">
        <f t="shared" si="24"/>
        <v/>
      </c>
    </row>
    <row r="1140" spans="2:8" ht="15" hidden="1" x14ac:dyDescent="0.25">
      <c r="B1140" s="125" t="s">
        <v>1283</v>
      </c>
      <c r="C1140" s="126"/>
      <c r="D1140" s="125">
        <f t="shared" si="22"/>
        <v>9</v>
      </c>
      <c r="E1140" s="125">
        <f t="shared" si="23"/>
        <v>2</v>
      </c>
      <c r="F1140" s="125" t="str">
        <f t="shared" si="25"/>
        <v/>
      </c>
      <c r="G1140" s="125" t="str">
        <f t="shared" si="26"/>
        <v/>
      </c>
      <c r="H1140" s="125" t="str">
        <f t="shared" si="24"/>
        <v/>
      </c>
    </row>
    <row r="1141" spans="2:8" ht="15" hidden="1" x14ac:dyDescent="0.25">
      <c r="B1141" s="125" t="s">
        <v>1284</v>
      </c>
      <c r="C1141" s="126">
        <v>1322</v>
      </c>
      <c r="D1141" s="125">
        <f t="shared" si="22"/>
        <v>10</v>
      </c>
      <c r="E1141" s="125">
        <f t="shared" si="23"/>
        <v>2</v>
      </c>
      <c r="F1141" s="125" t="str">
        <f t="shared" si="25"/>
        <v/>
      </c>
      <c r="G1141" s="125" t="str">
        <f t="shared" si="26"/>
        <v/>
      </c>
      <c r="H1141" s="125" t="str">
        <f t="shared" si="24"/>
        <v/>
      </c>
    </row>
    <row r="1142" spans="2:8" ht="15" hidden="1" x14ac:dyDescent="0.25">
      <c r="B1142" s="125" t="s">
        <v>1285</v>
      </c>
      <c r="C1142" s="126">
        <v>1307</v>
      </c>
      <c r="D1142" s="125">
        <f t="shared" si="22"/>
        <v>11</v>
      </c>
      <c r="E1142" s="125">
        <f t="shared" si="23"/>
        <v>2</v>
      </c>
      <c r="F1142" s="125" t="str">
        <f t="shared" si="25"/>
        <v/>
      </c>
      <c r="G1142" s="125" t="str">
        <f t="shared" si="26"/>
        <v/>
      </c>
      <c r="H1142" s="125" t="str">
        <f t="shared" si="24"/>
        <v/>
      </c>
    </row>
    <row r="1143" spans="2:8" ht="15" hidden="1" x14ac:dyDescent="0.25">
      <c r="B1143" s="125" t="s">
        <v>1286</v>
      </c>
      <c r="C1143" s="126">
        <v>1333</v>
      </c>
      <c r="D1143" s="125">
        <f t="shared" si="22"/>
        <v>12</v>
      </c>
      <c r="E1143" s="125">
        <f t="shared" si="23"/>
        <v>2</v>
      </c>
      <c r="F1143" s="125" t="str">
        <f t="shared" si="25"/>
        <v/>
      </c>
      <c r="G1143" s="125" t="str">
        <f t="shared" si="26"/>
        <v/>
      </c>
      <c r="H1143" s="125" t="str">
        <f t="shared" si="24"/>
        <v/>
      </c>
    </row>
    <row r="1144" spans="2:8" ht="15" hidden="1" x14ac:dyDescent="0.25">
      <c r="B1144" s="125" t="s">
        <v>1287</v>
      </c>
      <c r="C1144" s="126">
        <v>1360</v>
      </c>
      <c r="D1144" s="125">
        <f t="shared" si="22"/>
        <v>13</v>
      </c>
      <c r="E1144" s="125">
        <f t="shared" si="23"/>
        <v>2</v>
      </c>
      <c r="F1144" s="125" t="str">
        <f t="shared" si="25"/>
        <v/>
      </c>
      <c r="G1144" s="125" t="str">
        <f t="shared" si="26"/>
        <v/>
      </c>
      <c r="H1144" s="125" t="str">
        <f t="shared" si="24"/>
        <v/>
      </c>
    </row>
    <row r="1145" spans="2:8" ht="15" hidden="1" x14ac:dyDescent="0.25">
      <c r="B1145" s="125" t="s">
        <v>1288</v>
      </c>
      <c r="C1145" s="126">
        <v>1344</v>
      </c>
      <c r="D1145" s="125">
        <f t="shared" si="22"/>
        <v>14</v>
      </c>
      <c r="E1145" s="125">
        <f t="shared" si="23"/>
        <v>2</v>
      </c>
      <c r="F1145" s="125" t="str">
        <f t="shared" si="25"/>
        <v/>
      </c>
      <c r="G1145" s="125" t="str">
        <f t="shared" si="26"/>
        <v/>
      </c>
      <c r="H1145" s="125" t="str">
        <f t="shared" si="24"/>
        <v/>
      </c>
    </row>
    <row r="1146" spans="2:8" ht="15" hidden="1" x14ac:dyDescent="0.25">
      <c r="B1146" s="125" t="s">
        <v>1289</v>
      </c>
      <c r="C1146" s="126"/>
      <c r="D1146" s="125">
        <f t="shared" si="22"/>
        <v>15</v>
      </c>
      <c r="E1146" s="125">
        <f t="shared" si="23"/>
        <v>2</v>
      </c>
      <c r="F1146" s="125" t="str">
        <f t="shared" si="25"/>
        <v/>
      </c>
      <c r="G1146" s="125" t="str">
        <f t="shared" si="26"/>
        <v/>
      </c>
      <c r="H1146" s="125" t="str">
        <f t="shared" si="24"/>
        <v/>
      </c>
    </row>
    <row r="1147" spans="2:8" ht="15" hidden="1" x14ac:dyDescent="0.25">
      <c r="B1147" s="125" t="s">
        <v>1290</v>
      </c>
      <c r="C1147" s="126"/>
      <c r="D1147" s="125">
        <f t="shared" si="22"/>
        <v>16</v>
      </c>
      <c r="E1147" s="125">
        <f t="shared" si="23"/>
        <v>2</v>
      </c>
      <c r="F1147" s="125" t="str">
        <f t="shared" si="25"/>
        <v/>
      </c>
      <c r="G1147" s="125" t="str">
        <f t="shared" si="26"/>
        <v/>
      </c>
      <c r="H1147" s="125" t="str">
        <f t="shared" si="24"/>
        <v/>
      </c>
    </row>
    <row r="1148" spans="2:8" ht="15" hidden="1" x14ac:dyDescent="0.25">
      <c r="B1148" s="125" t="s">
        <v>1291</v>
      </c>
      <c r="C1148" s="126"/>
      <c r="D1148" s="125">
        <f t="shared" si="22"/>
        <v>17</v>
      </c>
      <c r="E1148" s="125">
        <f t="shared" si="23"/>
        <v>2</v>
      </c>
      <c r="F1148" s="125" t="str">
        <f t="shared" si="25"/>
        <v/>
      </c>
      <c r="G1148" s="125" t="str">
        <f t="shared" si="26"/>
        <v/>
      </c>
      <c r="H1148" s="125" t="str">
        <f t="shared" si="24"/>
        <v/>
      </c>
    </row>
    <row r="1149" spans="2:8" ht="15" hidden="1" x14ac:dyDescent="0.25">
      <c r="B1149" s="125" t="s">
        <v>1292</v>
      </c>
      <c r="C1149" s="126">
        <v>1315</v>
      </c>
      <c r="D1149" s="125">
        <f t="shared" si="22"/>
        <v>18</v>
      </c>
      <c r="E1149" s="125">
        <f t="shared" si="23"/>
        <v>2</v>
      </c>
      <c r="F1149" s="125" t="str">
        <f t="shared" si="25"/>
        <v/>
      </c>
      <c r="G1149" s="125" t="str">
        <f t="shared" si="26"/>
        <v/>
      </c>
      <c r="H1149" s="125" t="str">
        <f t="shared" si="24"/>
        <v/>
      </c>
    </row>
    <row r="1150" spans="2:8" ht="15" hidden="1" x14ac:dyDescent="0.25">
      <c r="B1150" s="125" t="s">
        <v>1293</v>
      </c>
      <c r="C1150" s="126">
        <v>1320</v>
      </c>
      <c r="D1150" s="125">
        <f t="shared" si="22"/>
        <v>19</v>
      </c>
      <c r="E1150" s="125">
        <f t="shared" si="23"/>
        <v>2</v>
      </c>
      <c r="F1150" s="125" t="str">
        <f t="shared" si="25"/>
        <v/>
      </c>
      <c r="G1150" s="125" t="str">
        <f t="shared" si="26"/>
        <v/>
      </c>
      <c r="H1150" s="125" t="str">
        <f t="shared" si="24"/>
        <v/>
      </c>
    </row>
    <row r="1151" spans="2:8" ht="15" hidden="1" x14ac:dyDescent="0.25">
      <c r="B1151" s="125" t="s">
        <v>1294</v>
      </c>
      <c r="C1151" s="126">
        <v>1314</v>
      </c>
      <c r="D1151" s="125">
        <f t="shared" si="22"/>
        <v>20</v>
      </c>
      <c r="E1151" s="125">
        <f t="shared" si="23"/>
        <v>2</v>
      </c>
      <c r="F1151" s="125" t="str">
        <f t="shared" si="25"/>
        <v/>
      </c>
      <c r="G1151" s="125" t="str">
        <f t="shared" si="26"/>
        <v/>
      </c>
      <c r="H1151" s="125" t="str">
        <f t="shared" si="24"/>
        <v/>
      </c>
    </row>
    <row r="1152" spans="2:8" ht="15" hidden="1" x14ac:dyDescent="0.25">
      <c r="B1152" s="125" t="s">
        <v>1295</v>
      </c>
      <c r="C1152" s="126">
        <v>1289</v>
      </c>
      <c r="D1152" s="125">
        <f t="shared" si="22"/>
        <v>21</v>
      </c>
      <c r="E1152" s="125">
        <f t="shared" si="23"/>
        <v>2</v>
      </c>
      <c r="F1152" s="125" t="str">
        <f t="shared" si="25"/>
        <v/>
      </c>
      <c r="G1152" s="125" t="str">
        <f t="shared" si="26"/>
        <v/>
      </c>
      <c r="H1152" s="125" t="str">
        <f t="shared" si="24"/>
        <v/>
      </c>
    </row>
    <row r="1153" spans="2:8" ht="15" hidden="1" x14ac:dyDescent="0.25">
      <c r="B1153" s="125" t="s">
        <v>1296</v>
      </c>
      <c r="C1153" s="126"/>
      <c r="D1153" s="125">
        <f t="shared" si="22"/>
        <v>22</v>
      </c>
      <c r="E1153" s="125">
        <f t="shared" si="23"/>
        <v>2</v>
      </c>
      <c r="F1153" s="125" t="str">
        <f t="shared" si="25"/>
        <v/>
      </c>
      <c r="G1153" s="125" t="str">
        <f t="shared" si="26"/>
        <v/>
      </c>
      <c r="H1153" s="125" t="str">
        <f t="shared" si="24"/>
        <v/>
      </c>
    </row>
    <row r="1154" spans="2:8" ht="15" hidden="1" x14ac:dyDescent="0.25">
      <c r="B1154" s="125" t="s">
        <v>1297</v>
      </c>
      <c r="C1154" s="126"/>
      <c r="D1154" s="125">
        <f t="shared" si="22"/>
        <v>23</v>
      </c>
      <c r="E1154" s="125">
        <f t="shared" si="23"/>
        <v>2</v>
      </c>
      <c r="F1154" s="125" t="str">
        <f t="shared" si="25"/>
        <v/>
      </c>
      <c r="G1154" s="125" t="str">
        <f t="shared" si="26"/>
        <v/>
      </c>
      <c r="H1154" s="125" t="str">
        <f t="shared" si="24"/>
        <v/>
      </c>
    </row>
    <row r="1155" spans="2:8" ht="15" hidden="1" x14ac:dyDescent="0.25">
      <c r="B1155" s="125" t="s">
        <v>1298</v>
      </c>
      <c r="C1155" s="126">
        <v>1248</v>
      </c>
      <c r="D1155" s="125">
        <f t="shared" si="22"/>
        <v>24</v>
      </c>
      <c r="E1155" s="125">
        <f t="shared" si="23"/>
        <v>2</v>
      </c>
      <c r="F1155" s="125" t="str">
        <f t="shared" si="25"/>
        <v/>
      </c>
      <c r="G1155" s="125" t="str">
        <f t="shared" si="26"/>
        <v/>
      </c>
      <c r="H1155" s="125" t="str">
        <f t="shared" si="24"/>
        <v/>
      </c>
    </row>
    <row r="1156" spans="2:8" ht="15" hidden="1" x14ac:dyDescent="0.25">
      <c r="B1156" s="125" t="s">
        <v>1299</v>
      </c>
      <c r="C1156" s="126">
        <v>1248</v>
      </c>
      <c r="D1156" s="125">
        <f t="shared" si="22"/>
        <v>25</v>
      </c>
      <c r="E1156" s="125">
        <f t="shared" si="23"/>
        <v>2</v>
      </c>
      <c r="F1156" s="125" t="str">
        <f t="shared" si="25"/>
        <v/>
      </c>
      <c r="G1156" s="125" t="str">
        <f t="shared" si="26"/>
        <v/>
      </c>
      <c r="H1156" s="125" t="str">
        <f t="shared" si="24"/>
        <v/>
      </c>
    </row>
    <row r="1157" spans="2:8" ht="15" hidden="1" x14ac:dyDescent="0.25">
      <c r="B1157" s="125" t="s">
        <v>1300</v>
      </c>
      <c r="C1157" s="126">
        <v>1220</v>
      </c>
      <c r="D1157" s="125">
        <f t="shared" si="22"/>
        <v>26</v>
      </c>
      <c r="E1157" s="125">
        <f t="shared" si="23"/>
        <v>2</v>
      </c>
      <c r="F1157" s="125" t="str">
        <f t="shared" si="25"/>
        <v/>
      </c>
      <c r="G1157" s="125" t="str">
        <f t="shared" si="26"/>
        <v/>
      </c>
      <c r="H1157" s="125" t="str">
        <f t="shared" si="24"/>
        <v/>
      </c>
    </row>
    <row r="1158" spans="2:8" ht="15" hidden="1" x14ac:dyDescent="0.25">
      <c r="B1158" s="125" t="s">
        <v>1301</v>
      </c>
      <c r="C1158" s="126">
        <v>1201</v>
      </c>
      <c r="D1158" s="125">
        <f t="shared" si="22"/>
        <v>27</v>
      </c>
      <c r="E1158" s="125">
        <f t="shared" si="23"/>
        <v>2</v>
      </c>
      <c r="F1158" s="125" t="str">
        <f t="shared" si="25"/>
        <v/>
      </c>
      <c r="G1158" s="125" t="str">
        <f t="shared" si="26"/>
        <v/>
      </c>
      <c r="H1158" s="125" t="str">
        <f t="shared" si="24"/>
        <v/>
      </c>
    </row>
    <row r="1159" spans="2:8" ht="15" x14ac:dyDescent="0.25">
      <c r="B1159" s="131" t="s">
        <v>1302</v>
      </c>
      <c r="C1159" s="132">
        <v>1182</v>
      </c>
      <c r="D1159" s="131">
        <f t="shared" si="22"/>
        <v>28</v>
      </c>
      <c r="E1159" s="131">
        <f t="shared" si="23"/>
        <v>2</v>
      </c>
      <c r="F1159" s="133">
        <f t="shared" si="25"/>
        <v>0.1182</v>
      </c>
      <c r="G1159" s="134">
        <f t="shared" si="26"/>
        <v>1295.2105263157894</v>
      </c>
      <c r="H1159" s="133">
        <f t="shared" si="24"/>
        <v>0.12952105263157893</v>
      </c>
    </row>
    <row r="1160" spans="2:8" ht="15" hidden="1" x14ac:dyDescent="0.25">
      <c r="B1160" s="125" t="s">
        <v>1303</v>
      </c>
      <c r="C1160" s="126"/>
      <c r="D1160" s="125">
        <f t="shared" si="22"/>
        <v>1</v>
      </c>
      <c r="E1160" s="125">
        <f t="shared" si="23"/>
        <v>3</v>
      </c>
      <c r="F1160" s="125" t="str">
        <f t="shared" si="25"/>
        <v/>
      </c>
      <c r="G1160" s="125" t="str">
        <f t="shared" si="26"/>
        <v/>
      </c>
      <c r="H1160" s="125" t="str">
        <f t="shared" si="24"/>
        <v/>
      </c>
    </row>
    <row r="1161" spans="2:8" ht="15" hidden="1" x14ac:dyDescent="0.25">
      <c r="B1161" s="125" t="s">
        <v>1304</v>
      </c>
      <c r="C1161" s="126"/>
      <c r="D1161" s="125">
        <f t="shared" si="22"/>
        <v>2</v>
      </c>
      <c r="E1161" s="125">
        <f t="shared" si="23"/>
        <v>3</v>
      </c>
      <c r="F1161" s="125" t="str">
        <f t="shared" si="25"/>
        <v/>
      </c>
      <c r="G1161" s="125" t="str">
        <f t="shared" si="26"/>
        <v/>
      </c>
      <c r="H1161" s="125" t="str">
        <f t="shared" si="24"/>
        <v/>
      </c>
    </row>
    <row r="1162" spans="2:8" ht="15" hidden="1" x14ac:dyDescent="0.25">
      <c r="B1162" s="125" t="s">
        <v>1305</v>
      </c>
      <c r="C1162" s="126">
        <v>1175</v>
      </c>
      <c r="D1162" s="125">
        <f t="shared" si="22"/>
        <v>3</v>
      </c>
      <c r="E1162" s="125">
        <f t="shared" si="23"/>
        <v>3</v>
      </c>
      <c r="F1162" s="125" t="str">
        <f t="shared" si="25"/>
        <v/>
      </c>
      <c r="G1162" s="125" t="str">
        <f t="shared" si="26"/>
        <v/>
      </c>
      <c r="H1162" s="125" t="str">
        <f t="shared" si="24"/>
        <v/>
      </c>
    </row>
    <row r="1163" spans="2:8" ht="15" hidden="1" x14ac:dyDescent="0.25">
      <c r="B1163" s="125" t="s">
        <v>1306</v>
      </c>
      <c r="C1163" s="126">
        <v>1194</v>
      </c>
      <c r="D1163" s="125">
        <f t="shared" si="22"/>
        <v>4</v>
      </c>
      <c r="E1163" s="125">
        <f t="shared" si="23"/>
        <v>3</v>
      </c>
      <c r="F1163" s="125" t="str">
        <f t="shared" si="25"/>
        <v/>
      </c>
      <c r="G1163" s="125" t="str">
        <f t="shared" si="26"/>
        <v/>
      </c>
      <c r="H1163" s="125" t="str">
        <f t="shared" si="24"/>
        <v/>
      </c>
    </row>
    <row r="1164" spans="2:8" ht="15" hidden="1" x14ac:dyDescent="0.25">
      <c r="B1164" s="125" t="s">
        <v>1307</v>
      </c>
      <c r="C1164" s="126">
        <v>1174</v>
      </c>
      <c r="D1164" s="125">
        <f t="shared" si="22"/>
        <v>5</v>
      </c>
      <c r="E1164" s="125">
        <f t="shared" si="23"/>
        <v>3</v>
      </c>
      <c r="F1164" s="125" t="str">
        <f t="shared" si="25"/>
        <v/>
      </c>
      <c r="G1164" s="125" t="str">
        <f t="shared" si="26"/>
        <v/>
      </c>
      <c r="H1164" s="125" t="str">
        <f t="shared" si="24"/>
        <v/>
      </c>
    </row>
    <row r="1165" spans="2:8" ht="15" hidden="1" x14ac:dyDescent="0.25">
      <c r="B1165" s="125" t="s">
        <v>1308</v>
      </c>
      <c r="C1165" s="126">
        <v>1114</v>
      </c>
      <c r="D1165" s="125">
        <f t="shared" si="22"/>
        <v>6</v>
      </c>
      <c r="E1165" s="125">
        <f t="shared" si="23"/>
        <v>3</v>
      </c>
      <c r="F1165" s="125" t="str">
        <f t="shared" si="25"/>
        <v/>
      </c>
      <c r="G1165" s="125" t="str">
        <f t="shared" si="26"/>
        <v/>
      </c>
      <c r="H1165" s="125" t="str">
        <f t="shared" si="24"/>
        <v/>
      </c>
    </row>
    <row r="1166" spans="2:8" ht="15" hidden="1" x14ac:dyDescent="0.25">
      <c r="B1166" s="125" t="s">
        <v>1309</v>
      </c>
      <c r="C1166" s="126">
        <v>1119</v>
      </c>
      <c r="D1166" s="125">
        <f t="shared" si="22"/>
        <v>7</v>
      </c>
      <c r="E1166" s="125">
        <f t="shared" si="23"/>
        <v>3</v>
      </c>
      <c r="F1166" s="125" t="str">
        <f t="shared" si="25"/>
        <v/>
      </c>
      <c r="G1166" s="125" t="str">
        <f t="shared" si="26"/>
        <v/>
      </c>
      <c r="H1166" s="125" t="str">
        <f t="shared" si="24"/>
        <v/>
      </c>
    </row>
    <row r="1167" spans="2:8" ht="15" hidden="1" x14ac:dyDescent="0.25">
      <c r="B1167" s="125" t="s">
        <v>1310</v>
      </c>
      <c r="C1167" s="126"/>
      <c r="D1167" s="125">
        <f t="shared" si="22"/>
        <v>8</v>
      </c>
      <c r="E1167" s="125">
        <f t="shared" si="23"/>
        <v>3</v>
      </c>
      <c r="F1167" s="125" t="str">
        <f t="shared" si="25"/>
        <v/>
      </c>
      <c r="G1167" s="125" t="str">
        <f t="shared" si="26"/>
        <v/>
      </c>
      <c r="H1167" s="125" t="str">
        <f t="shared" si="24"/>
        <v/>
      </c>
    </row>
    <row r="1168" spans="2:8" ht="15" hidden="1" x14ac:dyDescent="0.25">
      <c r="B1168" s="125" t="s">
        <v>1311</v>
      </c>
      <c r="C1168" s="126"/>
      <c r="D1168" s="125">
        <f t="shared" si="22"/>
        <v>9</v>
      </c>
      <c r="E1168" s="125">
        <f t="shared" si="23"/>
        <v>3</v>
      </c>
      <c r="F1168" s="125" t="str">
        <f t="shared" si="25"/>
        <v/>
      </c>
      <c r="G1168" s="125" t="str">
        <f t="shared" si="26"/>
        <v/>
      </c>
      <c r="H1168" s="125" t="str">
        <f t="shared" si="24"/>
        <v/>
      </c>
    </row>
    <row r="1169" spans="2:8" ht="15" hidden="1" x14ac:dyDescent="0.25">
      <c r="B1169" s="125" t="s">
        <v>1312</v>
      </c>
      <c r="C1169" s="126">
        <v>1148</v>
      </c>
      <c r="D1169" s="125">
        <f t="shared" si="22"/>
        <v>10</v>
      </c>
      <c r="E1169" s="125">
        <f t="shared" si="23"/>
        <v>3</v>
      </c>
      <c r="F1169" s="125" t="str">
        <f t="shared" si="25"/>
        <v/>
      </c>
      <c r="G1169" s="125" t="str">
        <f t="shared" si="26"/>
        <v/>
      </c>
      <c r="H1169" s="125" t="str">
        <f t="shared" si="24"/>
        <v/>
      </c>
    </row>
    <row r="1170" spans="2:8" ht="15" hidden="1" x14ac:dyDescent="0.25">
      <c r="B1170" s="125" t="s">
        <v>1313</v>
      </c>
      <c r="C1170" s="126">
        <v>1139</v>
      </c>
      <c r="D1170" s="125">
        <f t="shared" si="22"/>
        <v>11</v>
      </c>
      <c r="E1170" s="125">
        <f t="shared" si="23"/>
        <v>3</v>
      </c>
      <c r="F1170" s="125" t="str">
        <f t="shared" si="25"/>
        <v/>
      </c>
      <c r="G1170" s="125" t="str">
        <f t="shared" si="26"/>
        <v/>
      </c>
      <c r="H1170" s="125" t="str">
        <f t="shared" si="24"/>
        <v/>
      </c>
    </row>
    <row r="1171" spans="2:8" ht="15" hidden="1" x14ac:dyDescent="0.25">
      <c r="B1171" s="125" t="s">
        <v>1314</v>
      </c>
      <c r="C1171" s="126">
        <v>1128</v>
      </c>
      <c r="D1171" s="125">
        <f t="shared" si="22"/>
        <v>12</v>
      </c>
      <c r="E1171" s="125">
        <f t="shared" si="23"/>
        <v>3</v>
      </c>
      <c r="F1171" s="125" t="str">
        <f t="shared" si="25"/>
        <v/>
      </c>
      <c r="G1171" s="125" t="str">
        <f t="shared" si="26"/>
        <v/>
      </c>
      <c r="H1171" s="125" t="str">
        <f t="shared" si="24"/>
        <v/>
      </c>
    </row>
    <row r="1172" spans="2:8" ht="15" hidden="1" x14ac:dyDescent="0.25">
      <c r="B1172" s="125" t="s">
        <v>1315</v>
      </c>
      <c r="C1172" s="126">
        <v>1082</v>
      </c>
      <c r="D1172" s="125">
        <f t="shared" si="22"/>
        <v>13</v>
      </c>
      <c r="E1172" s="125">
        <f t="shared" si="23"/>
        <v>3</v>
      </c>
      <c r="F1172" s="125" t="str">
        <f t="shared" si="25"/>
        <v/>
      </c>
      <c r="G1172" s="125" t="str">
        <f t="shared" si="26"/>
        <v/>
      </c>
      <c r="H1172" s="125" t="str">
        <f t="shared" si="24"/>
        <v/>
      </c>
    </row>
    <row r="1173" spans="2:8" ht="15" hidden="1" x14ac:dyDescent="0.25">
      <c r="B1173" s="125" t="s">
        <v>1316</v>
      </c>
      <c r="C1173" s="126">
        <v>1093</v>
      </c>
      <c r="D1173" s="125">
        <f t="shared" si="22"/>
        <v>14</v>
      </c>
      <c r="E1173" s="125">
        <f t="shared" si="23"/>
        <v>3</v>
      </c>
      <c r="F1173" s="125" t="str">
        <f t="shared" si="25"/>
        <v/>
      </c>
      <c r="G1173" s="125" t="str">
        <f t="shared" si="26"/>
        <v/>
      </c>
      <c r="H1173" s="125" t="str">
        <f t="shared" si="24"/>
        <v/>
      </c>
    </row>
    <row r="1174" spans="2:8" ht="15" hidden="1" x14ac:dyDescent="0.25">
      <c r="B1174" s="125" t="s">
        <v>1317</v>
      </c>
      <c r="C1174" s="126"/>
      <c r="D1174" s="125">
        <f t="shared" si="22"/>
        <v>15</v>
      </c>
      <c r="E1174" s="125">
        <f t="shared" si="23"/>
        <v>3</v>
      </c>
      <c r="F1174" s="125" t="str">
        <f t="shared" si="25"/>
        <v/>
      </c>
      <c r="G1174" s="125" t="str">
        <f t="shared" si="26"/>
        <v/>
      </c>
      <c r="H1174" s="125" t="str">
        <f t="shared" si="24"/>
        <v/>
      </c>
    </row>
    <row r="1175" spans="2:8" ht="15" hidden="1" x14ac:dyDescent="0.25">
      <c r="B1175" s="125" t="s">
        <v>1318</v>
      </c>
      <c r="C1175" s="126"/>
      <c r="D1175" s="125">
        <f t="shared" si="22"/>
        <v>16</v>
      </c>
      <c r="E1175" s="125">
        <f t="shared" si="23"/>
        <v>3</v>
      </c>
      <c r="F1175" s="125" t="str">
        <f t="shared" si="25"/>
        <v/>
      </c>
      <c r="G1175" s="125" t="str">
        <f t="shared" si="26"/>
        <v/>
      </c>
      <c r="H1175" s="125" t="str">
        <f t="shared" si="24"/>
        <v/>
      </c>
    </row>
    <row r="1176" spans="2:8" ht="15" hidden="1" x14ac:dyDescent="0.25">
      <c r="B1176" s="125" t="s">
        <v>1319</v>
      </c>
      <c r="C1176" s="126">
        <v>1067</v>
      </c>
      <c r="D1176" s="125">
        <f t="shared" si="22"/>
        <v>17</v>
      </c>
      <c r="E1176" s="125">
        <f t="shared" si="23"/>
        <v>3</v>
      </c>
      <c r="F1176" s="125" t="str">
        <f t="shared" si="25"/>
        <v/>
      </c>
      <c r="G1176" s="125" t="str">
        <f t="shared" si="26"/>
        <v/>
      </c>
      <c r="H1176" s="125" t="str">
        <f t="shared" si="24"/>
        <v/>
      </c>
    </row>
    <row r="1177" spans="2:8" ht="15" hidden="1" x14ac:dyDescent="0.25">
      <c r="B1177" s="125" t="s">
        <v>1320</v>
      </c>
      <c r="C1177" s="126">
        <v>1041</v>
      </c>
      <c r="D1177" s="125">
        <f t="shared" si="22"/>
        <v>18</v>
      </c>
      <c r="E1177" s="125">
        <f t="shared" si="23"/>
        <v>3</v>
      </c>
      <c r="F1177" s="125" t="str">
        <f t="shared" si="25"/>
        <v/>
      </c>
      <c r="G1177" s="125" t="str">
        <f t="shared" si="26"/>
        <v/>
      </c>
      <c r="H1177" s="125" t="str">
        <f t="shared" si="24"/>
        <v/>
      </c>
    </row>
    <row r="1178" spans="2:8" ht="15" hidden="1" x14ac:dyDescent="0.25">
      <c r="B1178" s="125" t="s">
        <v>1321</v>
      </c>
      <c r="C1178" s="126">
        <v>1086</v>
      </c>
      <c r="D1178" s="125">
        <f t="shared" si="22"/>
        <v>19</v>
      </c>
      <c r="E1178" s="125">
        <f t="shared" si="23"/>
        <v>3</v>
      </c>
      <c r="F1178" s="125" t="str">
        <f t="shared" si="25"/>
        <v/>
      </c>
      <c r="G1178" s="125" t="str">
        <f t="shared" si="26"/>
        <v/>
      </c>
      <c r="H1178" s="125" t="str">
        <f t="shared" si="24"/>
        <v/>
      </c>
    </row>
    <row r="1179" spans="2:8" ht="15" hidden="1" x14ac:dyDescent="0.25">
      <c r="B1179" s="125" t="s">
        <v>1322</v>
      </c>
      <c r="C1179" s="126">
        <v>1084</v>
      </c>
      <c r="D1179" s="125">
        <f t="shared" si="22"/>
        <v>20</v>
      </c>
      <c r="E1179" s="125">
        <f t="shared" si="23"/>
        <v>3</v>
      </c>
      <c r="F1179" s="125" t="str">
        <f t="shared" si="25"/>
        <v/>
      </c>
      <c r="G1179" s="125" t="str">
        <f t="shared" si="26"/>
        <v/>
      </c>
      <c r="H1179" s="125" t="str">
        <f t="shared" si="24"/>
        <v/>
      </c>
    </row>
    <row r="1180" spans="2:8" ht="15" hidden="1" x14ac:dyDescent="0.25">
      <c r="B1180" s="125" t="s">
        <v>1323</v>
      </c>
      <c r="C1180" s="126">
        <v>1035</v>
      </c>
      <c r="D1180" s="125">
        <f t="shared" si="22"/>
        <v>21</v>
      </c>
      <c r="E1180" s="125">
        <f t="shared" si="23"/>
        <v>3</v>
      </c>
      <c r="F1180" s="125" t="str">
        <f t="shared" si="25"/>
        <v/>
      </c>
      <c r="G1180" s="125" t="str">
        <f t="shared" si="26"/>
        <v/>
      </c>
      <c r="H1180" s="125" t="str">
        <f t="shared" si="24"/>
        <v/>
      </c>
    </row>
    <row r="1181" spans="2:8" ht="15" hidden="1" x14ac:dyDescent="0.25">
      <c r="B1181" s="125" t="s">
        <v>1324</v>
      </c>
      <c r="C1181" s="126"/>
      <c r="D1181" s="125">
        <f t="shared" si="22"/>
        <v>22</v>
      </c>
      <c r="E1181" s="125">
        <f t="shared" si="23"/>
        <v>3</v>
      </c>
      <c r="F1181" s="125" t="str">
        <f t="shared" si="25"/>
        <v/>
      </c>
      <c r="G1181" s="125" t="str">
        <f t="shared" si="26"/>
        <v/>
      </c>
      <c r="H1181" s="125" t="str">
        <f t="shared" si="24"/>
        <v/>
      </c>
    </row>
    <row r="1182" spans="2:8" ht="15" hidden="1" x14ac:dyDescent="0.25">
      <c r="B1182" s="125" t="s">
        <v>1325</v>
      </c>
      <c r="C1182" s="126"/>
      <c r="D1182" s="125">
        <f t="shared" si="22"/>
        <v>23</v>
      </c>
      <c r="E1182" s="125">
        <f t="shared" si="23"/>
        <v>3</v>
      </c>
      <c r="F1182" s="125" t="str">
        <f t="shared" si="25"/>
        <v/>
      </c>
      <c r="G1182" s="125" t="str">
        <f t="shared" si="26"/>
        <v/>
      </c>
      <c r="H1182" s="125" t="str">
        <f t="shared" si="24"/>
        <v/>
      </c>
    </row>
    <row r="1183" spans="2:8" ht="15" hidden="1" x14ac:dyDescent="0.25">
      <c r="B1183" s="125" t="s">
        <v>1326</v>
      </c>
      <c r="C1183" s="126">
        <v>1069</v>
      </c>
      <c r="D1183" s="125">
        <f t="shared" si="22"/>
        <v>24</v>
      </c>
      <c r="E1183" s="125">
        <f t="shared" si="23"/>
        <v>3</v>
      </c>
      <c r="F1183" s="125" t="str">
        <f t="shared" si="25"/>
        <v/>
      </c>
      <c r="G1183" s="125" t="str">
        <f t="shared" si="26"/>
        <v/>
      </c>
      <c r="H1183" s="125" t="str">
        <f t="shared" si="24"/>
        <v/>
      </c>
    </row>
    <row r="1184" spans="2:8" ht="15" hidden="1" x14ac:dyDescent="0.25">
      <c r="B1184" s="125" t="s">
        <v>1327</v>
      </c>
      <c r="C1184" s="126">
        <v>1042</v>
      </c>
      <c r="D1184" s="125">
        <f t="shared" si="22"/>
        <v>25</v>
      </c>
      <c r="E1184" s="125">
        <f t="shared" si="23"/>
        <v>3</v>
      </c>
      <c r="F1184" s="125" t="str">
        <f t="shared" si="25"/>
        <v/>
      </c>
      <c r="G1184" s="125" t="str">
        <f t="shared" si="26"/>
        <v/>
      </c>
      <c r="H1184" s="125" t="str">
        <f t="shared" si="24"/>
        <v/>
      </c>
    </row>
    <row r="1185" spans="2:8" ht="15" hidden="1" x14ac:dyDescent="0.25">
      <c r="B1185" s="125" t="s">
        <v>1328</v>
      </c>
      <c r="C1185" s="126">
        <v>1025</v>
      </c>
      <c r="D1185" s="125">
        <f t="shared" si="22"/>
        <v>26</v>
      </c>
      <c r="E1185" s="125">
        <f t="shared" si="23"/>
        <v>3</v>
      </c>
      <c r="F1185" s="125" t="str">
        <f t="shared" si="25"/>
        <v/>
      </c>
      <c r="G1185" s="125" t="str">
        <f t="shared" si="26"/>
        <v/>
      </c>
      <c r="H1185" s="125" t="str">
        <f t="shared" si="24"/>
        <v/>
      </c>
    </row>
    <row r="1186" spans="2:8" ht="15" hidden="1" x14ac:dyDescent="0.25">
      <c r="B1186" s="125" t="s">
        <v>1329</v>
      </c>
      <c r="C1186" s="126">
        <v>1058</v>
      </c>
      <c r="D1186" s="125">
        <f t="shared" si="22"/>
        <v>27</v>
      </c>
      <c r="E1186" s="125">
        <f t="shared" si="23"/>
        <v>3</v>
      </c>
      <c r="F1186" s="125" t="str">
        <f t="shared" si="25"/>
        <v/>
      </c>
      <c r="G1186" s="125" t="str">
        <f t="shared" si="26"/>
        <v/>
      </c>
      <c r="H1186" s="125" t="str">
        <f t="shared" si="24"/>
        <v/>
      </c>
    </row>
    <row r="1187" spans="2:8" ht="15" hidden="1" x14ac:dyDescent="0.25">
      <c r="B1187" s="125" t="s">
        <v>1330</v>
      </c>
      <c r="C1187" s="126">
        <v>1031</v>
      </c>
      <c r="D1187" s="125">
        <f t="shared" si="22"/>
        <v>28</v>
      </c>
      <c r="E1187" s="125">
        <f t="shared" si="23"/>
        <v>3</v>
      </c>
      <c r="F1187" s="125" t="str">
        <f t="shared" si="25"/>
        <v/>
      </c>
      <c r="G1187" s="125" t="str">
        <f t="shared" si="26"/>
        <v/>
      </c>
      <c r="H1187" s="125" t="str">
        <f t="shared" si="24"/>
        <v/>
      </c>
    </row>
    <row r="1188" spans="2:8" ht="15" hidden="1" x14ac:dyDescent="0.25">
      <c r="B1188" s="125" t="s">
        <v>1331</v>
      </c>
      <c r="C1188" s="126"/>
      <c r="D1188" s="125">
        <f t="shared" si="22"/>
        <v>29</v>
      </c>
      <c r="E1188" s="125">
        <f t="shared" si="23"/>
        <v>3</v>
      </c>
      <c r="F1188" s="125" t="str">
        <f t="shared" si="25"/>
        <v/>
      </c>
      <c r="G1188" s="125" t="str">
        <f t="shared" si="26"/>
        <v/>
      </c>
      <c r="H1188" s="125" t="str">
        <f t="shared" si="24"/>
        <v/>
      </c>
    </row>
    <row r="1189" spans="2:8" ht="15" hidden="1" x14ac:dyDescent="0.25">
      <c r="B1189" s="125" t="s">
        <v>1332</v>
      </c>
      <c r="C1189" s="126"/>
      <c r="D1189" s="125">
        <f t="shared" si="22"/>
        <v>30</v>
      </c>
      <c r="E1189" s="125">
        <f t="shared" si="23"/>
        <v>3</v>
      </c>
      <c r="F1189" s="125" t="str">
        <f t="shared" si="25"/>
        <v/>
      </c>
      <c r="G1189" s="125" t="str">
        <f t="shared" si="26"/>
        <v/>
      </c>
      <c r="H1189" s="125" t="str">
        <f t="shared" si="24"/>
        <v/>
      </c>
    </row>
    <row r="1190" spans="2:8" ht="15" x14ac:dyDescent="0.25">
      <c r="B1190" s="131" t="s">
        <v>1333</v>
      </c>
      <c r="C1190" s="132">
        <v>1048</v>
      </c>
      <c r="D1190" s="131">
        <f t="shared" si="22"/>
        <v>31</v>
      </c>
      <c r="E1190" s="131">
        <f t="shared" si="23"/>
        <v>3</v>
      </c>
      <c r="F1190" s="133">
        <f t="shared" si="25"/>
        <v>0.1048</v>
      </c>
      <c r="G1190" s="134">
        <f t="shared" si="26"/>
        <v>1092.952380952381</v>
      </c>
      <c r="H1190" s="133">
        <f t="shared" si="24"/>
        <v>0.1092952380952381</v>
      </c>
    </row>
    <row r="1191" spans="2:8" ht="15" hidden="1" x14ac:dyDescent="0.25">
      <c r="B1191" s="125" t="s">
        <v>1334</v>
      </c>
      <c r="C1191" s="126">
        <v>1002</v>
      </c>
      <c r="D1191" s="125">
        <f t="shared" si="22"/>
        <v>1</v>
      </c>
      <c r="E1191" s="125">
        <f t="shared" si="23"/>
        <v>4</v>
      </c>
      <c r="F1191" s="125" t="str">
        <f t="shared" si="25"/>
        <v/>
      </c>
      <c r="G1191" s="125" t="str">
        <f t="shared" si="26"/>
        <v/>
      </c>
      <c r="H1191" s="125" t="str">
        <f t="shared" si="24"/>
        <v/>
      </c>
    </row>
    <row r="1192" spans="2:8" ht="15" hidden="1" x14ac:dyDescent="0.25">
      <c r="B1192" s="125" t="s">
        <v>1335</v>
      </c>
      <c r="C1192" s="126">
        <v>964</v>
      </c>
      <c r="D1192" s="125">
        <f t="shared" si="22"/>
        <v>2</v>
      </c>
      <c r="E1192" s="125">
        <f t="shared" si="23"/>
        <v>4</v>
      </c>
      <c r="F1192" s="125" t="str">
        <f t="shared" si="25"/>
        <v/>
      </c>
      <c r="G1192" s="125" t="str">
        <f t="shared" si="26"/>
        <v/>
      </c>
      <c r="H1192" s="125" t="str">
        <f t="shared" si="24"/>
        <v/>
      </c>
    </row>
    <row r="1193" spans="2:8" ht="15" hidden="1" x14ac:dyDescent="0.25">
      <c r="B1193" s="125" t="s">
        <v>1336</v>
      </c>
      <c r="C1193" s="126">
        <v>939</v>
      </c>
      <c r="D1193" s="125">
        <f t="shared" si="22"/>
        <v>3</v>
      </c>
      <c r="E1193" s="125">
        <f t="shared" si="23"/>
        <v>4</v>
      </c>
      <c r="F1193" s="125" t="str">
        <f t="shared" si="25"/>
        <v/>
      </c>
      <c r="G1193" s="125" t="str">
        <f t="shared" si="26"/>
        <v/>
      </c>
      <c r="H1193" s="125" t="str">
        <f t="shared" si="24"/>
        <v/>
      </c>
    </row>
    <row r="1194" spans="2:8" ht="15" hidden="1" x14ac:dyDescent="0.25">
      <c r="B1194" s="125" t="s">
        <v>1337</v>
      </c>
      <c r="C1194" s="126">
        <v>940</v>
      </c>
      <c r="D1194" s="125">
        <f t="shared" si="22"/>
        <v>4</v>
      </c>
      <c r="E1194" s="125">
        <f t="shared" si="23"/>
        <v>4</v>
      </c>
      <c r="F1194" s="125" t="str">
        <f t="shared" si="25"/>
        <v/>
      </c>
      <c r="G1194" s="125" t="str">
        <f t="shared" si="26"/>
        <v/>
      </c>
      <c r="H1194" s="125" t="str">
        <f t="shared" si="24"/>
        <v/>
      </c>
    </row>
    <row r="1195" spans="2:8" ht="15" hidden="1" x14ac:dyDescent="0.25">
      <c r="B1195" s="125" t="s">
        <v>1338</v>
      </c>
      <c r="C1195" s="126"/>
      <c r="D1195" s="125">
        <f t="shared" si="22"/>
        <v>5</v>
      </c>
      <c r="E1195" s="125">
        <f t="shared" si="23"/>
        <v>4</v>
      </c>
      <c r="F1195" s="125" t="str">
        <f t="shared" si="25"/>
        <v/>
      </c>
      <c r="G1195" s="125" t="str">
        <f t="shared" si="26"/>
        <v/>
      </c>
      <c r="H1195" s="125" t="str">
        <f t="shared" si="24"/>
        <v/>
      </c>
    </row>
    <row r="1196" spans="2:8" ht="15" hidden="1" x14ac:dyDescent="0.25">
      <c r="B1196" s="125" t="s">
        <v>1339</v>
      </c>
      <c r="C1196" s="126"/>
      <c r="D1196" s="125">
        <f t="shared" si="22"/>
        <v>6</v>
      </c>
      <c r="E1196" s="125">
        <f t="shared" si="23"/>
        <v>4</v>
      </c>
      <c r="F1196" s="125" t="str">
        <f t="shared" si="25"/>
        <v/>
      </c>
      <c r="G1196" s="125" t="str">
        <f t="shared" si="26"/>
        <v/>
      </c>
      <c r="H1196" s="125" t="str">
        <f t="shared" si="24"/>
        <v/>
      </c>
    </row>
    <row r="1197" spans="2:8" ht="15" hidden="1" x14ac:dyDescent="0.25">
      <c r="B1197" s="125" t="s">
        <v>1340</v>
      </c>
      <c r="C1197" s="126">
        <v>908</v>
      </c>
      <c r="D1197" s="125">
        <f t="shared" si="22"/>
        <v>7</v>
      </c>
      <c r="E1197" s="125">
        <f t="shared" si="23"/>
        <v>4</v>
      </c>
      <c r="F1197" s="125" t="str">
        <f t="shared" si="25"/>
        <v/>
      </c>
      <c r="G1197" s="125" t="str">
        <f t="shared" si="26"/>
        <v/>
      </c>
      <c r="H1197" s="125" t="str">
        <f t="shared" si="24"/>
        <v/>
      </c>
    </row>
    <row r="1198" spans="2:8" ht="15" hidden="1" x14ac:dyDescent="0.25">
      <c r="B1198" s="125" t="s">
        <v>1341</v>
      </c>
      <c r="C1198" s="126">
        <v>937</v>
      </c>
      <c r="D1198" s="125">
        <f t="shared" si="22"/>
        <v>8</v>
      </c>
      <c r="E1198" s="125">
        <f t="shared" si="23"/>
        <v>4</v>
      </c>
      <c r="F1198" s="125" t="str">
        <f t="shared" si="25"/>
        <v/>
      </c>
      <c r="G1198" s="125" t="str">
        <f t="shared" si="26"/>
        <v/>
      </c>
      <c r="H1198" s="125" t="str">
        <f t="shared" si="24"/>
        <v/>
      </c>
    </row>
    <row r="1199" spans="2:8" ht="15" hidden="1" x14ac:dyDescent="0.25">
      <c r="B1199" s="125" t="s">
        <v>1342</v>
      </c>
      <c r="C1199" s="126">
        <v>949</v>
      </c>
      <c r="D1199" s="125">
        <f t="shared" si="22"/>
        <v>9</v>
      </c>
      <c r="E1199" s="125">
        <f t="shared" si="23"/>
        <v>4</v>
      </c>
      <c r="F1199" s="125" t="str">
        <f t="shared" si="25"/>
        <v/>
      </c>
      <c r="G1199" s="125" t="str">
        <f t="shared" si="26"/>
        <v/>
      </c>
      <c r="H1199" s="125" t="str">
        <f t="shared" si="24"/>
        <v/>
      </c>
    </row>
    <row r="1200" spans="2:8" ht="15" hidden="1" x14ac:dyDescent="0.25">
      <c r="B1200" s="125" t="s">
        <v>1343</v>
      </c>
      <c r="C1200" s="126">
        <v>969</v>
      </c>
      <c r="D1200" s="125">
        <f t="shared" si="22"/>
        <v>10</v>
      </c>
      <c r="E1200" s="125">
        <f t="shared" si="23"/>
        <v>4</v>
      </c>
      <c r="F1200" s="125" t="str">
        <f t="shared" si="25"/>
        <v/>
      </c>
      <c r="G1200" s="125" t="str">
        <f t="shared" si="26"/>
        <v/>
      </c>
      <c r="H1200" s="125" t="str">
        <f t="shared" si="24"/>
        <v/>
      </c>
    </row>
    <row r="1201" spans="2:8" ht="15" hidden="1" x14ac:dyDescent="0.25">
      <c r="B1201" s="125" t="s">
        <v>1344</v>
      </c>
      <c r="C1201" s="126">
        <v>928</v>
      </c>
      <c r="D1201" s="125">
        <f t="shared" si="22"/>
        <v>11</v>
      </c>
      <c r="E1201" s="125">
        <f t="shared" si="23"/>
        <v>4</v>
      </c>
      <c r="F1201" s="125" t="str">
        <f t="shared" si="25"/>
        <v/>
      </c>
      <c r="G1201" s="125" t="str">
        <f t="shared" si="26"/>
        <v/>
      </c>
      <c r="H1201" s="125" t="str">
        <f t="shared" si="24"/>
        <v/>
      </c>
    </row>
    <row r="1202" spans="2:8" ht="15" hidden="1" x14ac:dyDescent="0.25">
      <c r="B1202" s="125" t="s">
        <v>1345</v>
      </c>
      <c r="C1202" s="126"/>
      <c r="D1202" s="125">
        <f t="shared" si="22"/>
        <v>12</v>
      </c>
      <c r="E1202" s="125">
        <f t="shared" si="23"/>
        <v>4</v>
      </c>
      <c r="F1202" s="125" t="str">
        <f t="shared" si="25"/>
        <v/>
      </c>
      <c r="G1202" s="125" t="str">
        <f t="shared" si="26"/>
        <v/>
      </c>
      <c r="H1202" s="125" t="str">
        <f t="shared" si="24"/>
        <v/>
      </c>
    </row>
    <row r="1203" spans="2:8" ht="15" hidden="1" x14ac:dyDescent="0.25">
      <c r="B1203" s="125" t="s">
        <v>1346</v>
      </c>
      <c r="C1203" s="126"/>
      <c r="D1203" s="125">
        <f t="shared" si="22"/>
        <v>13</v>
      </c>
      <c r="E1203" s="125">
        <f t="shared" si="23"/>
        <v>4</v>
      </c>
      <c r="F1203" s="125" t="str">
        <f t="shared" si="25"/>
        <v/>
      </c>
      <c r="G1203" s="125" t="str">
        <f t="shared" si="26"/>
        <v/>
      </c>
      <c r="H1203" s="125" t="str">
        <f t="shared" si="24"/>
        <v/>
      </c>
    </row>
    <row r="1204" spans="2:8" ht="15" hidden="1" x14ac:dyDescent="0.25">
      <c r="B1204" s="125" t="s">
        <v>1347</v>
      </c>
      <c r="C1204" s="126">
        <v>884</v>
      </c>
      <c r="D1204" s="125">
        <f t="shared" si="22"/>
        <v>14</v>
      </c>
      <c r="E1204" s="125">
        <f t="shared" si="23"/>
        <v>4</v>
      </c>
      <c r="F1204" s="125" t="str">
        <f t="shared" si="25"/>
        <v/>
      </c>
      <c r="G1204" s="125" t="str">
        <f t="shared" si="26"/>
        <v/>
      </c>
      <c r="H1204" s="125" t="str">
        <f t="shared" si="24"/>
        <v/>
      </c>
    </row>
    <row r="1205" spans="2:8" ht="15" hidden="1" x14ac:dyDescent="0.25">
      <c r="B1205" s="125" t="s">
        <v>1348</v>
      </c>
      <c r="C1205" s="126">
        <v>880</v>
      </c>
      <c r="D1205" s="125">
        <f t="shared" si="22"/>
        <v>15</v>
      </c>
      <c r="E1205" s="125">
        <f t="shared" si="23"/>
        <v>4</v>
      </c>
      <c r="F1205" s="125" t="str">
        <f t="shared" si="25"/>
        <v/>
      </c>
      <c r="G1205" s="125" t="str">
        <f t="shared" si="26"/>
        <v/>
      </c>
      <c r="H1205" s="125" t="str">
        <f t="shared" si="24"/>
        <v/>
      </c>
    </row>
    <row r="1206" spans="2:8" ht="15" hidden="1" x14ac:dyDescent="0.25">
      <c r="B1206" s="125" t="s">
        <v>1349</v>
      </c>
      <c r="C1206" s="126">
        <v>895</v>
      </c>
      <c r="D1206" s="125">
        <f t="shared" si="22"/>
        <v>16</v>
      </c>
      <c r="E1206" s="125">
        <f t="shared" si="23"/>
        <v>4</v>
      </c>
      <c r="F1206" s="125" t="str">
        <f t="shared" si="25"/>
        <v/>
      </c>
      <c r="G1206" s="125" t="str">
        <f t="shared" si="26"/>
        <v/>
      </c>
      <c r="H1206" s="125" t="str">
        <f t="shared" si="24"/>
        <v/>
      </c>
    </row>
    <row r="1207" spans="2:8" ht="15" hidden="1" x14ac:dyDescent="0.25">
      <c r="B1207" s="125" t="s">
        <v>1350</v>
      </c>
      <c r="C1207" s="126">
        <v>872</v>
      </c>
      <c r="D1207" s="125">
        <f t="shared" si="22"/>
        <v>17</v>
      </c>
      <c r="E1207" s="125">
        <f t="shared" si="23"/>
        <v>4</v>
      </c>
      <c r="F1207" s="125" t="str">
        <f t="shared" si="25"/>
        <v/>
      </c>
      <c r="G1207" s="125" t="str">
        <f t="shared" si="26"/>
        <v/>
      </c>
      <c r="H1207" s="125" t="str">
        <f t="shared" si="24"/>
        <v/>
      </c>
    </row>
    <row r="1208" spans="2:8" ht="15" hidden="1" x14ac:dyDescent="0.25">
      <c r="B1208" s="125" t="s">
        <v>1351</v>
      </c>
      <c r="C1208" s="126"/>
      <c r="D1208" s="125">
        <f t="shared" si="22"/>
        <v>18</v>
      </c>
      <c r="E1208" s="125">
        <f t="shared" si="23"/>
        <v>4</v>
      </c>
      <c r="F1208" s="125" t="str">
        <f t="shared" si="25"/>
        <v/>
      </c>
      <c r="G1208" s="125" t="str">
        <f t="shared" si="26"/>
        <v/>
      </c>
      <c r="H1208" s="125" t="str">
        <f t="shared" si="24"/>
        <v/>
      </c>
    </row>
    <row r="1209" spans="2:8" ht="15" hidden="1" x14ac:dyDescent="0.25">
      <c r="B1209" s="125" t="s">
        <v>1352</v>
      </c>
      <c r="C1209" s="126"/>
      <c r="D1209" s="125">
        <f t="shared" si="22"/>
        <v>19</v>
      </c>
      <c r="E1209" s="125">
        <f t="shared" si="23"/>
        <v>4</v>
      </c>
      <c r="F1209" s="125" t="str">
        <f t="shared" si="25"/>
        <v/>
      </c>
      <c r="G1209" s="125" t="str">
        <f t="shared" si="26"/>
        <v/>
      </c>
      <c r="H1209" s="125" t="str">
        <f t="shared" si="24"/>
        <v/>
      </c>
    </row>
    <row r="1210" spans="2:8" ht="15" hidden="1" x14ac:dyDescent="0.25">
      <c r="B1210" s="125" t="s">
        <v>1353</v>
      </c>
      <c r="C1210" s="126"/>
      <c r="D1210" s="125">
        <f t="shared" si="22"/>
        <v>20</v>
      </c>
      <c r="E1210" s="125">
        <f t="shared" si="23"/>
        <v>4</v>
      </c>
      <c r="F1210" s="125" t="str">
        <f t="shared" si="25"/>
        <v/>
      </c>
      <c r="G1210" s="125" t="str">
        <f t="shared" si="26"/>
        <v/>
      </c>
      <c r="H1210" s="125" t="str">
        <f t="shared" si="24"/>
        <v/>
      </c>
    </row>
    <row r="1211" spans="2:8" ht="15" hidden="1" x14ac:dyDescent="0.25">
      <c r="B1211" s="125" t="s">
        <v>1354</v>
      </c>
      <c r="C1211" s="126">
        <v>867</v>
      </c>
      <c r="D1211" s="125">
        <f t="shared" si="22"/>
        <v>21</v>
      </c>
      <c r="E1211" s="125">
        <f t="shared" si="23"/>
        <v>4</v>
      </c>
      <c r="F1211" s="125" t="str">
        <f t="shared" si="25"/>
        <v/>
      </c>
      <c r="G1211" s="125" t="str">
        <f t="shared" si="26"/>
        <v/>
      </c>
      <c r="H1211" s="125" t="str">
        <f t="shared" si="24"/>
        <v/>
      </c>
    </row>
    <row r="1212" spans="2:8" ht="15" hidden="1" x14ac:dyDescent="0.25">
      <c r="B1212" s="125" t="s">
        <v>1355</v>
      </c>
      <c r="C1212" s="126">
        <v>865</v>
      </c>
      <c r="D1212" s="125">
        <f t="shared" si="22"/>
        <v>22</v>
      </c>
      <c r="E1212" s="125">
        <f t="shared" si="23"/>
        <v>4</v>
      </c>
      <c r="F1212" s="125" t="str">
        <f t="shared" si="25"/>
        <v/>
      </c>
      <c r="G1212" s="125" t="str">
        <f t="shared" si="26"/>
        <v/>
      </c>
      <c r="H1212" s="125" t="str">
        <f t="shared" si="24"/>
        <v/>
      </c>
    </row>
    <row r="1213" spans="2:8" ht="15" hidden="1" x14ac:dyDescent="0.25">
      <c r="B1213" s="125" t="s">
        <v>1356</v>
      </c>
      <c r="C1213" s="126">
        <v>856</v>
      </c>
      <c r="D1213" s="125">
        <f t="shared" si="22"/>
        <v>23</v>
      </c>
      <c r="E1213" s="125">
        <f t="shared" si="23"/>
        <v>4</v>
      </c>
      <c r="F1213" s="125" t="str">
        <f t="shared" si="25"/>
        <v/>
      </c>
      <c r="G1213" s="125" t="str">
        <f t="shared" si="26"/>
        <v/>
      </c>
      <c r="H1213" s="125" t="str">
        <f t="shared" si="24"/>
        <v/>
      </c>
    </row>
    <row r="1214" spans="2:8" ht="15" hidden="1" x14ac:dyDescent="0.25">
      <c r="B1214" s="125" t="s">
        <v>1357</v>
      </c>
      <c r="C1214" s="126">
        <v>874</v>
      </c>
      <c r="D1214" s="125">
        <f t="shared" si="22"/>
        <v>24</v>
      </c>
      <c r="E1214" s="125">
        <f t="shared" si="23"/>
        <v>4</v>
      </c>
      <c r="F1214" s="125" t="str">
        <f t="shared" si="25"/>
        <v/>
      </c>
      <c r="G1214" s="125" t="str">
        <f t="shared" si="26"/>
        <v/>
      </c>
      <c r="H1214" s="125" t="str">
        <f t="shared" si="24"/>
        <v/>
      </c>
    </row>
    <row r="1215" spans="2:8" ht="15" hidden="1" x14ac:dyDescent="0.25">
      <c r="B1215" s="125" t="s">
        <v>1358</v>
      </c>
      <c r="C1215" s="126">
        <v>871</v>
      </c>
      <c r="D1215" s="125">
        <f t="shared" si="22"/>
        <v>25</v>
      </c>
      <c r="E1215" s="125">
        <f t="shared" si="23"/>
        <v>4</v>
      </c>
      <c r="F1215" s="125" t="str">
        <f t="shared" si="25"/>
        <v/>
      </c>
      <c r="G1215" s="125" t="str">
        <f t="shared" si="26"/>
        <v/>
      </c>
      <c r="H1215" s="125" t="str">
        <f t="shared" si="24"/>
        <v/>
      </c>
    </row>
    <row r="1216" spans="2:8" ht="15" hidden="1" x14ac:dyDescent="0.25">
      <c r="B1216" s="125" t="s">
        <v>1359</v>
      </c>
      <c r="C1216" s="126"/>
      <c r="D1216" s="125">
        <f t="shared" si="22"/>
        <v>26</v>
      </c>
      <c r="E1216" s="125">
        <f t="shared" si="23"/>
        <v>4</v>
      </c>
      <c r="F1216" s="125" t="str">
        <f t="shared" si="25"/>
        <v/>
      </c>
      <c r="G1216" s="125" t="str">
        <f t="shared" si="26"/>
        <v/>
      </c>
      <c r="H1216" s="125" t="str">
        <f t="shared" si="24"/>
        <v/>
      </c>
    </row>
    <row r="1217" spans="2:8" ht="15" hidden="1" x14ac:dyDescent="0.25">
      <c r="B1217" s="125" t="s">
        <v>1360</v>
      </c>
      <c r="C1217" s="126"/>
      <c r="D1217" s="125">
        <f t="shared" si="22"/>
        <v>27</v>
      </c>
      <c r="E1217" s="125">
        <f t="shared" si="23"/>
        <v>4</v>
      </c>
      <c r="F1217" s="125" t="str">
        <f t="shared" si="25"/>
        <v/>
      </c>
      <c r="G1217" s="125" t="str">
        <f t="shared" si="26"/>
        <v/>
      </c>
      <c r="H1217" s="125" t="str">
        <f t="shared" si="24"/>
        <v/>
      </c>
    </row>
    <row r="1218" spans="2:8" ht="15" hidden="1" x14ac:dyDescent="0.25">
      <c r="B1218" s="125" t="s">
        <v>1361</v>
      </c>
      <c r="C1218" s="126">
        <v>856</v>
      </c>
      <c r="D1218" s="125">
        <f t="shared" si="22"/>
        <v>28</v>
      </c>
      <c r="E1218" s="125">
        <f t="shared" si="23"/>
        <v>4</v>
      </c>
      <c r="F1218" s="125" t="str">
        <f t="shared" si="25"/>
        <v/>
      </c>
      <c r="G1218" s="125" t="str">
        <f t="shared" si="26"/>
        <v/>
      </c>
      <c r="H1218" s="125" t="str">
        <f t="shared" si="24"/>
        <v/>
      </c>
    </row>
    <row r="1219" spans="2:8" ht="15" hidden="1" x14ac:dyDescent="0.25">
      <c r="B1219" s="125" t="s">
        <v>1362</v>
      </c>
      <c r="C1219" s="126">
        <v>843</v>
      </c>
      <c r="D1219" s="125">
        <f t="shared" si="22"/>
        <v>29</v>
      </c>
      <c r="E1219" s="125">
        <f t="shared" si="23"/>
        <v>4</v>
      </c>
      <c r="F1219" s="125" t="str">
        <f t="shared" si="25"/>
        <v/>
      </c>
      <c r="G1219" s="125" t="str">
        <f t="shared" si="26"/>
        <v/>
      </c>
      <c r="H1219" s="125" t="str">
        <f t="shared" si="24"/>
        <v/>
      </c>
    </row>
    <row r="1220" spans="2:8" ht="15" x14ac:dyDescent="0.25">
      <c r="B1220" s="131" t="s">
        <v>1363</v>
      </c>
      <c r="C1220" s="132">
        <v>822</v>
      </c>
      <c r="D1220" s="131">
        <f t="shared" si="22"/>
        <v>30</v>
      </c>
      <c r="E1220" s="131">
        <f t="shared" si="23"/>
        <v>4</v>
      </c>
      <c r="F1220" s="133">
        <f t="shared" si="25"/>
        <v>8.2199999999999995E-2</v>
      </c>
      <c r="G1220" s="134">
        <f t="shared" si="26"/>
        <v>901</v>
      </c>
      <c r="H1220" s="133">
        <f t="shared" si="24"/>
        <v>9.01E-2</v>
      </c>
    </row>
    <row r="1221" spans="2:8" ht="15" hidden="1" x14ac:dyDescent="0.25">
      <c r="B1221" s="125" t="s">
        <v>1364</v>
      </c>
      <c r="C1221" s="126">
        <v>818</v>
      </c>
      <c r="D1221" s="125">
        <f t="shared" si="22"/>
        <v>1</v>
      </c>
      <c r="E1221" s="125">
        <f t="shared" si="23"/>
        <v>5</v>
      </c>
      <c r="F1221" s="125" t="str">
        <f t="shared" si="25"/>
        <v/>
      </c>
      <c r="G1221" s="125" t="str">
        <f t="shared" si="26"/>
        <v/>
      </c>
      <c r="H1221" s="125" t="str">
        <f t="shared" si="24"/>
        <v/>
      </c>
    </row>
    <row r="1222" spans="2:8" ht="15" hidden="1" x14ac:dyDescent="0.25">
      <c r="B1222" s="125" t="s">
        <v>1365</v>
      </c>
      <c r="C1222" s="126">
        <v>775</v>
      </c>
      <c r="D1222" s="125">
        <f t="shared" si="22"/>
        <v>2</v>
      </c>
      <c r="E1222" s="125">
        <f t="shared" si="23"/>
        <v>5</v>
      </c>
      <c r="F1222" s="125" t="str">
        <f t="shared" si="25"/>
        <v/>
      </c>
      <c r="G1222" s="125" t="str">
        <f t="shared" si="26"/>
        <v/>
      </c>
      <c r="H1222" s="125" t="str">
        <f t="shared" si="24"/>
        <v/>
      </c>
    </row>
    <row r="1223" spans="2:8" ht="15" hidden="1" x14ac:dyDescent="0.25">
      <c r="B1223" s="125" t="s">
        <v>1366</v>
      </c>
      <c r="C1223" s="126"/>
      <c r="D1223" s="125">
        <f t="shared" si="22"/>
        <v>3</v>
      </c>
      <c r="E1223" s="125">
        <f t="shared" si="23"/>
        <v>5</v>
      </c>
      <c r="F1223" s="125" t="str">
        <f t="shared" si="25"/>
        <v/>
      </c>
      <c r="G1223" s="125" t="str">
        <f t="shared" si="26"/>
        <v/>
      </c>
      <c r="H1223" s="125" t="str">
        <f t="shared" si="24"/>
        <v/>
      </c>
    </row>
    <row r="1224" spans="2:8" ht="15" hidden="1" x14ac:dyDescent="0.25">
      <c r="B1224" s="125" t="s">
        <v>1367</v>
      </c>
      <c r="C1224" s="126"/>
      <c r="D1224" s="125">
        <f t="shared" si="22"/>
        <v>4</v>
      </c>
      <c r="E1224" s="125">
        <f t="shared" si="23"/>
        <v>5</v>
      </c>
      <c r="F1224" s="125" t="str">
        <f t="shared" si="25"/>
        <v/>
      </c>
      <c r="G1224" s="125" t="str">
        <f t="shared" si="26"/>
        <v/>
      </c>
      <c r="H1224" s="125" t="str">
        <f t="shared" si="24"/>
        <v/>
      </c>
    </row>
    <row r="1225" spans="2:8" ht="15" hidden="1" x14ac:dyDescent="0.25">
      <c r="B1225" s="125" t="s">
        <v>1368</v>
      </c>
      <c r="C1225" s="126">
        <v>781</v>
      </c>
      <c r="D1225" s="125">
        <f t="shared" si="22"/>
        <v>5</v>
      </c>
      <c r="E1225" s="125">
        <f t="shared" si="23"/>
        <v>5</v>
      </c>
      <c r="F1225" s="125" t="str">
        <f t="shared" si="25"/>
        <v/>
      </c>
      <c r="G1225" s="125" t="str">
        <f t="shared" si="26"/>
        <v/>
      </c>
      <c r="H1225" s="125" t="str">
        <f t="shared" si="24"/>
        <v/>
      </c>
    </row>
    <row r="1226" spans="2:8" ht="15" hidden="1" x14ac:dyDescent="0.25">
      <c r="B1226" s="125" t="s">
        <v>1369</v>
      </c>
      <c r="C1226" s="126">
        <v>803</v>
      </c>
      <c r="D1226" s="125">
        <f t="shared" si="22"/>
        <v>6</v>
      </c>
      <c r="E1226" s="125">
        <f t="shared" si="23"/>
        <v>5</v>
      </c>
      <c r="F1226" s="125" t="str">
        <f t="shared" si="25"/>
        <v/>
      </c>
      <c r="G1226" s="125" t="str">
        <f t="shared" si="26"/>
        <v/>
      </c>
      <c r="H1226" s="125" t="str">
        <f t="shared" si="24"/>
        <v/>
      </c>
    </row>
    <row r="1227" spans="2:8" ht="15" hidden="1" x14ac:dyDescent="0.25">
      <c r="B1227" s="125" t="s">
        <v>1370</v>
      </c>
      <c r="C1227" s="126">
        <v>774</v>
      </c>
      <c r="D1227" s="125">
        <f t="shared" si="22"/>
        <v>7</v>
      </c>
      <c r="E1227" s="125">
        <f t="shared" si="23"/>
        <v>5</v>
      </c>
      <c r="F1227" s="125" t="str">
        <f t="shared" si="25"/>
        <v/>
      </c>
      <c r="G1227" s="125" t="str">
        <f t="shared" si="26"/>
        <v/>
      </c>
      <c r="H1227" s="125" t="str">
        <f t="shared" si="24"/>
        <v/>
      </c>
    </row>
    <row r="1228" spans="2:8" ht="15" hidden="1" x14ac:dyDescent="0.25">
      <c r="B1228" s="125" t="s">
        <v>1371</v>
      </c>
      <c r="C1228" s="126">
        <v>761</v>
      </c>
      <c r="D1228" s="125">
        <f t="shared" si="22"/>
        <v>8</v>
      </c>
      <c r="E1228" s="125">
        <f t="shared" si="23"/>
        <v>5</v>
      </c>
      <c r="F1228" s="125" t="str">
        <f t="shared" si="25"/>
        <v/>
      </c>
      <c r="G1228" s="125" t="str">
        <f t="shared" si="26"/>
        <v/>
      </c>
      <c r="H1228" s="125" t="str">
        <f t="shared" si="24"/>
        <v/>
      </c>
    </row>
    <row r="1229" spans="2:8" ht="15" hidden="1" x14ac:dyDescent="0.25">
      <c r="B1229" s="125" t="s">
        <v>1372</v>
      </c>
      <c r="C1229" s="126">
        <v>737</v>
      </c>
      <c r="D1229" s="125">
        <f t="shared" si="22"/>
        <v>9</v>
      </c>
      <c r="E1229" s="125">
        <f t="shared" si="23"/>
        <v>5</v>
      </c>
      <c r="F1229" s="125" t="str">
        <f t="shared" si="25"/>
        <v/>
      </c>
      <c r="G1229" s="125" t="str">
        <f t="shared" si="26"/>
        <v/>
      </c>
      <c r="H1229" s="125" t="str">
        <f t="shared" si="24"/>
        <v/>
      </c>
    </row>
    <row r="1230" spans="2:8" ht="15" hidden="1" x14ac:dyDescent="0.25">
      <c r="B1230" s="125" t="s">
        <v>1373</v>
      </c>
      <c r="C1230" s="126"/>
      <c r="D1230" s="125">
        <f t="shared" si="22"/>
        <v>10</v>
      </c>
      <c r="E1230" s="125">
        <f t="shared" si="23"/>
        <v>5</v>
      </c>
      <c r="F1230" s="125" t="str">
        <f t="shared" si="25"/>
        <v/>
      </c>
      <c r="G1230" s="125" t="str">
        <f t="shared" si="26"/>
        <v/>
      </c>
      <c r="H1230" s="125" t="str">
        <f t="shared" si="24"/>
        <v/>
      </c>
    </row>
    <row r="1231" spans="2:8" ht="15" hidden="1" x14ac:dyDescent="0.25">
      <c r="B1231" s="125" t="s">
        <v>1374</v>
      </c>
      <c r="C1231" s="126"/>
      <c r="D1231" s="125">
        <f t="shared" si="22"/>
        <v>11</v>
      </c>
      <c r="E1231" s="125">
        <f t="shared" si="23"/>
        <v>5</v>
      </c>
      <c r="F1231" s="125" t="str">
        <f t="shared" si="25"/>
        <v/>
      </c>
      <c r="G1231" s="125" t="str">
        <f t="shared" si="26"/>
        <v/>
      </c>
      <c r="H1231" s="125" t="str">
        <f t="shared" si="24"/>
        <v/>
      </c>
    </row>
    <row r="1232" spans="2:8" ht="15" hidden="1" x14ac:dyDescent="0.25">
      <c r="B1232" s="125" t="s">
        <v>1375</v>
      </c>
      <c r="C1232" s="126">
        <v>716</v>
      </c>
      <c r="D1232" s="125">
        <f t="shared" si="22"/>
        <v>12</v>
      </c>
      <c r="E1232" s="125">
        <f t="shared" si="23"/>
        <v>5</v>
      </c>
      <c r="F1232" s="125" t="str">
        <f t="shared" si="25"/>
        <v/>
      </c>
      <c r="G1232" s="125" t="str">
        <f t="shared" si="26"/>
        <v/>
      </c>
      <c r="H1232" s="125" t="str">
        <f t="shared" si="24"/>
        <v/>
      </c>
    </row>
    <row r="1233" spans="2:8" ht="15" hidden="1" x14ac:dyDescent="0.25">
      <c r="B1233" s="125" t="s">
        <v>1376</v>
      </c>
      <c r="C1233" s="126">
        <v>707</v>
      </c>
      <c r="D1233" s="125">
        <f t="shared" si="22"/>
        <v>13</v>
      </c>
      <c r="E1233" s="125">
        <f t="shared" si="23"/>
        <v>5</v>
      </c>
      <c r="F1233" s="125" t="str">
        <f t="shared" si="25"/>
        <v/>
      </c>
      <c r="G1233" s="125" t="str">
        <f t="shared" si="26"/>
        <v/>
      </c>
      <c r="H1233" s="125" t="str">
        <f t="shared" si="24"/>
        <v/>
      </c>
    </row>
    <row r="1234" spans="2:8" ht="15" hidden="1" x14ac:dyDescent="0.25">
      <c r="B1234" s="125" t="s">
        <v>1377</v>
      </c>
      <c r="C1234" s="126">
        <v>744</v>
      </c>
      <c r="D1234" s="125">
        <f t="shared" si="22"/>
        <v>14</v>
      </c>
      <c r="E1234" s="125">
        <f t="shared" si="23"/>
        <v>5</v>
      </c>
      <c r="F1234" s="125" t="str">
        <f t="shared" si="25"/>
        <v/>
      </c>
      <c r="G1234" s="125" t="str">
        <f t="shared" si="26"/>
        <v/>
      </c>
      <c r="H1234" s="125" t="str">
        <f t="shared" si="24"/>
        <v/>
      </c>
    </row>
    <row r="1235" spans="2:8" ht="15" hidden="1" x14ac:dyDescent="0.25">
      <c r="B1235" s="125" t="s">
        <v>1378</v>
      </c>
      <c r="C1235" s="126">
        <v>794</v>
      </c>
      <c r="D1235" s="125">
        <f t="shared" si="22"/>
        <v>15</v>
      </c>
      <c r="E1235" s="125">
        <f t="shared" si="23"/>
        <v>5</v>
      </c>
      <c r="F1235" s="125" t="str">
        <f t="shared" si="25"/>
        <v/>
      </c>
      <c r="G1235" s="125" t="str">
        <f t="shared" si="26"/>
        <v/>
      </c>
      <c r="H1235" s="125" t="str">
        <f t="shared" si="24"/>
        <v/>
      </c>
    </row>
    <row r="1236" spans="2:8" ht="15" hidden="1" x14ac:dyDescent="0.25">
      <c r="B1236" s="125" t="s">
        <v>1379</v>
      </c>
      <c r="C1236" s="126">
        <v>809</v>
      </c>
      <c r="D1236" s="125">
        <f t="shared" si="22"/>
        <v>16</v>
      </c>
      <c r="E1236" s="125">
        <f t="shared" si="23"/>
        <v>5</v>
      </c>
      <c r="F1236" s="125" t="str">
        <f t="shared" si="25"/>
        <v/>
      </c>
      <c r="G1236" s="125" t="str">
        <f t="shared" si="26"/>
        <v/>
      </c>
      <c r="H1236" s="125" t="str">
        <f t="shared" si="24"/>
        <v/>
      </c>
    </row>
    <row r="1237" spans="2:8" ht="15" hidden="1" x14ac:dyDescent="0.25">
      <c r="B1237" s="125" t="s">
        <v>1380</v>
      </c>
      <c r="C1237" s="126"/>
      <c r="D1237" s="125">
        <f t="shared" si="22"/>
        <v>17</v>
      </c>
      <c r="E1237" s="125">
        <f t="shared" si="23"/>
        <v>5</v>
      </c>
      <c r="F1237" s="125" t="str">
        <f t="shared" si="25"/>
        <v/>
      </c>
      <c r="G1237" s="125" t="str">
        <f t="shared" si="26"/>
        <v/>
      </c>
      <c r="H1237" s="125" t="str">
        <f t="shared" si="24"/>
        <v/>
      </c>
    </row>
    <row r="1238" spans="2:8" ht="15" hidden="1" x14ac:dyDescent="0.25">
      <c r="B1238" s="125" t="s">
        <v>1381</v>
      </c>
      <c r="C1238" s="126"/>
      <c r="D1238" s="125">
        <f t="shared" si="22"/>
        <v>18</v>
      </c>
      <c r="E1238" s="125">
        <f t="shared" si="23"/>
        <v>5</v>
      </c>
      <c r="F1238" s="125" t="str">
        <f t="shared" si="25"/>
        <v/>
      </c>
      <c r="G1238" s="125" t="str">
        <f t="shared" si="26"/>
        <v/>
      </c>
      <c r="H1238" s="125" t="str">
        <f t="shared" si="24"/>
        <v/>
      </c>
    </row>
    <row r="1239" spans="2:8" ht="15" hidden="1" x14ac:dyDescent="0.25">
      <c r="B1239" s="125" t="s">
        <v>1382</v>
      </c>
      <c r="C1239" s="126">
        <v>834</v>
      </c>
      <c r="D1239" s="125">
        <f t="shared" si="22"/>
        <v>19</v>
      </c>
      <c r="E1239" s="125">
        <f t="shared" si="23"/>
        <v>5</v>
      </c>
      <c r="F1239" s="125" t="str">
        <f t="shared" si="25"/>
        <v/>
      </c>
      <c r="G1239" s="125" t="str">
        <f t="shared" si="26"/>
        <v/>
      </c>
      <c r="H1239" s="125" t="str">
        <f t="shared" si="24"/>
        <v/>
      </c>
    </row>
    <row r="1240" spans="2:8" ht="15" hidden="1" x14ac:dyDescent="0.25">
      <c r="B1240" s="125" t="s">
        <v>1383</v>
      </c>
      <c r="C1240" s="126">
        <v>863</v>
      </c>
      <c r="D1240" s="125">
        <f t="shared" si="22"/>
        <v>20</v>
      </c>
      <c r="E1240" s="125">
        <f t="shared" si="23"/>
        <v>5</v>
      </c>
      <c r="F1240" s="125" t="str">
        <f t="shared" si="25"/>
        <v/>
      </c>
      <c r="G1240" s="125" t="str">
        <f t="shared" si="26"/>
        <v/>
      </c>
      <c r="H1240" s="125" t="str">
        <f t="shared" si="24"/>
        <v/>
      </c>
    </row>
    <row r="1241" spans="2:8" ht="15" hidden="1" x14ac:dyDescent="0.25">
      <c r="B1241" s="125" t="s">
        <v>1384</v>
      </c>
      <c r="C1241" s="126">
        <v>827</v>
      </c>
      <c r="D1241" s="125">
        <f t="shared" si="22"/>
        <v>21</v>
      </c>
      <c r="E1241" s="125">
        <f t="shared" si="23"/>
        <v>5</v>
      </c>
      <c r="F1241" s="125" t="str">
        <f t="shared" si="25"/>
        <v/>
      </c>
      <c r="G1241" s="125" t="str">
        <f t="shared" si="26"/>
        <v/>
      </c>
      <c r="H1241" s="125" t="str">
        <f t="shared" si="24"/>
        <v/>
      </c>
    </row>
    <row r="1242" spans="2:8" ht="15" hidden="1" x14ac:dyDescent="0.25">
      <c r="B1242" s="125" t="s">
        <v>1385</v>
      </c>
      <c r="C1242" s="126">
        <v>802</v>
      </c>
      <c r="D1242" s="125">
        <f t="shared" si="22"/>
        <v>22</v>
      </c>
      <c r="E1242" s="125">
        <f t="shared" si="23"/>
        <v>5</v>
      </c>
      <c r="F1242" s="125" t="str">
        <f t="shared" si="25"/>
        <v/>
      </c>
      <c r="G1242" s="125" t="str">
        <f t="shared" si="26"/>
        <v/>
      </c>
      <c r="H1242" s="125" t="str">
        <f t="shared" si="24"/>
        <v/>
      </c>
    </row>
    <row r="1243" spans="2:8" ht="15" hidden="1" x14ac:dyDescent="0.25">
      <c r="B1243" s="125" t="s">
        <v>1386</v>
      </c>
      <c r="C1243" s="126">
        <v>791</v>
      </c>
      <c r="D1243" s="125">
        <f t="shared" si="22"/>
        <v>23</v>
      </c>
      <c r="E1243" s="125">
        <f t="shared" si="23"/>
        <v>5</v>
      </c>
      <c r="F1243" s="125" t="str">
        <f t="shared" si="25"/>
        <v/>
      </c>
      <c r="G1243" s="125" t="str">
        <f t="shared" si="26"/>
        <v/>
      </c>
      <c r="H1243" s="125" t="str">
        <f t="shared" si="24"/>
        <v/>
      </c>
    </row>
    <row r="1244" spans="2:8" ht="15" hidden="1" x14ac:dyDescent="0.25">
      <c r="B1244" s="125" t="s">
        <v>1387</v>
      </c>
      <c r="C1244" s="126"/>
      <c r="D1244" s="125">
        <f t="shared" si="22"/>
        <v>24</v>
      </c>
      <c r="E1244" s="125">
        <f t="shared" si="23"/>
        <v>5</v>
      </c>
      <c r="F1244" s="125" t="str">
        <f t="shared" si="25"/>
        <v/>
      </c>
      <c r="G1244" s="125" t="str">
        <f t="shared" si="26"/>
        <v/>
      </c>
      <c r="H1244" s="125" t="str">
        <f t="shared" si="24"/>
        <v/>
      </c>
    </row>
    <row r="1245" spans="2:8" ht="15" hidden="1" x14ac:dyDescent="0.25">
      <c r="B1245" s="125" t="s">
        <v>1388</v>
      </c>
      <c r="C1245" s="126"/>
      <c r="D1245" s="125">
        <f t="shared" si="22"/>
        <v>25</v>
      </c>
      <c r="E1245" s="125">
        <f t="shared" si="23"/>
        <v>5</v>
      </c>
      <c r="F1245" s="125" t="str">
        <f t="shared" si="25"/>
        <v/>
      </c>
      <c r="G1245" s="125" t="str">
        <f t="shared" si="26"/>
        <v/>
      </c>
      <c r="H1245" s="125" t="str">
        <f t="shared" si="24"/>
        <v/>
      </c>
    </row>
    <row r="1246" spans="2:8" ht="15" hidden="1" x14ac:dyDescent="0.25">
      <c r="B1246" s="125" t="s">
        <v>1389</v>
      </c>
      <c r="C1246" s="126"/>
      <c r="D1246" s="125">
        <f t="shared" si="22"/>
        <v>26</v>
      </c>
      <c r="E1246" s="125">
        <f t="shared" si="23"/>
        <v>5</v>
      </c>
      <c r="F1246" s="125" t="str">
        <f t="shared" si="25"/>
        <v/>
      </c>
      <c r="G1246" s="125" t="str">
        <f t="shared" si="26"/>
        <v/>
      </c>
      <c r="H1246" s="125" t="str">
        <f t="shared" si="24"/>
        <v/>
      </c>
    </row>
    <row r="1247" spans="2:8" ht="15" hidden="1" x14ac:dyDescent="0.25">
      <c r="B1247" s="125" t="s">
        <v>1390</v>
      </c>
      <c r="C1247" s="126">
        <v>797</v>
      </c>
      <c r="D1247" s="125">
        <f t="shared" si="22"/>
        <v>27</v>
      </c>
      <c r="E1247" s="125">
        <f t="shared" si="23"/>
        <v>5</v>
      </c>
      <c r="F1247" s="125" t="str">
        <f t="shared" si="25"/>
        <v/>
      </c>
      <c r="G1247" s="125" t="str">
        <f t="shared" si="26"/>
        <v/>
      </c>
      <c r="H1247" s="125" t="str">
        <f t="shared" si="24"/>
        <v/>
      </c>
    </row>
    <row r="1248" spans="2:8" ht="15" hidden="1" x14ac:dyDescent="0.25">
      <c r="B1248" s="125" t="s">
        <v>1391</v>
      </c>
      <c r="C1248" s="126">
        <v>802</v>
      </c>
      <c r="D1248" s="125">
        <f t="shared" si="22"/>
        <v>28</v>
      </c>
      <c r="E1248" s="125">
        <f t="shared" si="23"/>
        <v>5</v>
      </c>
      <c r="F1248" s="125" t="str">
        <f t="shared" si="25"/>
        <v/>
      </c>
      <c r="G1248" s="125" t="str">
        <f t="shared" si="26"/>
        <v/>
      </c>
      <c r="H1248" s="125" t="str">
        <f t="shared" si="24"/>
        <v/>
      </c>
    </row>
    <row r="1249" spans="2:8" ht="15" hidden="1" x14ac:dyDescent="0.25">
      <c r="B1249" s="125" t="s">
        <v>1392</v>
      </c>
      <c r="C1249" s="126">
        <v>785</v>
      </c>
      <c r="D1249" s="125">
        <f t="shared" si="22"/>
        <v>29</v>
      </c>
      <c r="E1249" s="125">
        <f t="shared" si="23"/>
        <v>5</v>
      </c>
      <c r="F1249" s="125" t="str">
        <f t="shared" si="25"/>
        <v/>
      </c>
      <c r="G1249" s="125" t="str">
        <f t="shared" si="26"/>
        <v/>
      </c>
      <c r="H1249" s="125" t="str">
        <f t="shared" si="24"/>
        <v/>
      </c>
    </row>
    <row r="1250" spans="2:8" ht="15" hidden="1" x14ac:dyDescent="0.25">
      <c r="B1250" s="125" t="s">
        <v>1393</v>
      </c>
      <c r="C1250" s="126">
        <v>799</v>
      </c>
      <c r="D1250" s="125">
        <f t="shared" si="22"/>
        <v>30</v>
      </c>
      <c r="E1250" s="125">
        <f t="shared" si="23"/>
        <v>5</v>
      </c>
      <c r="F1250" s="125" t="str">
        <f t="shared" si="25"/>
        <v/>
      </c>
      <c r="G1250" s="125" t="str">
        <f t="shared" si="26"/>
        <v/>
      </c>
      <c r="H1250" s="125" t="str">
        <f t="shared" si="24"/>
        <v/>
      </c>
    </row>
    <row r="1251" spans="2:8" ht="15" x14ac:dyDescent="0.25">
      <c r="B1251" s="131" t="s">
        <v>1394</v>
      </c>
      <c r="C1251" s="132"/>
      <c r="D1251" s="131">
        <f t="shared" si="22"/>
        <v>31</v>
      </c>
      <c r="E1251" s="131">
        <f t="shared" si="23"/>
        <v>5</v>
      </c>
      <c r="F1251" s="133">
        <f t="shared" si="25"/>
        <v>7.9899999999999999E-2</v>
      </c>
      <c r="G1251" s="134">
        <f t="shared" si="26"/>
        <v>786.61904761904759</v>
      </c>
      <c r="H1251" s="133">
        <f t="shared" si="24"/>
        <v>7.8661904761904752E-2</v>
      </c>
    </row>
    <row r="1252" spans="2:8" ht="15" hidden="1" x14ac:dyDescent="0.25">
      <c r="B1252" s="125" t="s">
        <v>1395</v>
      </c>
      <c r="C1252" s="126"/>
      <c r="D1252" s="125">
        <f t="shared" si="22"/>
        <v>1</v>
      </c>
      <c r="E1252" s="125">
        <f t="shared" si="23"/>
        <v>6</v>
      </c>
      <c r="F1252" s="125" t="str">
        <f t="shared" si="25"/>
        <v/>
      </c>
      <c r="G1252" s="125" t="str">
        <f t="shared" si="26"/>
        <v/>
      </c>
      <c r="H1252" s="125" t="str">
        <f t="shared" si="24"/>
        <v/>
      </c>
    </row>
    <row r="1253" spans="2:8" ht="15" hidden="1" x14ac:dyDescent="0.25">
      <c r="B1253" s="125" t="s">
        <v>1396</v>
      </c>
      <c r="C1253" s="126">
        <v>802</v>
      </c>
      <c r="D1253" s="125">
        <f t="shared" si="22"/>
        <v>2</v>
      </c>
      <c r="E1253" s="125">
        <f t="shared" si="23"/>
        <v>6</v>
      </c>
      <c r="F1253" s="125" t="str">
        <f t="shared" si="25"/>
        <v/>
      </c>
      <c r="G1253" s="125" t="str">
        <f t="shared" si="26"/>
        <v/>
      </c>
      <c r="H1253" s="125" t="str">
        <f t="shared" si="24"/>
        <v/>
      </c>
    </row>
    <row r="1254" spans="2:8" ht="15" hidden="1" x14ac:dyDescent="0.25">
      <c r="B1254" s="125" t="s">
        <v>1397</v>
      </c>
      <c r="C1254" s="126">
        <v>802</v>
      </c>
      <c r="D1254" s="125">
        <f t="shared" si="22"/>
        <v>3</v>
      </c>
      <c r="E1254" s="125">
        <f t="shared" si="23"/>
        <v>6</v>
      </c>
      <c r="F1254" s="125" t="str">
        <f t="shared" si="25"/>
        <v/>
      </c>
      <c r="G1254" s="125" t="str">
        <f t="shared" si="26"/>
        <v/>
      </c>
      <c r="H1254" s="125" t="str">
        <f t="shared" si="24"/>
        <v/>
      </c>
    </row>
    <row r="1255" spans="2:8" ht="15" hidden="1" x14ac:dyDescent="0.25">
      <c r="B1255" s="125" t="s">
        <v>1398</v>
      </c>
      <c r="C1255" s="126">
        <v>774</v>
      </c>
      <c r="D1255" s="125">
        <f t="shared" si="22"/>
        <v>4</v>
      </c>
      <c r="E1255" s="125">
        <f t="shared" si="23"/>
        <v>6</v>
      </c>
      <c r="F1255" s="125" t="str">
        <f t="shared" si="25"/>
        <v/>
      </c>
      <c r="G1255" s="125" t="str">
        <f t="shared" si="26"/>
        <v/>
      </c>
      <c r="H1255" s="125" t="str">
        <f t="shared" si="24"/>
        <v/>
      </c>
    </row>
    <row r="1256" spans="2:8" ht="15" hidden="1" x14ac:dyDescent="0.25">
      <c r="B1256" s="125" t="s">
        <v>1399</v>
      </c>
      <c r="C1256" s="126">
        <v>747</v>
      </c>
      <c r="D1256" s="125">
        <f t="shared" si="22"/>
        <v>5</v>
      </c>
      <c r="E1256" s="125">
        <f t="shared" si="23"/>
        <v>6</v>
      </c>
      <c r="F1256" s="125" t="str">
        <f t="shared" si="25"/>
        <v/>
      </c>
      <c r="G1256" s="125" t="str">
        <f t="shared" si="26"/>
        <v/>
      </c>
      <c r="H1256" s="125" t="str">
        <f t="shared" si="24"/>
        <v/>
      </c>
    </row>
    <row r="1257" spans="2:8" ht="15" hidden="1" x14ac:dyDescent="0.25">
      <c r="B1257" s="125" t="s">
        <v>1400</v>
      </c>
      <c r="C1257" s="126">
        <v>730</v>
      </c>
      <c r="D1257" s="125">
        <f t="shared" si="22"/>
        <v>6</v>
      </c>
      <c r="E1257" s="125">
        <f t="shared" si="23"/>
        <v>6</v>
      </c>
      <c r="F1257" s="125" t="str">
        <f t="shared" si="25"/>
        <v/>
      </c>
      <c r="G1257" s="125" t="str">
        <f t="shared" si="26"/>
        <v/>
      </c>
      <c r="H1257" s="125" t="str">
        <f t="shared" si="24"/>
        <v/>
      </c>
    </row>
    <row r="1258" spans="2:8" ht="15" hidden="1" x14ac:dyDescent="0.25">
      <c r="B1258" s="125" t="s">
        <v>1401</v>
      </c>
      <c r="C1258" s="126"/>
      <c r="D1258" s="125">
        <f t="shared" si="22"/>
        <v>7</v>
      </c>
      <c r="E1258" s="125">
        <f t="shared" si="23"/>
        <v>6</v>
      </c>
      <c r="F1258" s="125" t="str">
        <f t="shared" si="25"/>
        <v/>
      </c>
      <c r="G1258" s="125" t="str">
        <f t="shared" si="26"/>
        <v/>
      </c>
      <c r="H1258" s="125" t="str">
        <f t="shared" si="24"/>
        <v/>
      </c>
    </row>
    <row r="1259" spans="2:8" ht="15" hidden="1" x14ac:dyDescent="0.25">
      <c r="B1259" s="125" t="s">
        <v>1402</v>
      </c>
      <c r="C1259" s="126"/>
      <c r="D1259" s="125">
        <f t="shared" si="22"/>
        <v>8</v>
      </c>
      <c r="E1259" s="125">
        <f t="shared" si="23"/>
        <v>6</v>
      </c>
      <c r="F1259" s="125" t="str">
        <f t="shared" si="25"/>
        <v/>
      </c>
      <c r="G1259" s="125" t="str">
        <f t="shared" si="26"/>
        <v/>
      </c>
      <c r="H1259" s="125" t="str">
        <f t="shared" si="24"/>
        <v/>
      </c>
    </row>
    <row r="1260" spans="2:8" ht="15" hidden="1" x14ac:dyDescent="0.25">
      <c r="B1260" s="125" t="s">
        <v>1403</v>
      </c>
      <c r="C1260" s="126">
        <v>729</v>
      </c>
      <c r="D1260" s="125">
        <f t="shared" si="22"/>
        <v>9</v>
      </c>
      <c r="E1260" s="125">
        <f t="shared" si="23"/>
        <v>6</v>
      </c>
      <c r="F1260" s="125" t="str">
        <f t="shared" si="25"/>
        <v/>
      </c>
      <c r="G1260" s="125" t="str">
        <f t="shared" si="26"/>
        <v/>
      </c>
      <c r="H1260" s="125" t="str">
        <f t="shared" si="24"/>
        <v/>
      </c>
    </row>
    <row r="1261" spans="2:8" ht="15" hidden="1" x14ac:dyDescent="0.25">
      <c r="B1261" s="125" t="s">
        <v>1404</v>
      </c>
      <c r="C1261" s="126">
        <v>744</v>
      </c>
      <c r="D1261" s="125">
        <f t="shared" si="22"/>
        <v>10</v>
      </c>
      <c r="E1261" s="125">
        <f t="shared" si="23"/>
        <v>6</v>
      </c>
      <c r="F1261" s="125" t="str">
        <f t="shared" si="25"/>
        <v/>
      </c>
      <c r="G1261" s="125" t="str">
        <f t="shared" si="26"/>
        <v/>
      </c>
      <c r="H1261" s="125" t="str">
        <f t="shared" si="24"/>
        <v/>
      </c>
    </row>
    <row r="1262" spans="2:8" ht="15" hidden="1" x14ac:dyDescent="0.25">
      <c r="B1262" s="125" t="s">
        <v>1405</v>
      </c>
      <c r="C1262" s="126">
        <v>750</v>
      </c>
      <c r="D1262" s="125">
        <f t="shared" si="22"/>
        <v>11</v>
      </c>
      <c r="E1262" s="125">
        <f t="shared" si="23"/>
        <v>6</v>
      </c>
      <c r="F1262" s="125" t="str">
        <f t="shared" si="25"/>
        <v/>
      </c>
      <c r="G1262" s="125" t="str">
        <f t="shared" si="26"/>
        <v/>
      </c>
      <c r="H1262" s="125" t="str">
        <f t="shared" si="24"/>
        <v/>
      </c>
    </row>
    <row r="1263" spans="2:8" ht="15" hidden="1" x14ac:dyDescent="0.25">
      <c r="B1263" s="125" t="s">
        <v>1406</v>
      </c>
      <c r="C1263" s="126">
        <v>739</v>
      </c>
      <c r="D1263" s="125">
        <f t="shared" si="22"/>
        <v>12</v>
      </c>
      <c r="E1263" s="125">
        <f t="shared" si="23"/>
        <v>6</v>
      </c>
      <c r="F1263" s="125" t="str">
        <f t="shared" si="25"/>
        <v/>
      </c>
      <c r="G1263" s="125" t="str">
        <f t="shared" si="26"/>
        <v/>
      </c>
      <c r="H1263" s="125" t="str">
        <f t="shared" si="24"/>
        <v/>
      </c>
    </row>
    <row r="1264" spans="2:8" ht="15" hidden="1" x14ac:dyDescent="0.25">
      <c r="B1264" s="125" t="s">
        <v>1407</v>
      </c>
      <c r="C1264" s="126">
        <v>726</v>
      </c>
      <c r="D1264" s="125">
        <f t="shared" si="22"/>
        <v>13</v>
      </c>
      <c r="E1264" s="125">
        <f t="shared" si="23"/>
        <v>6</v>
      </c>
      <c r="F1264" s="125" t="str">
        <f t="shared" si="25"/>
        <v/>
      </c>
      <c r="G1264" s="125" t="str">
        <f t="shared" si="26"/>
        <v/>
      </c>
      <c r="H1264" s="125" t="str">
        <f t="shared" si="24"/>
        <v/>
      </c>
    </row>
    <row r="1265" spans="2:8" ht="15" hidden="1" x14ac:dyDescent="0.25">
      <c r="B1265" s="125" t="s">
        <v>1408</v>
      </c>
      <c r="C1265" s="126"/>
      <c r="D1265" s="125">
        <f t="shared" si="22"/>
        <v>14</v>
      </c>
      <c r="E1265" s="125">
        <f t="shared" si="23"/>
        <v>6</v>
      </c>
      <c r="F1265" s="125" t="str">
        <f t="shared" si="25"/>
        <v/>
      </c>
      <c r="G1265" s="125" t="str">
        <f t="shared" si="26"/>
        <v/>
      </c>
      <c r="H1265" s="125" t="str">
        <f t="shared" si="24"/>
        <v/>
      </c>
    </row>
    <row r="1266" spans="2:8" ht="15" hidden="1" x14ac:dyDescent="0.25">
      <c r="B1266" s="125" t="s">
        <v>1409</v>
      </c>
      <c r="C1266" s="126"/>
      <c r="D1266" s="125">
        <f t="shared" si="22"/>
        <v>15</v>
      </c>
      <c r="E1266" s="125">
        <f t="shared" si="23"/>
        <v>6</v>
      </c>
      <c r="F1266" s="125" t="str">
        <f t="shared" si="25"/>
        <v/>
      </c>
      <c r="G1266" s="125" t="str">
        <f t="shared" si="26"/>
        <v/>
      </c>
      <c r="H1266" s="125" t="str">
        <f t="shared" si="24"/>
        <v/>
      </c>
    </row>
    <row r="1267" spans="2:8" ht="15" hidden="1" x14ac:dyDescent="0.25">
      <c r="B1267" s="125" t="s">
        <v>1410</v>
      </c>
      <c r="C1267" s="126">
        <v>696</v>
      </c>
      <c r="D1267" s="125">
        <f t="shared" si="22"/>
        <v>16</v>
      </c>
      <c r="E1267" s="125">
        <f t="shared" si="23"/>
        <v>6</v>
      </c>
      <c r="F1267" s="125" t="str">
        <f t="shared" si="25"/>
        <v/>
      </c>
      <c r="G1267" s="125" t="str">
        <f t="shared" si="26"/>
        <v/>
      </c>
      <c r="H1267" s="125" t="str">
        <f t="shared" si="24"/>
        <v/>
      </c>
    </row>
    <row r="1268" spans="2:8" ht="15" hidden="1" x14ac:dyDescent="0.25">
      <c r="B1268" s="125" t="s">
        <v>1411</v>
      </c>
      <c r="C1268" s="126">
        <v>685</v>
      </c>
      <c r="D1268" s="125">
        <f t="shared" si="22"/>
        <v>17</v>
      </c>
      <c r="E1268" s="125">
        <f t="shared" si="23"/>
        <v>6</v>
      </c>
      <c r="F1268" s="125" t="str">
        <f t="shared" si="25"/>
        <v/>
      </c>
      <c r="G1268" s="125" t="str">
        <f t="shared" si="26"/>
        <v/>
      </c>
      <c r="H1268" s="125" t="str">
        <f t="shared" si="24"/>
        <v/>
      </c>
    </row>
    <row r="1269" spans="2:8" ht="15" hidden="1" x14ac:dyDescent="0.25">
      <c r="B1269" s="125" t="s">
        <v>1412</v>
      </c>
      <c r="C1269" s="126">
        <v>722</v>
      </c>
      <c r="D1269" s="125">
        <f t="shared" si="22"/>
        <v>18</v>
      </c>
      <c r="E1269" s="125">
        <f t="shared" si="23"/>
        <v>6</v>
      </c>
      <c r="F1269" s="125" t="str">
        <f t="shared" si="25"/>
        <v/>
      </c>
      <c r="G1269" s="125" t="str">
        <f t="shared" si="26"/>
        <v/>
      </c>
      <c r="H1269" s="125" t="str">
        <f t="shared" si="24"/>
        <v/>
      </c>
    </row>
    <row r="1270" spans="2:8" ht="15" hidden="1" x14ac:dyDescent="0.25">
      <c r="B1270" s="125" t="s">
        <v>1413</v>
      </c>
      <c r="C1270" s="126">
        <v>741</v>
      </c>
      <c r="D1270" s="125">
        <f t="shared" si="22"/>
        <v>19</v>
      </c>
      <c r="E1270" s="125">
        <f t="shared" si="23"/>
        <v>6</v>
      </c>
      <c r="F1270" s="125" t="str">
        <f t="shared" si="25"/>
        <v/>
      </c>
      <c r="G1270" s="125" t="str">
        <f t="shared" si="26"/>
        <v/>
      </c>
      <c r="H1270" s="125" t="str">
        <f t="shared" si="24"/>
        <v/>
      </c>
    </row>
    <row r="1271" spans="2:8" ht="15" hidden="1" x14ac:dyDescent="0.25">
      <c r="B1271" s="125" t="s">
        <v>1414</v>
      </c>
      <c r="C1271" s="126">
        <v>771</v>
      </c>
      <c r="D1271" s="125">
        <f t="shared" si="22"/>
        <v>20</v>
      </c>
      <c r="E1271" s="125">
        <f t="shared" si="23"/>
        <v>6</v>
      </c>
      <c r="F1271" s="125" t="str">
        <f t="shared" si="25"/>
        <v/>
      </c>
      <c r="G1271" s="125" t="str">
        <f t="shared" si="26"/>
        <v/>
      </c>
      <c r="H1271" s="125" t="str">
        <f t="shared" si="24"/>
        <v/>
      </c>
    </row>
    <row r="1272" spans="2:8" ht="15" hidden="1" x14ac:dyDescent="0.25">
      <c r="B1272" s="125" t="s">
        <v>1415</v>
      </c>
      <c r="C1272" s="126"/>
      <c r="D1272" s="125">
        <f t="shared" si="22"/>
        <v>21</v>
      </c>
      <c r="E1272" s="125">
        <f t="shared" si="23"/>
        <v>6</v>
      </c>
      <c r="F1272" s="125" t="str">
        <f t="shared" si="25"/>
        <v/>
      </c>
      <c r="G1272" s="125" t="str">
        <f t="shared" si="26"/>
        <v/>
      </c>
      <c r="H1272" s="125" t="str">
        <f t="shared" si="24"/>
        <v/>
      </c>
    </row>
    <row r="1273" spans="2:8" ht="15" hidden="1" x14ac:dyDescent="0.25">
      <c r="B1273" s="125" t="s">
        <v>1416</v>
      </c>
      <c r="C1273" s="126"/>
      <c r="D1273" s="125">
        <f t="shared" si="22"/>
        <v>22</v>
      </c>
      <c r="E1273" s="125">
        <f t="shared" si="23"/>
        <v>6</v>
      </c>
      <c r="F1273" s="125" t="str">
        <f t="shared" si="25"/>
        <v/>
      </c>
      <c r="G1273" s="125" t="str">
        <f t="shared" si="26"/>
        <v/>
      </c>
      <c r="H1273" s="125" t="str">
        <f t="shared" si="24"/>
        <v/>
      </c>
    </row>
    <row r="1274" spans="2:8" ht="15" hidden="1" x14ac:dyDescent="0.25">
      <c r="B1274" s="125" t="s">
        <v>1417</v>
      </c>
      <c r="C1274" s="126">
        <v>770</v>
      </c>
      <c r="D1274" s="125">
        <f t="shared" si="22"/>
        <v>23</v>
      </c>
      <c r="E1274" s="125">
        <f t="shared" si="23"/>
        <v>6</v>
      </c>
      <c r="F1274" s="125" t="str">
        <f t="shared" si="25"/>
        <v/>
      </c>
      <c r="G1274" s="125" t="str">
        <f t="shared" si="26"/>
        <v/>
      </c>
      <c r="H1274" s="125" t="str">
        <f t="shared" si="24"/>
        <v/>
      </c>
    </row>
    <row r="1275" spans="2:8" ht="15" hidden="1" x14ac:dyDescent="0.25">
      <c r="B1275" s="125" t="s">
        <v>1418</v>
      </c>
      <c r="C1275" s="126">
        <v>755</v>
      </c>
      <c r="D1275" s="125">
        <f t="shared" si="22"/>
        <v>24</v>
      </c>
      <c r="E1275" s="125">
        <f t="shared" si="23"/>
        <v>6</v>
      </c>
      <c r="F1275" s="125" t="str">
        <f t="shared" si="25"/>
        <v/>
      </c>
      <c r="G1275" s="125" t="str">
        <f t="shared" si="26"/>
        <v/>
      </c>
      <c r="H1275" s="125" t="str">
        <f t="shared" si="24"/>
        <v/>
      </c>
    </row>
    <row r="1276" spans="2:8" ht="15" hidden="1" x14ac:dyDescent="0.25">
      <c r="B1276" s="125" t="s">
        <v>1419</v>
      </c>
      <c r="C1276" s="126">
        <v>752</v>
      </c>
      <c r="D1276" s="125">
        <f t="shared" si="22"/>
        <v>25</v>
      </c>
      <c r="E1276" s="125">
        <f t="shared" si="23"/>
        <v>6</v>
      </c>
      <c r="F1276" s="125" t="str">
        <f t="shared" si="25"/>
        <v/>
      </c>
      <c r="G1276" s="125" t="str">
        <f t="shared" si="26"/>
        <v/>
      </c>
      <c r="H1276" s="125" t="str">
        <f t="shared" si="24"/>
        <v/>
      </c>
    </row>
    <row r="1277" spans="2:8" ht="15" hidden="1" x14ac:dyDescent="0.25">
      <c r="B1277" s="125" t="s">
        <v>1420</v>
      </c>
      <c r="C1277" s="126">
        <v>795</v>
      </c>
      <c r="D1277" s="125">
        <f t="shared" si="22"/>
        <v>26</v>
      </c>
      <c r="E1277" s="125">
        <f t="shared" si="23"/>
        <v>6</v>
      </c>
      <c r="F1277" s="125" t="str">
        <f t="shared" si="25"/>
        <v/>
      </c>
      <c r="G1277" s="125" t="str">
        <f t="shared" si="26"/>
        <v/>
      </c>
      <c r="H1277" s="125" t="str">
        <f t="shared" si="24"/>
        <v/>
      </c>
    </row>
    <row r="1278" spans="2:8" ht="15" hidden="1" x14ac:dyDescent="0.25">
      <c r="B1278" s="125" t="s">
        <v>1421</v>
      </c>
      <c r="C1278" s="126">
        <v>819</v>
      </c>
      <c r="D1278" s="125">
        <f t="shared" si="22"/>
        <v>27</v>
      </c>
      <c r="E1278" s="125">
        <f t="shared" si="23"/>
        <v>6</v>
      </c>
      <c r="F1278" s="125" t="str">
        <f t="shared" si="25"/>
        <v/>
      </c>
      <c r="G1278" s="125" t="str">
        <f t="shared" si="26"/>
        <v/>
      </c>
      <c r="H1278" s="125" t="str">
        <f t="shared" si="24"/>
        <v/>
      </c>
    </row>
    <row r="1279" spans="2:8" ht="15" hidden="1" x14ac:dyDescent="0.25">
      <c r="B1279" s="125" t="s">
        <v>1422</v>
      </c>
      <c r="C1279" s="126"/>
      <c r="D1279" s="125">
        <f t="shared" si="22"/>
        <v>28</v>
      </c>
      <c r="E1279" s="125">
        <f t="shared" si="23"/>
        <v>6</v>
      </c>
      <c r="F1279" s="125" t="str">
        <f t="shared" si="25"/>
        <v/>
      </c>
      <c r="G1279" s="125" t="str">
        <f t="shared" si="26"/>
        <v/>
      </c>
      <c r="H1279" s="125" t="str">
        <f t="shared" si="24"/>
        <v/>
      </c>
    </row>
    <row r="1280" spans="2:8" ht="15" hidden="1" x14ac:dyDescent="0.25">
      <c r="B1280" s="125" t="s">
        <v>1423</v>
      </c>
      <c r="C1280" s="126"/>
      <c r="D1280" s="125">
        <f t="shared" ref="D1280:D1534" si="27">DAY(B1280)</f>
        <v>29</v>
      </c>
      <c r="E1280" s="125">
        <f t="shared" ref="E1280:E1534" si="28">MONTH(B1280)</f>
        <v>6</v>
      </c>
      <c r="F1280" s="125" t="str">
        <f t="shared" si="25"/>
        <v/>
      </c>
      <c r="G1280" s="125" t="str">
        <f t="shared" si="26"/>
        <v/>
      </c>
      <c r="H1280" s="125" t="str">
        <f t="shared" ref="H1280:H1534" si="29">IF(G1280="","",G1280/10000)</f>
        <v/>
      </c>
    </row>
    <row r="1281" spans="2:8" ht="15" x14ac:dyDescent="0.25">
      <c r="B1281" s="131" t="s">
        <v>1424</v>
      </c>
      <c r="C1281" s="132">
        <v>801</v>
      </c>
      <c r="D1281" s="131">
        <f t="shared" si="27"/>
        <v>30</v>
      </c>
      <c r="E1281" s="131">
        <f t="shared" si="28"/>
        <v>6</v>
      </c>
      <c r="F1281" s="133">
        <f t="shared" si="25"/>
        <v>8.0100000000000005E-2</v>
      </c>
      <c r="G1281" s="134">
        <f t="shared" si="26"/>
        <v>754.76190476190482</v>
      </c>
      <c r="H1281" s="133">
        <f t="shared" si="29"/>
        <v>7.5476190476190488E-2</v>
      </c>
    </row>
    <row r="1282" spans="2:8" ht="15" hidden="1" x14ac:dyDescent="0.25">
      <c r="B1282" s="125" t="s">
        <v>1425</v>
      </c>
      <c r="C1282" s="126">
        <v>780</v>
      </c>
      <c r="D1282" s="125">
        <f t="shared" si="27"/>
        <v>1</v>
      </c>
      <c r="E1282" s="125">
        <f t="shared" si="28"/>
        <v>7</v>
      </c>
      <c r="F1282" s="125" t="str">
        <f t="shared" si="25"/>
        <v/>
      </c>
      <c r="G1282" s="125" t="str">
        <f t="shared" si="26"/>
        <v/>
      </c>
      <c r="H1282" s="125" t="str">
        <f t="shared" si="29"/>
        <v/>
      </c>
    </row>
    <row r="1283" spans="2:8" ht="15" hidden="1" x14ac:dyDescent="0.25">
      <c r="B1283" s="125" t="s">
        <v>1426</v>
      </c>
      <c r="C1283" s="126">
        <v>780</v>
      </c>
      <c r="D1283" s="125">
        <f t="shared" si="27"/>
        <v>2</v>
      </c>
      <c r="E1283" s="125">
        <f t="shared" si="28"/>
        <v>7</v>
      </c>
      <c r="F1283" s="125" t="str">
        <f t="shared" si="25"/>
        <v/>
      </c>
      <c r="G1283" s="125" t="str">
        <f t="shared" si="26"/>
        <v/>
      </c>
      <c r="H1283" s="125" t="str">
        <f t="shared" si="29"/>
        <v/>
      </c>
    </row>
    <row r="1284" spans="2:8" ht="15" hidden="1" x14ac:dyDescent="0.25">
      <c r="B1284" s="125" t="s">
        <v>1427</v>
      </c>
      <c r="C1284" s="126">
        <v>797</v>
      </c>
      <c r="D1284" s="125">
        <f t="shared" si="27"/>
        <v>3</v>
      </c>
      <c r="E1284" s="125">
        <f t="shared" si="28"/>
        <v>7</v>
      </c>
      <c r="F1284" s="125" t="str">
        <f t="shared" si="25"/>
        <v/>
      </c>
      <c r="G1284" s="125" t="str">
        <f t="shared" si="26"/>
        <v/>
      </c>
      <c r="H1284" s="125" t="str">
        <f t="shared" si="29"/>
        <v/>
      </c>
    </row>
    <row r="1285" spans="2:8" ht="15" hidden="1" x14ac:dyDescent="0.25">
      <c r="B1285" s="125" t="s">
        <v>1428</v>
      </c>
      <c r="C1285" s="126"/>
      <c r="D1285" s="125">
        <f t="shared" si="27"/>
        <v>4</v>
      </c>
      <c r="E1285" s="125">
        <f t="shared" si="28"/>
        <v>7</v>
      </c>
      <c r="F1285" s="125" t="str">
        <f t="shared" si="25"/>
        <v/>
      </c>
      <c r="G1285" s="125" t="str">
        <f t="shared" si="26"/>
        <v/>
      </c>
      <c r="H1285" s="125" t="str">
        <f t="shared" si="29"/>
        <v/>
      </c>
    </row>
    <row r="1286" spans="2:8" ht="15" hidden="1" x14ac:dyDescent="0.25">
      <c r="B1286" s="125" t="s">
        <v>1429</v>
      </c>
      <c r="C1286" s="126"/>
      <c r="D1286" s="125">
        <f t="shared" si="27"/>
        <v>5</v>
      </c>
      <c r="E1286" s="125">
        <f t="shared" si="28"/>
        <v>7</v>
      </c>
      <c r="F1286" s="125" t="str">
        <f t="shared" si="25"/>
        <v/>
      </c>
      <c r="G1286" s="125" t="str">
        <f t="shared" si="26"/>
        <v/>
      </c>
      <c r="H1286" s="125" t="str">
        <f t="shared" si="29"/>
        <v/>
      </c>
    </row>
    <row r="1287" spans="2:8" ht="15" hidden="1" x14ac:dyDescent="0.25">
      <c r="B1287" s="125" t="s">
        <v>1430</v>
      </c>
      <c r="C1287" s="126"/>
      <c r="D1287" s="125">
        <f t="shared" si="27"/>
        <v>6</v>
      </c>
      <c r="E1287" s="125">
        <f t="shared" si="28"/>
        <v>7</v>
      </c>
      <c r="F1287" s="125" t="str">
        <f t="shared" si="25"/>
        <v/>
      </c>
      <c r="G1287" s="125" t="str">
        <f t="shared" si="26"/>
        <v/>
      </c>
      <c r="H1287" s="125" t="str">
        <f t="shared" si="29"/>
        <v/>
      </c>
    </row>
    <row r="1288" spans="2:8" ht="15" hidden="1" x14ac:dyDescent="0.25">
      <c r="B1288" s="125" t="s">
        <v>1431</v>
      </c>
      <c r="C1288" s="126">
        <v>841</v>
      </c>
      <c r="D1288" s="125">
        <f t="shared" si="27"/>
        <v>7</v>
      </c>
      <c r="E1288" s="125">
        <f t="shared" si="28"/>
        <v>7</v>
      </c>
      <c r="F1288" s="125" t="str">
        <f t="shared" si="25"/>
        <v/>
      </c>
      <c r="G1288" s="125" t="str">
        <f t="shared" si="26"/>
        <v/>
      </c>
      <c r="H1288" s="125" t="str">
        <f t="shared" si="29"/>
        <v/>
      </c>
    </row>
    <row r="1289" spans="2:8" ht="15" hidden="1" x14ac:dyDescent="0.25">
      <c r="B1289" s="125" t="s">
        <v>1432</v>
      </c>
      <c r="C1289" s="126">
        <v>823</v>
      </c>
      <c r="D1289" s="125">
        <f t="shared" si="27"/>
        <v>8</v>
      </c>
      <c r="E1289" s="125">
        <f t="shared" si="28"/>
        <v>7</v>
      </c>
      <c r="F1289" s="125" t="str">
        <f t="shared" si="25"/>
        <v/>
      </c>
      <c r="G1289" s="125" t="str">
        <f t="shared" si="26"/>
        <v/>
      </c>
      <c r="H1289" s="125" t="str">
        <f t="shared" si="29"/>
        <v/>
      </c>
    </row>
    <row r="1290" spans="2:8" ht="15" hidden="1" x14ac:dyDescent="0.25">
      <c r="B1290" s="125" t="s">
        <v>1433</v>
      </c>
      <c r="C1290" s="126">
        <v>806</v>
      </c>
      <c r="D1290" s="125">
        <f t="shared" si="27"/>
        <v>9</v>
      </c>
      <c r="E1290" s="125">
        <f t="shared" si="28"/>
        <v>7</v>
      </c>
      <c r="F1290" s="125" t="str">
        <f t="shared" si="25"/>
        <v/>
      </c>
      <c r="G1290" s="125" t="str">
        <f t="shared" si="26"/>
        <v/>
      </c>
      <c r="H1290" s="125" t="str">
        <f t="shared" si="29"/>
        <v/>
      </c>
    </row>
    <row r="1291" spans="2:8" ht="15" hidden="1" x14ac:dyDescent="0.25">
      <c r="B1291" s="125" t="s">
        <v>1434</v>
      </c>
      <c r="C1291" s="126">
        <v>814</v>
      </c>
      <c r="D1291" s="125">
        <f t="shared" si="27"/>
        <v>10</v>
      </c>
      <c r="E1291" s="125">
        <f t="shared" si="28"/>
        <v>7</v>
      </c>
      <c r="F1291" s="125" t="str">
        <f t="shared" si="25"/>
        <v/>
      </c>
      <c r="G1291" s="125" t="str">
        <f t="shared" si="26"/>
        <v/>
      </c>
      <c r="H1291" s="125" t="str">
        <f t="shared" si="29"/>
        <v/>
      </c>
    </row>
    <row r="1292" spans="2:8" ht="15" hidden="1" x14ac:dyDescent="0.25">
      <c r="B1292" s="125" t="s">
        <v>1435</v>
      </c>
      <c r="C1292" s="126">
        <v>832</v>
      </c>
      <c r="D1292" s="125">
        <f t="shared" si="27"/>
        <v>11</v>
      </c>
      <c r="E1292" s="125">
        <f t="shared" si="28"/>
        <v>7</v>
      </c>
      <c r="F1292" s="125" t="str">
        <f t="shared" si="25"/>
        <v/>
      </c>
      <c r="G1292" s="125" t="str">
        <f t="shared" si="26"/>
        <v/>
      </c>
      <c r="H1292" s="125" t="str">
        <f t="shared" si="29"/>
        <v/>
      </c>
    </row>
    <row r="1293" spans="2:8" ht="15" hidden="1" x14ac:dyDescent="0.25">
      <c r="B1293" s="125" t="s">
        <v>1436</v>
      </c>
      <c r="C1293" s="126"/>
      <c r="D1293" s="125">
        <f t="shared" si="27"/>
        <v>12</v>
      </c>
      <c r="E1293" s="125">
        <f t="shared" si="28"/>
        <v>7</v>
      </c>
      <c r="F1293" s="125" t="str">
        <f t="shared" si="25"/>
        <v/>
      </c>
      <c r="G1293" s="125" t="str">
        <f t="shared" si="26"/>
        <v/>
      </c>
      <c r="H1293" s="125" t="str">
        <f t="shared" si="29"/>
        <v/>
      </c>
    </row>
    <row r="1294" spans="2:8" ht="15" hidden="1" x14ac:dyDescent="0.25">
      <c r="B1294" s="125" t="s">
        <v>1437</v>
      </c>
      <c r="C1294" s="126"/>
      <c r="D1294" s="125">
        <f t="shared" si="27"/>
        <v>13</v>
      </c>
      <c r="E1294" s="125">
        <f t="shared" si="28"/>
        <v>7</v>
      </c>
      <c r="F1294" s="125" t="str">
        <f t="shared" si="25"/>
        <v/>
      </c>
      <c r="G1294" s="125" t="str">
        <f t="shared" si="26"/>
        <v/>
      </c>
      <c r="H1294" s="125" t="str">
        <f t="shared" si="29"/>
        <v/>
      </c>
    </row>
    <row r="1295" spans="2:8" ht="15" hidden="1" x14ac:dyDescent="0.25">
      <c r="B1295" s="125" t="s">
        <v>1438</v>
      </c>
      <c r="C1295" s="126">
        <v>802</v>
      </c>
      <c r="D1295" s="125">
        <f t="shared" si="27"/>
        <v>14</v>
      </c>
      <c r="E1295" s="125">
        <f t="shared" si="28"/>
        <v>7</v>
      </c>
      <c r="F1295" s="125" t="str">
        <f t="shared" si="25"/>
        <v/>
      </c>
      <c r="G1295" s="125" t="str">
        <f t="shared" si="26"/>
        <v/>
      </c>
      <c r="H1295" s="125" t="str">
        <f t="shared" si="29"/>
        <v/>
      </c>
    </row>
    <row r="1296" spans="2:8" ht="15" hidden="1" x14ac:dyDescent="0.25">
      <c r="B1296" s="125" t="s">
        <v>1439</v>
      </c>
      <c r="C1296" s="126">
        <v>809</v>
      </c>
      <c r="D1296" s="125">
        <f t="shared" si="27"/>
        <v>15</v>
      </c>
      <c r="E1296" s="125">
        <f t="shared" si="28"/>
        <v>7</v>
      </c>
      <c r="F1296" s="125" t="str">
        <f t="shared" si="25"/>
        <v/>
      </c>
      <c r="G1296" s="125" t="str">
        <f t="shared" si="26"/>
        <v/>
      </c>
      <c r="H1296" s="125" t="str">
        <f t="shared" si="29"/>
        <v/>
      </c>
    </row>
    <row r="1297" spans="2:8" ht="15" hidden="1" x14ac:dyDescent="0.25">
      <c r="B1297" s="125" t="s">
        <v>1440</v>
      </c>
      <c r="C1297" s="126">
        <v>800</v>
      </c>
      <c r="D1297" s="125">
        <f t="shared" si="27"/>
        <v>16</v>
      </c>
      <c r="E1297" s="125">
        <f t="shared" si="28"/>
        <v>7</v>
      </c>
      <c r="F1297" s="125" t="str">
        <f t="shared" si="25"/>
        <v/>
      </c>
      <c r="G1297" s="125" t="str">
        <f t="shared" si="26"/>
        <v/>
      </c>
      <c r="H1297" s="125" t="str">
        <f t="shared" si="29"/>
        <v/>
      </c>
    </row>
    <row r="1298" spans="2:8" ht="15" hidden="1" x14ac:dyDescent="0.25">
      <c r="B1298" s="125" t="s">
        <v>1441</v>
      </c>
      <c r="C1298" s="126">
        <v>769</v>
      </c>
      <c r="D1298" s="125">
        <f t="shared" si="27"/>
        <v>17</v>
      </c>
      <c r="E1298" s="125">
        <f t="shared" si="28"/>
        <v>7</v>
      </c>
      <c r="F1298" s="125" t="str">
        <f t="shared" si="25"/>
        <v/>
      </c>
      <c r="G1298" s="125" t="str">
        <f t="shared" si="26"/>
        <v/>
      </c>
      <c r="H1298" s="125" t="str">
        <f t="shared" si="29"/>
        <v/>
      </c>
    </row>
    <row r="1299" spans="2:8" ht="15" hidden="1" x14ac:dyDescent="0.25">
      <c r="B1299" s="125" t="s">
        <v>1442</v>
      </c>
      <c r="C1299" s="126">
        <v>746</v>
      </c>
      <c r="D1299" s="125">
        <f t="shared" si="27"/>
        <v>18</v>
      </c>
      <c r="E1299" s="125">
        <f t="shared" si="28"/>
        <v>7</v>
      </c>
      <c r="F1299" s="125" t="str">
        <f t="shared" si="25"/>
        <v/>
      </c>
      <c r="G1299" s="125" t="str">
        <f t="shared" si="26"/>
        <v/>
      </c>
      <c r="H1299" s="125" t="str">
        <f t="shared" si="29"/>
        <v/>
      </c>
    </row>
    <row r="1300" spans="2:8" ht="15" hidden="1" x14ac:dyDescent="0.25">
      <c r="B1300" s="125" t="s">
        <v>1443</v>
      </c>
      <c r="C1300" s="126"/>
      <c r="D1300" s="125">
        <f t="shared" si="27"/>
        <v>19</v>
      </c>
      <c r="E1300" s="125">
        <f t="shared" si="28"/>
        <v>7</v>
      </c>
      <c r="F1300" s="125" t="str">
        <f t="shared" si="25"/>
        <v/>
      </c>
      <c r="G1300" s="125" t="str">
        <f t="shared" si="26"/>
        <v/>
      </c>
      <c r="H1300" s="125" t="str">
        <f t="shared" si="29"/>
        <v/>
      </c>
    </row>
    <row r="1301" spans="2:8" ht="15" hidden="1" x14ac:dyDescent="0.25">
      <c r="B1301" s="125" t="s">
        <v>1444</v>
      </c>
      <c r="C1301" s="126"/>
      <c r="D1301" s="125">
        <f t="shared" si="27"/>
        <v>20</v>
      </c>
      <c r="E1301" s="125">
        <f t="shared" si="28"/>
        <v>7</v>
      </c>
      <c r="F1301" s="125" t="str">
        <f t="shared" si="25"/>
        <v/>
      </c>
      <c r="G1301" s="125" t="str">
        <f t="shared" si="26"/>
        <v/>
      </c>
      <c r="H1301" s="125" t="str">
        <f t="shared" si="29"/>
        <v/>
      </c>
    </row>
    <row r="1302" spans="2:8" ht="15" hidden="1" x14ac:dyDescent="0.25">
      <c r="B1302" s="125" t="s">
        <v>1445</v>
      </c>
      <c r="C1302" s="126">
        <v>729</v>
      </c>
      <c r="D1302" s="125">
        <f t="shared" si="27"/>
        <v>21</v>
      </c>
      <c r="E1302" s="125">
        <f t="shared" si="28"/>
        <v>7</v>
      </c>
      <c r="F1302" s="125" t="str">
        <f t="shared" si="25"/>
        <v/>
      </c>
      <c r="G1302" s="125" t="str">
        <f t="shared" si="26"/>
        <v/>
      </c>
      <c r="H1302" s="125" t="str">
        <f t="shared" si="29"/>
        <v/>
      </c>
    </row>
    <row r="1303" spans="2:8" ht="15" hidden="1" x14ac:dyDescent="0.25">
      <c r="B1303" s="125" t="s">
        <v>1446</v>
      </c>
      <c r="C1303" s="126">
        <v>710</v>
      </c>
      <c r="D1303" s="125">
        <f t="shared" si="27"/>
        <v>22</v>
      </c>
      <c r="E1303" s="125">
        <f t="shared" si="28"/>
        <v>7</v>
      </c>
      <c r="F1303" s="125" t="str">
        <f t="shared" si="25"/>
        <v/>
      </c>
      <c r="G1303" s="125" t="str">
        <f t="shared" si="26"/>
        <v/>
      </c>
      <c r="H1303" s="125" t="str">
        <f t="shared" si="29"/>
        <v/>
      </c>
    </row>
    <row r="1304" spans="2:8" ht="15" hidden="1" x14ac:dyDescent="0.25">
      <c r="B1304" s="125" t="s">
        <v>1447</v>
      </c>
      <c r="C1304" s="126">
        <v>729</v>
      </c>
      <c r="D1304" s="125">
        <f t="shared" si="27"/>
        <v>23</v>
      </c>
      <c r="E1304" s="125">
        <f t="shared" si="28"/>
        <v>7</v>
      </c>
      <c r="F1304" s="125" t="str">
        <f t="shared" si="25"/>
        <v/>
      </c>
      <c r="G1304" s="125" t="str">
        <f t="shared" si="26"/>
        <v/>
      </c>
      <c r="H1304" s="125" t="str">
        <f t="shared" si="29"/>
        <v/>
      </c>
    </row>
    <row r="1305" spans="2:8" ht="15" hidden="1" x14ac:dyDescent="0.25">
      <c r="B1305" s="125" t="s">
        <v>1448</v>
      </c>
      <c r="C1305" s="126">
        <v>738</v>
      </c>
      <c r="D1305" s="125">
        <f t="shared" si="27"/>
        <v>24</v>
      </c>
      <c r="E1305" s="125">
        <f t="shared" si="28"/>
        <v>7</v>
      </c>
      <c r="F1305" s="125" t="str">
        <f t="shared" si="25"/>
        <v/>
      </c>
      <c r="G1305" s="125" t="str">
        <f t="shared" si="26"/>
        <v/>
      </c>
      <c r="H1305" s="125" t="str">
        <f t="shared" si="29"/>
        <v/>
      </c>
    </row>
    <row r="1306" spans="2:8" ht="15" hidden="1" x14ac:dyDescent="0.25">
      <c r="B1306" s="125" t="s">
        <v>1449</v>
      </c>
      <c r="C1306" s="126">
        <v>743</v>
      </c>
      <c r="D1306" s="125">
        <f t="shared" si="27"/>
        <v>25</v>
      </c>
      <c r="E1306" s="125">
        <f t="shared" si="28"/>
        <v>7</v>
      </c>
      <c r="F1306" s="125" t="str">
        <f t="shared" si="25"/>
        <v/>
      </c>
      <c r="G1306" s="125" t="str">
        <f t="shared" si="26"/>
        <v/>
      </c>
      <c r="H1306" s="125" t="str">
        <f t="shared" si="29"/>
        <v/>
      </c>
    </row>
    <row r="1307" spans="2:8" ht="15" hidden="1" x14ac:dyDescent="0.25">
      <c r="B1307" s="125" t="s">
        <v>1450</v>
      </c>
      <c r="C1307" s="126"/>
      <c r="D1307" s="125">
        <f t="shared" si="27"/>
        <v>26</v>
      </c>
      <c r="E1307" s="125">
        <f t="shared" si="28"/>
        <v>7</v>
      </c>
      <c r="F1307" s="125" t="str">
        <f t="shared" si="25"/>
        <v/>
      </c>
      <c r="G1307" s="125" t="str">
        <f t="shared" si="26"/>
        <v/>
      </c>
      <c r="H1307" s="125" t="str">
        <f t="shared" si="29"/>
        <v/>
      </c>
    </row>
    <row r="1308" spans="2:8" ht="15" hidden="1" x14ac:dyDescent="0.25">
      <c r="B1308" s="125" t="s">
        <v>1451</v>
      </c>
      <c r="C1308" s="126"/>
      <c r="D1308" s="125">
        <f t="shared" si="27"/>
        <v>27</v>
      </c>
      <c r="E1308" s="125">
        <f t="shared" si="28"/>
        <v>7</v>
      </c>
      <c r="F1308" s="125" t="str">
        <f t="shared" si="25"/>
        <v/>
      </c>
      <c r="G1308" s="125" t="str">
        <f t="shared" si="26"/>
        <v/>
      </c>
      <c r="H1308" s="125" t="str">
        <f t="shared" si="29"/>
        <v/>
      </c>
    </row>
    <row r="1309" spans="2:8" ht="15" hidden="1" x14ac:dyDescent="0.25">
      <c r="B1309" s="125" t="s">
        <v>1452</v>
      </c>
      <c r="C1309" s="126">
        <v>748</v>
      </c>
      <c r="D1309" s="125">
        <f t="shared" si="27"/>
        <v>28</v>
      </c>
      <c r="E1309" s="125">
        <f t="shared" si="28"/>
        <v>7</v>
      </c>
      <c r="F1309" s="125" t="str">
        <f t="shared" si="25"/>
        <v/>
      </c>
      <c r="G1309" s="125" t="str">
        <f t="shared" si="26"/>
        <v/>
      </c>
      <c r="H1309" s="125" t="str">
        <f t="shared" si="29"/>
        <v/>
      </c>
    </row>
    <row r="1310" spans="2:8" ht="15" hidden="1" x14ac:dyDescent="0.25">
      <c r="B1310" s="125" t="s">
        <v>1453</v>
      </c>
      <c r="C1310" s="126">
        <v>776</v>
      </c>
      <c r="D1310" s="125">
        <f t="shared" si="27"/>
        <v>29</v>
      </c>
      <c r="E1310" s="125">
        <f t="shared" si="28"/>
        <v>7</v>
      </c>
      <c r="F1310" s="125" t="str">
        <f t="shared" ref="F1310:F1564" si="30">IF(D1310=(D1311-1),"",IF(AND(C1310="",C1309="",C1308=""),C1307/10000,(IF(AND(C1310="",C1309=""),C1308/10000,IF(C1310="",C1309/10000,C1310/10000)))))</f>
        <v/>
      </c>
      <c r="G1310" s="125" t="str">
        <f t="shared" ref="G1310:G1564" si="31">IF(D1310=(D1311-1),"",IF(D1310=31,AVERAGE(C1280:C1310),IF(D1310=30,AVERAGE(C1281:C1310),IF(D1310=29,AVERAGE(C1282:C1310),IF(D1310=28,AVERAGE(C1283:C1310))))))</f>
        <v/>
      </c>
      <c r="H1310" s="125" t="str">
        <f t="shared" si="29"/>
        <v/>
      </c>
    </row>
    <row r="1311" spans="2:8" ht="15" hidden="1" x14ac:dyDescent="0.25">
      <c r="B1311" s="125" t="s">
        <v>1454</v>
      </c>
      <c r="C1311" s="126">
        <v>800</v>
      </c>
      <c r="D1311" s="125">
        <f t="shared" si="27"/>
        <v>30</v>
      </c>
      <c r="E1311" s="125">
        <f t="shared" si="28"/>
        <v>7</v>
      </c>
      <c r="F1311" s="125" t="str">
        <f t="shared" si="30"/>
        <v/>
      </c>
      <c r="G1311" s="125" t="str">
        <f t="shared" si="31"/>
        <v/>
      </c>
      <c r="H1311" s="125" t="str">
        <f t="shared" si="29"/>
        <v/>
      </c>
    </row>
    <row r="1312" spans="2:8" ht="15" x14ac:dyDescent="0.25">
      <c r="B1312" s="131" t="s">
        <v>1455</v>
      </c>
      <c r="C1312" s="132">
        <v>801</v>
      </c>
      <c r="D1312" s="131">
        <f t="shared" si="27"/>
        <v>31</v>
      </c>
      <c r="E1312" s="131">
        <f t="shared" si="28"/>
        <v>7</v>
      </c>
      <c r="F1312" s="133">
        <f t="shared" si="30"/>
        <v>8.0100000000000005E-2</v>
      </c>
      <c r="G1312" s="134">
        <f t="shared" si="31"/>
        <v>780.59090909090912</v>
      </c>
      <c r="H1312" s="133">
        <f t="shared" si="29"/>
        <v>7.8059090909090911E-2</v>
      </c>
    </row>
    <row r="1313" spans="2:8" ht="15" hidden="1" x14ac:dyDescent="0.25">
      <c r="B1313" s="125" t="s">
        <v>1456</v>
      </c>
      <c r="C1313" s="126">
        <v>853</v>
      </c>
      <c r="D1313" s="125">
        <f t="shared" si="27"/>
        <v>1</v>
      </c>
      <c r="E1313" s="125">
        <f t="shared" si="28"/>
        <v>8</v>
      </c>
      <c r="F1313" s="125" t="str">
        <f t="shared" si="30"/>
        <v/>
      </c>
      <c r="G1313" s="125" t="str">
        <f t="shared" si="31"/>
        <v/>
      </c>
      <c r="H1313" s="125" t="str">
        <f t="shared" si="29"/>
        <v/>
      </c>
    </row>
    <row r="1314" spans="2:8" ht="15" hidden="1" x14ac:dyDescent="0.25">
      <c r="B1314" s="125" t="s">
        <v>1457</v>
      </c>
      <c r="C1314" s="126"/>
      <c r="D1314" s="125">
        <f t="shared" si="27"/>
        <v>2</v>
      </c>
      <c r="E1314" s="125">
        <f t="shared" si="28"/>
        <v>8</v>
      </c>
      <c r="F1314" s="125" t="str">
        <f t="shared" si="30"/>
        <v/>
      </c>
      <c r="G1314" s="125" t="str">
        <f t="shared" si="31"/>
        <v/>
      </c>
      <c r="H1314" s="125" t="str">
        <f t="shared" si="29"/>
        <v/>
      </c>
    </row>
    <row r="1315" spans="2:8" ht="15" hidden="1" x14ac:dyDescent="0.25">
      <c r="B1315" s="125" t="s">
        <v>1458</v>
      </c>
      <c r="C1315" s="126"/>
      <c r="D1315" s="125">
        <f t="shared" si="27"/>
        <v>3</v>
      </c>
      <c r="E1315" s="125">
        <f t="shared" si="28"/>
        <v>8</v>
      </c>
      <c r="F1315" s="125" t="str">
        <f t="shared" si="30"/>
        <v/>
      </c>
      <c r="G1315" s="125" t="str">
        <f t="shared" si="31"/>
        <v/>
      </c>
      <c r="H1315" s="125" t="str">
        <f t="shared" si="29"/>
        <v/>
      </c>
    </row>
    <row r="1316" spans="2:8" ht="15" hidden="1" x14ac:dyDescent="0.25">
      <c r="B1316" s="125" t="s">
        <v>1459</v>
      </c>
      <c r="C1316" s="126">
        <v>895</v>
      </c>
      <c r="D1316" s="125">
        <f t="shared" si="27"/>
        <v>4</v>
      </c>
      <c r="E1316" s="125">
        <f t="shared" si="28"/>
        <v>8</v>
      </c>
      <c r="F1316" s="125" t="str">
        <f t="shared" si="30"/>
        <v/>
      </c>
      <c r="G1316" s="125" t="str">
        <f t="shared" si="31"/>
        <v/>
      </c>
      <c r="H1316" s="125" t="str">
        <f t="shared" si="29"/>
        <v/>
      </c>
    </row>
    <row r="1317" spans="2:8" ht="15" hidden="1" x14ac:dyDescent="0.25">
      <c r="B1317" s="125" t="s">
        <v>1460</v>
      </c>
      <c r="C1317" s="126">
        <v>856</v>
      </c>
      <c r="D1317" s="125">
        <f t="shared" si="27"/>
        <v>5</v>
      </c>
      <c r="E1317" s="125">
        <f t="shared" si="28"/>
        <v>8</v>
      </c>
      <c r="F1317" s="125" t="str">
        <f t="shared" si="30"/>
        <v/>
      </c>
      <c r="G1317" s="125" t="str">
        <f t="shared" si="31"/>
        <v/>
      </c>
      <c r="H1317" s="125" t="str">
        <f t="shared" si="29"/>
        <v/>
      </c>
    </row>
    <row r="1318" spans="2:8" ht="15" hidden="1" x14ac:dyDescent="0.25">
      <c r="B1318" s="125" t="s">
        <v>1461</v>
      </c>
      <c r="C1318" s="126">
        <v>898</v>
      </c>
      <c r="D1318" s="125">
        <f t="shared" si="27"/>
        <v>6</v>
      </c>
      <c r="E1318" s="125">
        <f t="shared" si="28"/>
        <v>8</v>
      </c>
      <c r="F1318" s="125" t="str">
        <f t="shared" si="30"/>
        <v/>
      </c>
      <c r="G1318" s="125" t="str">
        <f t="shared" si="31"/>
        <v/>
      </c>
      <c r="H1318" s="125" t="str">
        <f t="shared" si="29"/>
        <v/>
      </c>
    </row>
    <row r="1319" spans="2:8" ht="15" hidden="1" x14ac:dyDescent="0.25">
      <c r="B1319" s="125" t="s">
        <v>1462</v>
      </c>
      <c r="C1319" s="126">
        <v>844</v>
      </c>
      <c r="D1319" s="125">
        <f t="shared" si="27"/>
        <v>7</v>
      </c>
      <c r="E1319" s="125">
        <f t="shared" si="28"/>
        <v>8</v>
      </c>
      <c r="F1319" s="125" t="str">
        <f t="shared" si="30"/>
        <v/>
      </c>
      <c r="G1319" s="125" t="str">
        <f t="shared" si="31"/>
        <v/>
      </c>
      <c r="H1319" s="125" t="str">
        <f t="shared" si="29"/>
        <v/>
      </c>
    </row>
    <row r="1320" spans="2:8" ht="15" hidden="1" x14ac:dyDescent="0.25">
      <c r="B1320" s="125" t="s">
        <v>1463</v>
      </c>
      <c r="C1320" s="126">
        <v>810</v>
      </c>
      <c r="D1320" s="125">
        <f t="shared" si="27"/>
        <v>8</v>
      </c>
      <c r="E1320" s="125">
        <f t="shared" si="28"/>
        <v>8</v>
      </c>
      <c r="F1320" s="125" t="str">
        <f t="shared" si="30"/>
        <v/>
      </c>
      <c r="G1320" s="125" t="str">
        <f t="shared" si="31"/>
        <v/>
      </c>
      <c r="H1320" s="125" t="str">
        <f t="shared" si="29"/>
        <v/>
      </c>
    </row>
    <row r="1321" spans="2:8" ht="15" hidden="1" x14ac:dyDescent="0.25">
      <c r="B1321" s="125" t="s">
        <v>1464</v>
      </c>
      <c r="C1321" s="126"/>
      <c r="D1321" s="125">
        <f t="shared" si="27"/>
        <v>9</v>
      </c>
      <c r="E1321" s="125">
        <f t="shared" si="28"/>
        <v>8</v>
      </c>
      <c r="F1321" s="125" t="str">
        <f t="shared" si="30"/>
        <v/>
      </c>
      <c r="G1321" s="125" t="str">
        <f t="shared" si="31"/>
        <v/>
      </c>
      <c r="H1321" s="125" t="str">
        <f t="shared" si="29"/>
        <v/>
      </c>
    </row>
    <row r="1322" spans="2:8" ht="15" hidden="1" x14ac:dyDescent="0.25">
      <c r="B1322" s="125" t="s">
        <v>1465</v>
      </c>
      <c r="C1322" s="126"/>
      <c r="D1322" s="125">
        <f t="shared" si="27"/>
        <v>10</v>
      </c>
      <c r="E1322" s="125">
        <f t="shared" si="28"/>
        <v>8</v>
      </c>
      <c r="F1322" s="125" t="str">
        <f t="shared" si="30"/>
        <v/>
      </c>
      <c r="G1322" s="125" t="str">
        <f t="shared" si="31"/>
        <v/>
      </c>
      <c r="H1322" s="125" t="str">
        <f t="shared" si="29"/>
        <v/>
      </c>
    </row>
    <row r="1323" spans="2:8" ht="15" hidden="1" x14ac:dyDescent="0.25">
      <c r="B1323" s="125" t="s">
        <v>1466</v>
      </c>
      <c r="C1323" s="126">
        <v>807</v>
      </c>
      <c r="D1323" s="125">
        <f t="shared" si="27"/>
        <v>11</v>
      </c>
      <c r="E1323" s="125">
        <f t="shared" si="28"/>
        <v>8</v>
      </c>
      <c r="F1323" s="125" t="str">
        <f t="shared" si="30"/>
        <v/>
      </c>
      <c r="G1323" s="125" t="str">
        <f t="shared" si="31"/>
        <v/>
      </c>
      <c r="H1323" s="125" t="str">
        <f t="shared" si="29"/>
        <v/>
      </c>
    </row>
    <row r="1324" spans="2:8" ht="15" hidden="1" x14ac:dyDescent="0.25">
      <c r="B1324" s="125" t="s">
        <v>1467</v>
      </c>
      <c r="C1324" s="126">
        <v>804</v>
      </c>
      <c r="D1324" s="125">
        <f t="shared" si="27"/>
        <v>12</v>
      </c>
      <c r="E1324" s="125">
        <f t="shared" si="28"/>
        <v>8</v>
      </c>
      <c r="F1324" s="125" t="str">
        <f t="shared" si="30"/>
        <v/>
      </c>
      <c r="G1324" s="125" t="str">
        <f t="shared" si="31"/>
        <v/>
      </c>
      <c r="H1324" s="125" t="str">
        <f t="shared" si="29"/>
        <v/>
      </c>
    </row>
    <row r="1325" spans="2:8" ht="15" hidden="1" x14ac:dyDescent="0.25">
      <c r="B1325" s="125" t="s">
        <v>1468</v>
      </c>
      <c r="C1325" s="126">
        <v>807</v>
      </c>
      <c r="D1325" s="125">
        <f t="shared" si="27"/>
        <v>13</v>
      </c>
      <c r="E1325" s="125">
        <f t="shared" si="28"/>
        <v>8</v>
      </c>
      <c r="F1325" s="125" t="str">
        <f t="shared" si="30"/>
        <v/>
      </c>
      <c r="G1325" s="125" t="str">
        <f t="shared" si="31"/>
        <v/>
      </c>
      <c r="H1325" s="125" t="str">
        <f t="shared" si="29"/>
        <v/>
      </c>
    </row>
    <row r="1326" spans="2:8" ht="15" hidden="1" x14ac:dyDescent="0.25">
      <c r="B1326" s="125" t="s">
        <v>1469</v>
      </c>
      <c r="C1326" s="126">
        <v>790</v>
      </c>
      <c r="D1326" s="125">
        <f t="shared" si="27"/>
        <v>14</v>
      </c>
      <c r="E1326" s="125">
        <f t="shared" si="28"/>
        <v>8</v>
      </c>
      <c r="F1326" s="125" t="str">
        <f t="shared" si="30"/>
        <v/>
      </c>
      <c r="G1326" s="125" t="str">
        <f t="shared" si="31"/>
        <v/>
      </c>
      <c r="H1326" s="125" t="str">
        <f t="shared" si="29"/>
        <v/>
      </c>
    </row>
    <row r="1327" spans="2:8" ht="15" hidden="1" x14ac:dyDescent="0.25">
      <c r="B1327" s="125" t="s">
        <v>1470</v>
      </c>
      <c r="C1327" s="126">
        <v>790</v>
      </c>
      <c r="D1327" s="125">
        <f t="shared" si="27"/>
        <v>15</v>
      </c>
      <c r="E1327" s="125">
        <f t="shared" si="28"/>
        <v>8</v>
      </c>
      <c r="F1327" s="125" t="str">
        <f t="shared" si="30"/>
        <v/>
      </c>
      <c r="G1327" s="125" t="str">
        <f t="shared" si="31"/>
        <v/>
      </c>
      <c r="H1327" s="125" t="str">
        <f t="shared" si="29"/>
        <v/>
      </c>
    </row>
    <row r="1328" spans="2:8" ht="15" hidden="1" x14ac:dyDescent="0.25">
      <c r="B1328" s="125" t="s">
        <v>1471</v>
      </c>
      <c r="C1328" s="126"/>
      <c r="D1328" s="125">
        <f t="shared" si="27"/>
        <v>16</v>
      </c>
      <c r="E1328" s="125">
        <f t="shared" si="28"/>
        <v>8</v>
      </c>
      <c r="F1328" s="125" t="str">
        <f t="shared" si="30"/>
        <v/>
      </c>
      <c r="G1328" s="125" t="str">
        <f t="shared" si="31"/>
        <v/>
      </c>
      <c r="H1328" s="125" t="str">
        <f t="shared" si="29"/>
        <v/>
      </c>
    </row>
    <row r="1329" spans="2:8" ht="15" hidden="1" x14ac:dyDescent="0.25">
      <c r="B1329" s="125" t="s">
        <v>1472</v>
      </c>
      <c r="C1329" s="126"/>
      <c r="D1329" s="125">
        <f t="shared" si="27"/>
        <v>17</v>
      </c>
      <c r="E1329" s="125">
        <f t="shared" si="28"/>
        <v>8</v>
      </c>
      <c r="F1329" s="125" t="str">
        <f t="shared" si="30"/>
        <v/>
      </c>
      <c r="G1329" s="125" t="str">
        <f t="shared" si="31"/>
        <v/>
      </c>
      <c r="H1329" s="125" t="str">
        <f t="shared" si="29"/>
        <v/>
      </c>
    </row>
    <row r="1330" spans="2:8" ht="15" hidden="1" x14ac:dyDescent="0.25">
      <c r="B1330" s="125" t="s">
        <v>1473</v>
      </c>
      <c r="C1330" s="126">
        <v>770</v>
      </c>
      <c r="D1330" s="125">
        <f t="shared" si="27"/>
        <v>18</v>
      </c>
      <c r="E1330" s="125">
        <f t="shared" si="28"/>
        <v>8</v>
      </c>
      <c r="F1330" s="125" t="str">
        <f t="shared" si="30"/>
        <v/>
      </c>
      <c r="G1330" s="125" t="str">
        <f t="shared" si="31"/>
        <v/>
      </c>
      <c r="H1330" s="125" t="str">
        <f t="shared" si="29"/>
        <v/>
      </c>
    </row>
    <row r="1331" spans="2:8" ht="15" hidden="1" x14ac:dyDescent="0.25">
      <c r="B1331" s="125" t="s">
        <v>1474</v>
      </c>
      <c r="C1331" s="126">
        <v>750</v>
      </c>
      <c r="D1331" s="125">
        <f t="shared" si="27"/>
        <v>19</v>
      </c>
      <c r="E1331" s="125">
        <f t="shared" si="28"/>
        <v>8</v>
      </c>
      <c r="F1331" s="125" t="str">
        <f t="shared" si="30"/>
        <v/>
      </c>
      <c r="G1331" s="125" t="str">
        <f t="shared" si="31"/>
        <v/>
      </c>
      <c r="H1331" s="125" t="str">
        <f t="shared" si="29"/>
        <v/>
      </c>
    </row>
    <row r="1332" spans="2:8" ht="15" hidden="1" x14ac:dyDescent="0.25">
      <c r="B1332" s="125" t="s">
        <v>1475</v>
      </c>
      <c r="C1332" s="126">
        <v>741</v>
      </c>
      <c r="D1332" s="125">
        <f t="shared" si="27"/>
        <v>20</v>
      </c>
      <c r="E1332" s="125">
        <f t="shared" si="28"/>
        <v>8</v>
      </c>
      <c r="F1332" s="125" t="str">
        <f t="shared" si="30"/>
        <v/>
      </c>
      <c r="G1332" s="125" t="str">
        <f t="shared" si="31"/>
        <v/>
      </c>
      <c r="H1332" s="125" t="str">
        <f t="shared" si="29"/>
        <v/>
      </c>
    </row>
    <row r="1333" spans="2:8" ht="15" hidden="1" x14ac:dyDescent="0.25">
      <c r="B1333" s="125" t="s">
        <v>1476</v>
      </c>
      <c r="C1333" s="126">
        <v>736</v>
      </c>
      <c r="D1333" s="125">
        <f t="shared" si="27"/>
        <v>21</v>
      </c>
      <c r="E1333" s="125">
        <f t="shared" si="28"/>
        <v>8</v>
      </c>
      <c r="F1333" s="125" t="str">
        <f t="shared" si="30"/>
        <v/>
      </c>
      <c r="G1333" s="125" t="str">
        <f t="shared" si="31"/>
        <v/>
      </c>
      <c r="H1333" s="125" t="str">
        <f t="shared" si="29"/>
        <v/>
      </c>
    </row>
    <row r="1334" spans="2:8" ht="15" hidden="1" x14ac:dyDescent="0.25">
      <c r="B1334" s="125" t="s">
        <v>1477</v>
      </c>
      <c r="C1334" s="126">
        <v>720</v>
      </c>
      <c r="D1334" s="125">
        <f t="shared" si="27"/>
        <v>22</v>
      </c>
      <c r="E1334" s="125">
        <f t="shared" si="28"/>
        <v>8</v>
      </c>
      <c r="F1334" s="125" t="str">
        <f t="shared" si="30"/>
        <v/>
      </c>
      <c r="G1334" s="125" t="str">
        <f t="shared" si="31"/>
        <v/>
      </c>
      <c r="H1334" s="125" t="str">
        <f t="shared" si="29"/>
        <v/>
      </c>
    </row>
    <row r="1335" spans="2:8" ht="15" hidden="1" x14ac:dyDescent="0.25">
      <c r="B1335" s="125" t="s">
        <v>1478</v>
      </c>
      <c r="C1335" s="126"/>
      <c r="D1335" s="125">
        <f t="shared" si="27"/>
        <v>23</v>
      </c>
      <c r="E1335" s="125">
        <f t="shared" si="28"/>
        <v>8</v>
      </c>
      <c r="F1335" s="125" t="str">
        <f t="shared" si="30"/>
        <v/>
      </c>
      <c r="G1335" s="125" t="str">
        <f t="shared" si="31"/>
        <v/>
      </c>
      <c r="H1335" s="125" t="str">
        <f t="shared" si="29"/>
        <v/>
      </c>
    </row>
    <row r="1336" spans="2:8" ht="15" hidden="1" x14ac:dyDescent="0.25">
      <c r="B1336" s="125" t="s">
        <v>1479</v>
      </c>
      <c r="C1336" s="126"/>
      <c r="D1336" s="125">
        <f t="shared" si="27"/>
        <v>24</v>
      </c>
      <c r="E1336" s="125">
        <f t="shared" si="28"/>
        <v>8</v>
      </c>
      <c r="F1336" s="125" t="str">
        <f t="shared" si="30"/>
        <v/>
      </c>
      <c r="G1336" s="125" t="str">
        <f t="shared" si="31"/>
        <v/>
      </c>
      <c r="H1336" s="125" t="str">
        <f t="shared" si="29"/>
        <v/>
      </c>
    </row>
    <row r="1337" spans="2:8" ht="15" hidden="1" x14ac:dyDescent="0.25">
      <c r="B1337" s="125" t="s">
        <v>1480</v>
      </c>
      <c r="C1337" s="126">
        <v>722</v>
      </c>
      <c r="D1337" s="125">
        <f t="shared" si="27"/>
        <v>25</v>
      </c>
      <c r="E1337" s="125">
        <f t="shared" si="28"/>
        <v>8</v>
      </c>
      <c r="F1337" s="125" t="str">
        <f t="shared" si="30"/>
        <v/>
      </c>
      <c r="G1337" s="125" t="str">
        <f t="shared" si="31"/>
        <v/>
      </c>
      <c r="H1337" s="125" t="str">
        <f t="shared" si="29"/>
        <v/>
      </c>
    </row>
    <row r="1338" spans="2:8" ht="15" hidden="1" x14ac:dyDescent="0.25">
      <c r="B1338" s="125" t="s">
        <v>1481</v>
      </c>
      <c r="C1338" s="126">
        <v>705</v>
      </c>
      <c r="D1338" s="125">
        <f t="shared" si="27"/>
        <v>26</v>
      </c>
      <c r="E1338" s="125">
        <f t="shared" si="28"/>
        <v>8</v>
      </c>
      <c r="F1338" s="125" t="str">
        <f t="shared" si="30"/>
        <v/>
      </c>
      <c r="G1338" s="125" t="str">
        <f t="shared" si="31"/>
        <v/>
      </c>
      <c r="H1338" s="125" t="str">
        <f t="shared" si="29"/>
        <v/>
      </c>
    </row>
    <row r="1339" spans="2:8" ht="15" hidden="1" x14ac:dyDescent="0.25">
      <c r="B1339" s="125" t="s">
        <v>1482</v>
      </c>
      <c r="C1339" s="126">
        <v>687</v>
      </c>
      <c r="D1339" s="125">
        <f t="shared" si="27"/>
        <v>27</v>
      </c>
      <c r="E1339" s="125">
        <f t="shared" si="28"/>
        <v>8</v>
      </c>
      <c r="F1339" s="125" t="str">
        <f t="shared" si="30"/>
        <v/>
      </c>
      <c r="G1339" s="125" t="str">
        <f t="shared" si="31"/>
        <v/>
      </c>
      <c r="H1339" s="125" t="str">
        <f t="shared" si="29"/>
        <v/>
      </c>
    </row>
    <row r="1340" spans="2:8" ht="15" hidden="1" x14ac:dyDescent="0.25">
      <c r="B1340" s="125" t="s">
        <v>1483</v>
      </c>
      <c r="C1340" s="126">
        <v>698</v>
      </c>
      <c r="D1340" s="125">
        <f t="shared" si="27"/>
        <v>28</v>
      </c>
      <c r="E1340" s="125">
        <f t="shared" si="28"/>
        <v>8</v>
      </c>
      <c r="F1340" s="125" t="str">
        <f t="shared" si="30"/>
        <v/>
      </c>
      <c r="G1340" s="125" t="str">
        <f t="shared" si="31"/>
        <v/>
      </c>
      <c r="H1340" s="125" t="str">
        <f t="shared" si="29"/>
        <v/>
      </c>
    </row>
    <row r="1341" spans="2:8" ht="15" hidden="1" x14ac:dyDescent="0.25">
      <c r="B1341" s="125" t="s">
        <v>1484</v>
      </c>
      <c r="C1341" s="126">
        <v>703</v>
      </c>
      <c r="D1341" s="125">
        <f t="shared" si="27"/>
        <v>29</v>
      </c>
      <c r="E1341" s="125">
        <f t="shared" si="28"/>
        <v>8</v>
      </c>
      <c r="F1341" s="125" t="str">
        <f t="shared" si="30"/>
        <v/>
      </c>
      <c r="G1341" s="125" t="str">
        <f t="shared" si="31"/>
        <v/>
      </c>
      <c r="H1341" s="125" t="str">
        <f t="shared" si="29"/>
        <v/>
      </c>
    </row>
    <row r="1342" spans="2:8" ht="15" hidden="1" x14ac:dyDescent="0.25">
      <c r="B1342" s="125" t="s">
        <v>1485</v>
      </c>
      <c r="C1342" s="126"/>
      <c r="D1342" s="125">
        <f t="shared" si="27"/>
        <v>30</v>
      </c>
      <c r="E1342" s="125">
        <f t="shared" si="28"/>
        <v>8</v>
      </c>
      <c r="F1342" s="125" t="str">
        <f t="shared" si="30"/>
        <v/>
      </c>
      <c r="G1342" s="125" t="str">
        <f t="shared" si="31"/>
        <v/>
      </c>
      <c r="H1342" s="125" t="str">
        <f t="shared" si="29"/>
        <v/>
      </c>
    </row>
    <row r="1343" spans="2:8" ht="15" x14ac:dyDescent="0.25">
      <c r="B1343" s="131" t="s">
        <v>1486</v>
      </c>
      <c r="C1343" s="132"/>
      <c r="D1343" s="131">
        <f t="shared" si="27"/>
        <v>31</v>
      </c>
      <c r="E1343" s="131">
        <f t="shared" si="28"/>
        <v>8</v>
      </c>
      <c r="F1343" s="133">
        <f t="shared" si="30"/>
        <v>7.0300000000000001E-2</v>
      </c>
      <c r="G1343" s="134">
        <f t="shared" si="31"/>
        <v>780.28571428571433</v>
      </c>
      <c r="H1343" s="133">
        <f t="shared" si="29"/>
        <v>7.8028571428571433E-2</v>
      </c>
    </row>
    <row r="1344" spans="2:8" ht="15" hidden="1" x14ac:dyDescent="0.25">
      <c r="B1344" s="125" t="s">
        <v>1487</v>
      </c>
      <c r="C1344" s="126"/>
      <c r="D1344" s="125">
        <f t="shared" si="27"/>
        <v>1</v>
      </c>
      <c r="E1344" s="125">
        <f t="shared" si="28"/>
        <v>9</v>
      </c>
      <c r="F1344" s="125" t="str">
        <f t="shared" si="30"/>
        <v/>
      </c>
      <c r="G1344" s="125" t="str">
        <f t="shared" si="31"/>
        <v/>
      </c>
      <c r="H1344" s="125" t="str">
        <f t="shared" si="29"/>
        <v/>
      </c>
    </row>
    <row r="1345" spans="2:8" ht="15" hidden="1" x14ac:dyDescent="0.25">
      <c r="B1345" s="125" t="s">
        <v>1488</v>
      </c>
      <c r="C1345" s="126">
        <v>685</v>
      </c>
      <c r="D1345" s="125">
        <f t="shared" si="27"/>
        <v>2</v>
      </c>
      <c r="E1345" s="125">
        <f t="shared" si="28"/>
        <v>9</v>
      </c>
      <c r="F1345" s="125" t="str">
        <f t="shared" si="30"/>
        <v/>
      </c>
      <c r="G1345" s="125" t="str">
        <f t="shared" si="31"/>
        <v/>
      </c>
      <c r="H1345" s="125" t="str">
        <f t="shared" si="29"/>
        <v/>
      </c>
    </row>
    <row r="1346" spans="2:8" ht="15" hidden="1" x14ac:dyDescent="0.25">
      <c r="B1346" s="125" t="s">
        <v>1489</v>
      </c>
      <c r="C1346" s="126">
        <v>682</v>
      </c>
      <c r="D1346" s="125">
        <f t="shared" si="27"/>
        <v>3</v>
      </c>
      <c r="E1346" s="125">
        <f t="shared" si="28"/>
        <v>9</v>
      </c>
      <c r="F1346" s="125" t="str">
        <f t="shared" si="30"/>
        <v/>
      </c>
      <c r="G1346" s="125" t="str">
        <f t="shared" si="31"/>
        <v/>
      </c>
      <c r="H1346" s="125" t="str">
        <f t="shared" si="29"/>
        <v/>
      </c>
    </row>
    <row r="1347" spans="2:8" ht="15" hidden="1" x14ac:dyDescent="0.25">
      <c r="B1347" s="125" t="s">
        <v>1490</v>
      </c>
      <c r="C1347" s="126">
        <v>665</v>
      </c>
      <c r="D1347" s="125">
        <f t="shared" si="27"/>
        <v>4</v>
      </c>
      <c r="E1347" s="125">
        <f t="shared" si="28"/>
        <v>9</v>
      </c>
      <c r="F1347" s="125" t="str">
        <f t="shared" si="30"/>
        <v/>
      </c>
      <c r="G1347" s="125" t="str">
        <f t="shared" si="31"/>
        <v/>
      </c>
      <c r="H1347" s="125" t="str">
        <f t="shared" si="29"/>
        <v/>
      </c>
    </row>
    <row r="1348" spans="2:8" ht="15" hidden="1" x14ac:dyDescent="0.25">
      <c r="B1348" s="125" t="s">
        <v>1491</v>
      </c>
      <c r="C1348" s="126">
        <v>662</v>
      </c>
      <c r="D1348" s="125">
        <f t="shared" si="27"/>
        <v>5</v>
      </c>
      <c r="E1348" s="125">
        <f t="shared" si="28"/>
        <v>9</v>
      </c>
      <c r="F1348" s="125" t="str">
        <f t="shared" si="30"/>
        <v/>
      </c>
      <c r="G1348" s="125" t="str">
        <f t="shared" si="31"/>
        <v/>
      </c>
      <c r="H1348" s="125" t="str">
        <f t="shared" si="29"/>
        <v/>
      </c>
    </row>
    <row r="1349" spans="2:8" ht="15" hidden="1" x14ac:dyDescent="0.25">
      <c r="B1349" s="125" t="s">
        <v>1492</v>
      </c>
      <c r="C1349" s="126"/>
      <c r="D1349" s="125">
        <f t="shared" si="27"/>
        <v>6</v>
      </c>
      <c r="E1349" s="125">
        <f t="shared" si="28"/>
        <v>9</v>
      </c>
      <c r="F1349" s="125" t="str">
        <f t="shared" si="30"/>
        <v/>
      </c>
      <c r="G1349" s="125" t="str">
        <f t="shared" si="31"/>
        <v/>
      </c>
      <c r="H1349" s="125" t="str">
        <f t="shared" si="29"/>
        <v/>
      </c>
    </row>
    <row r="1350" spans="2:8" ht="15" hidden="1" x14ac:dyDescent="0.25">
      <c r="B1350" s="125" t="s">
        <v>1493</v>
      </c>
      <c r="C1350" s="126"/>
      <c r="D1350" s="125">
        <f t="shared" si="27"/>
        <v>7</v>
      </c>
      <c r="E1350" s="125">
        <f t="shared" si="28"/>
        <v>9</v>
      </c>
      <c r="F1350" s="125" t="str">
        <f t="shared" si="30"/>
        <v/>
      </c>
      <c r="G1350" s="125" t="str">
        <f t="shared" si="31"/>
        <v/>
      </c>
      <c r="H1350" s="125" t="str">
        <f t="shared" si="29"/>
        <v/>
      </c>
    </row>
    <row r="1351" spans="2:8" ht="15" hidden="1" x14ac:dyDescent="0.25">
      <c r="B1351" s="125" t="s">
        <v>1494</v>
      </c>
      <c r="C1351" s="126">
        <v>671</v>
      </c>
      <c r="D1351" s="125">
        <f t="shared" si="27"/>
        <v>8</v>
      </c>
      <c r="E1351" s="125">
        <f t="shared" si="28"/>
        <v>9</v>
      </c>
      <c r="F1351" s="125" t="str">
        <f t="shared" si="30"/>
        <v/>
      </c>
      <c r="G1351" s="125" t="str">
        <f t="shared" si="31"/>
        <v/>
      </c>
      <c r="H1351" s="125" t="str">
        <f t="shared" si="29"/>
        <v/>
      </c>
    </row>
    <row r="1352" spans="2:8" ht="15" hidden="1" x14ac:dyDescent="0.25">
      <c r="B1352" s="125" t="s">
        <v>1495</v>
      </c>
      <c r="C1352" s="126">
        <v>681</v>
      </c>
      <c r="D1352" s="125">
        <f t="shared" si="27"/>
        <v>9</v>
      </c>
      <c r="E1352" s="125">
        <f t="shared" si="28"/>
        <v>9</v>
      </c>
      <c r="F1352" s="125" t="str">
        <f t="shared" si="30"/>
        <v/>
      </c>
      <c r="G1352" s="125" t="str">
        <f t="shared" si="31"/>
        <v/>
      </c>
      <c r="H1352" s="125" t="str">
        <f t="shared" si="29"/>
        <v/>
      </c>
    </row>
    <row r="1353" spans="2:8" ht="15" hidden="1" x14ac:dyDescent="0.25">
      <c r="B1353" s="125" t="s">
        <v>1496</v>
      </c>
      <c r="C1353" s="126">
        <v>668</v>
      </c>
      <c r="D1353" s="125">
        <f t="shared" si="27"/>
        <v>10</v>
      </c>
      <c r="E1353" s="125">
        <f t="shared" si="28"/>
        <v>9</v>
      </c>
      <c r="F1353" s="125" t="str">
        <f t="shared" si="30"/>
        <v/>
      </c>
      <c r="G1353" s="125" t="str">
        <f t="shared" si="31"/>
        <v/>
      </c>
      <c r="H1353" s="125" t="str">
        <f t="shared" si="29"/>
        <v/>
      </c>
    </row>
    <row r="1354" spans="2:8" ht="15" hidden="1" x14ac:dyDescent="0.25">
      <c r="B1354" s="125" t="s">
        <v>1497</v>
      </c>
      <c r="C1354" s="126">
        <v>662</v>
      </c>
      <c r="D1354" s="125">
        <f t="shared" si="27"/>
        <v>11</v>
      </c>
      <c r="E1354" s="125">
        <f t="shared" si="28"/>
        <v>9</v>
      </c>
      <c r="F1354" s="125" t="str">
        <f t="shared" si="30"/>
        <v/>
      </c>
      <c r="G1354" s="125" t="str">
        <f t="shared" si="31"/>
        <v/>
      </c>
      <c r="H1354" s="125" t="str">
        <f t="shared" si="29"/>
        <v/>
      </c>
    </row>
    <row r="1355" spans="2:8" ht="15" hidden="1" x14ac:dyDescent="0.25">
      <c r="B1355" s="125" t="s">
        <v>1498</v>
      </c>
      <c r="C1355" s="126">
        <v>675</v>
      </c>
      <c r="D1355" s="125">
        <f t="shared" si="27"/>
        <v>12</v>
      </c>
      <c r="E1355" s="125">
        <f t="shared" si="28"/>
        <v>9</v>
      </c>
      <c r="F1355" s="125" t="str">
        <f t="shared" si="30"/>
        <v/>
      </c>
      <c r="G1355" s="125" t="str">
        <f t="shared" si="31"/>
        <v/>
      </c>
      <c r="H1355" s="125" t="str">
        <f t="shared" si="29"/>
        <v/>
      </c>
    </row>
    <row r="1356" spans="2:8" ht="15" hidden="1" x14ac:dyDescent="0.25">
      <c r="B1356" s="125" t="s">
        <v>1499</v>
      </c>
      <c r="C1356" s="126"/>
      <c r="D1356" s="125">
        <f t="shared" si="27"/>
        <v>13</v>
      </c>
      <c r="E1356" s="125">
        <f t="shared" si="28"/>
        <v>9</v>
      </c>
      <c r="F1356" s="125" t="str">
        <f t="shared" si="30"/>
        <v/>
      </c>
      <c r="G1356" s="125" t="str">
        <f t="shared" si="31"/>
        <v/>
      </c>
      <c r="H1356" s="125" t="str">
        <f t="shared" si="29"/>
        <v/>
      </c>
    </row>
    <row r="1357" spans="2:8" ht="15" hidden="1" x14ac:dyDescent="0.25">
      <c r="B1357" s="125" t="s">
        <v>1500</v>
      </c>
      <c r="C1357" s="126"/>
      <c r="D1357" s="125">
        <f t="shared" si="27"/>
        <v>14</v>
      </c>
      <c r="E1357" s="125">
        <f t="shared" si="28"/>
        <v>9</v>
      </c>
      <c r="F1357" s="125" t="str">
        <f t="shared" si="30"/>
        <v/>
      </c>
      <c r="G1357" s="125" t="str">
        <f t="shared" si="31"/>
        <v/>
      </c>
      <c r="H1357" s="125" t="str">
        <f t="shared" si="29"/>
        <v/>
      </c>
    </row>
    <row r="1358" spans="2:8" ht="15" hidden="1" x14ac:dyDescent="0.25">
      <c r="B1358" s="125" t="s">
        <v>1501</v>
      </c>
      <c r="C1358" s="126">
        <v>661</v>
      </c>
      <c r="D1358" s="125">
        <f t="shared" si="27"/>
        <v>15</v>
      </c>
      <c r="E1358" s="125">
        <f t="shared" si="28"/>
        <v>9</v>
      </c>
      <c r="F1358" s="125" t="str">
        <f t="shared" si="30"/>
        <v/>
      </c>
      <c r="G1358" s="125" t="str">
        <f t="shared" si="31"/>
        <v/>
      </c>
      <c r="H1358" s="125" t="str">
        <f t="shared" si="29"/>
        <v/>
      </c>
    </row>
    <row r="1359" spans="2:8" ht="15" hidden="1" x14ac:dyDescent="0.25">
      <c r="B1359" s="125" t="s">
        <v>1502</v>
      </c>
      <c r="C1359" s="126">
        <v>665</v>
      </c>
      <c r="D1359" s="125">
        <f t="shared" si="27"/>
        <v>16</v>
      </c>
      <c r="E1359" s="125">
        <f t="shared" si="28"/>
        <v>9</v>
      </c>
      <c r="F1359" s="125" t="str">
        <f t="shared" si="30"/>
        <v/>
      </c>
      <c r="G1359" s="125" t="str">
        <f t="shared" si="31"/>
        <v/>
      </c>
      <c r="H1359" s="125" t="str">
        <f t="shared" si="29"/>
        <v/>
      </c>
    </row>
    <row r="1360" spans="2:8" ht="15" hidden="1" x14ac:dyDescent="0.25">
      <c r="B1360" s="125" t="s">
        <v>1503</v>
      </c>
      <c r="C1360" s="126">
        <v>660</v>
      </c>
      <c r="D1360" s="125">
        <f t="shared" si="27"/>
        <v>17</v>
      </c>
      <c r="E1360" s="125">
        <f t="shared" si="28"/>
        <v>9</v>
      </c>
      <c r="F1360" s="125" t="str">
        <f t="shared" si="30"/>
        <v/>
      </c>
      <c r="G1360" s="125" t="str">
        <f t="shared" si="31"/>
        <v/>
      </c>
      <c r="H1360" s="125" t="str">
        <f t="shared" si="29"/>
        <v/>
      </c>
    </row>
    <row r="1361" spans="2:8" ht="15" hidden="1" x14ac:dyDescent="0.25">
      <c r="B1361" s="125" t="s">
        <v>1504</v>
      </c>
      <c r="C1361" s="126">
        <v>652</v>
      </c>
      <c r="D1361" s="125">
        <f t="shared" si="27"/>
        <v>18</v>
      </c>
      <c r="E1361" s="125">
        <f t="shared" si="28"/>
        <v>9</v>
      </c>
      <c r="F1361" s="125" t="str">
        <f t="shared" si="30"/>
        <v/>
      </c>
      <c r="G1361" s="125" t="str">
        <f t="shared" si="31"/>
        <v/>
      </c>
      <c r="H1361" s="125" t="str">
        <f t="shared" si="29"/>
        <v/>
      </c>
    </row>
    <row r="1362" spans="2:8" ht="15" hidden="1" x14ac:dyDescent="0.25">
      <c r="B1362" s="125" t="s">
        <v>1505</v>
      </c>
      <c r="C1362" s="126">
        <v>643</v>
      </c>
      <c r="D1362" s="125">
        <f t="shared" si="27"/>
        <v>19</v>
      </c>
      <c r="E1362" s="125">
        <f t="shared" si="28"/>
        <v>9</v>
      </c>
      <c r="F1362" s="125" t="str">
        <f t="shared" si="30"/>
        <v/>
      </c>
      <c r="G1362" s="125" t="str">
        <f t="shared" si="31"/>
        <v/>
      </c>
      <c r="H1362" s="125" t="str">
        <f t="shared" si="29"/>
        <v/>
      </c>
    </row>
    <row r="1363" spans="2:8" ht="15" hidden="1" x14ac:dyDescent="0.25">
      <c r="B1363" s="125" t="s">
        <v>1506</v>
      </c>
      <c r="C1363" s="126"/>
      <c r="D1363" s="125">
        <f t="shared" si="27"/>
        <v>20</v>
      </c>
      <c r="E1363" s="125">
        <f t="shared" si="28"/>
        <v>9</v>
      </c>
      <c r="F1363" s="125" t="str">
        <f t="shared" si="30"/>
        <v/>
      </c>
      <c r="G1363" s="125" t="str">
        <f t="shared" si="31"/>
        <v/>
      </c>
      <c r="H1363" s="125" t="str">
        <f t="shared" si="29"/>
        <v/>
      </c>
    </row>
    <row r="1364" spans="2:8" ht="15" hidden="1" x14ac:dyDescent="0.25">
      <c r="B1364" s="125" t="s">
        <v>1507</v>
      </c>
      <c r="C1364" s="126"/>
      <c r="D1364" s="125">
        <f t="shared" si="27"/>
        <v>21</v>
      </c>
      <c r="E1364" s="125">
        <f t="shared" si="28"/>
        <v>9</v>
      </c>
      <c r="F1364" s="125" t="str">
        <f t="shared" si="30"/>
        <v/>
      </c>
      <c r="G1364" s="125" t="str">
        <f t="shared" si="31"/>
        <v/>
      </c>
      <c r="H1364" s="125" t="str">
        <f t="shared" si="29"/>
        <v/>
      </c>
    </row>
    <row r="1365" spans="2:8" ht="15" hidden="1" x14ac:dyDescent="0.25">
      <c r="B1365" s="125" t="s">
        <v>1508</v>
      </c>
      <c r="C1365" s="126">
        <v>653</v>
      </c>
      <c r="D1365" s="125">
        <f t="shared" si="27"/>
        <v>22</v>
      </c>
      <c r="E1365" s="125">
        <f t="shared" si="28"/>
        <v>9</v>
      </c>
      <c r="F1365" s="125" t="str">
        <f t="shared" si="30"/>
        <v/>
      </c>
      <c r="G1365" s="125" t="str">
        <f t="shared" si="31"/>
        <v/>
      </c>
      <c r="H1365" s="125" t="str">
        <f t="shared" si="29"/>
        <v/>
      </c>
    </row>
    <row r="1366" spans="2:8" ht="15" hidden="1" x14ac:dyDescent="0.25">
      <c r="B1366" s="125" t="s">
        <v>1509</v>
      </c>
      <c r="C1366" s="126">
        <v>675</v>
      </c>
      <c r="D1366" s="125">
        <f t="shared" si="27"/>
        <v>23</v>
      </c>
      <c r="E1366" s="125">
        <f t="shared" si="28"/>
        <v>9</v>
      </c>
      <c r="F1366" s="125" t="str">
        <f t="shared" si="30"/>
        <v/>
      </c>
      <c r="G1366" s="125" t="str">
        <f t="shared" si="31"/>
        <v/>
      </c>
      <c r="H1366" s="125" t="str">
        <f t="shared" si="29"/>
        <v/>
      </c>
    </row>
    <row r="1367" spans="2:8" ht="15" hidden="1" x14ac:dyDescent="0.25">
      <c r="B1367" s="125" t="s">
        <v>1510</v>
      </c>
      <c r="C1367" s="126">
        <v>662</v>
      </c>
      <c r="D1367" s="125">
        <f t="shared" si="27"/>
        <v>24</v>
      </c>
      <c r="E1367" s="125">
        <f t="shared" si="28"/>
        <v>9</v>
      </c>
      <c r="F1367" s="125" t="str">
        <f t="shared" si="30"/>
        <v/>
      </c>
      <c r="G1367" s="125" t="str">
        <f t="shared" si="31"/>
        <v/>
      </c>
      <c r="H1367" s="125" t="str">
        <f t="shared" si="29"/>
        <v/>
      </c>
    </row>
    <row r="1368" spans="2:8" ht="15" hidden="1" x14ac:dyDescent="0.25">
      <c r="B1368" s="125" t="s">
        <v>1511</v>
      </c>
      <c r="C1368" s="126">
        <v>681</v>
      </c>
      <c r="D1368" s="125">
        <f t="shared" si="27"/>
        <v>25</v>
      </c>
      <c r="E1368" s="125">
        <f t="shared" si="28"/>
        <v>9</v>
      </c>
      <c r="F1368" s="125" t="str">
        <f t="shared" si="30"/>
        <v/>
      </c>
      <c r="G1368" s="125" t="str">
        <f t="shared" si="31"/>
        <v/>
      </c>
      <c r="H1368" s="125" t="str">
        <f t="shared" si="29"/>
        <v/>
      </c>
    </row>
    <row r="1369" spans="2:8" ht="15" hidden="1" x14ac:dyDescent="0.25">
      <c r="B1369" s="125" t="s">
        <v>1512</v>
      </c>
      <c r="C1369" s="126">
        <v>699</v>
      </c>
      <c r="D1369" s="125">
        <f t="shared" si="27"/>
        <v>26</v>
      </c>
      <c r="E1369" s="125">
        <f t="shared" si="28"/>
        <v>9</v>
      </c>
      <c r="F1369" s="125" t="str">
        <f t="shared" si="30"/>
        <v/>
      </c>
      <c r="G1369" s="125" t="str">
        <f t="shared" si="31"/>
        <v/>
      </c>
      <c r="H1369" s="125" t="str">
        <f t="shared" si="29"/>
        <v/>
      </c>
    </row>
    <row r="1370" spans="2:8" ht="15" hidden="1" x14ac:dyDescent="0.25">
      <c r="B1370" s="125" t="s">
        <v>1513</v>
      </c>
      <c r="C1370" s="126"/>
      <c r="D1370" s="125">
        <f t="shared" si="27"/>
        <v>27</v>
      </c>
      <c r="E1370" s="125">
        <f t="shared" si="28"/>
        <v>9</v>
      </c>
      <c r="F1370" s="125" t="str">
        <f t="shared" si="30"/>
        <v/>
      </c>
      <c r="G1370" s="125" t="str">
        <f t="shared" si="31"/>
        <v/>
      </c>
      <c r="H1370" s="125" t="str">
        <f t="shared" si="29"/>
        <v/>
      </c>
    </row>
    <row r="1371" spans="2:8" ht="15" hidden="1" x14ac:dyDescent="0.25">
      <c r="B1371" s="125" t="s">
        <v>1514</v>
      </c>
      <c r="C1371" s="126"/>
      <c r="D1371" s="125">
        <f t="shared" si="27"/>
        <v>28</v>
      </c>
      <c r="E1371" s="125">
        <f t="shared" si="28"/>
        <v>9</v>
      </c>
      <c r="F1371" s="125" t="str">
        <f t="shared" si="30"/>
        <v/>
      </c>
      <c r="G1371" s="125" t="str">
        <f t="shared" si="31"/>
        <v/>
      </c>
      <c r="H1371" s="125" t="str">
        <f t="shared" si="29"/>
        <v/>
      </c>
    </row>
    <row r="1372" spans="2:8" ht="15" hidden="1" x14ac:dyDescent="0.25">
      <c r="B1372" s="125" t="s">
        <v>1515</v>
      </c>
      <c r="C1372" s="126">
        <v>692</v>
      </c>
      <c r="D1372" s="125">
        <f t="shared" si="27"/>
        <v>29</v>
      </c>
      <c r="E1372" s="125">
        <f t="shared" si="28"/>
        <v>9</v>
      </c>
      <c r="F1372" s="125" t="str">
        <f t="shared" si="30"/>
        <v/>
      </c>
      <c r="G1372" s="125" t="str">
        <f t="shared" si="31"/>
        <v/>
      </c>
      <c r="H1372" s="125" t="str">
        <f t="shared" si="29"/>
        <v/>
      </c>
    </row>
    <row r="1373" spans="2:8" ht="15" x14ac:dyDescent="0.25">
      <c r="B1373" s="131" t="s">
        <v>1516</v>
      </c>
      <c r="C1373" s="132">
        <v>698</v>
      </c>
      <c r="D1373" s="131">
        <f t="shared" si="27"/>
        <v>30</v>
      </c>
      <c r="E1373" s="131">
        <f t="shared" si="28"/>
        <v>9</v>
      </c>
      <c r="F1373" s="133">
        <f t="shared" si="30"/>
        <v>6.9800000000000001E-2</v>
      </c>
      <c r="G1373" s="134">
        <f t="shared" si="31"/>
        <v>671.04761904761904</v>
      </c>
      <c r="H1373" s="133">
        <f t="shared" si="29"/>
        <v>6.7104761904761903E-2</v>
      </c>
    </row>
    <row r="1374" spans="2:8" ht="15" hidden="1" x14ac:dyDescent="0.25">
      <c r="B1374" s="125" t="s">
        <v>1517</v>
      </c>
      <c r="C1374" s="126">
        <v>704</v>
      </c>
      <c r="D1374" s="125">
        <f t="shared" si="27"/>
        <v>1</v>
      </c>
      <c r="E1374" s="125">
        <f t="shared" si="28"/>
        <v>10</v>
      </c>
      <c r="F1374" s="125" t="str">
        <f t="shared" si="30"/>
        <v/>
      </c>
      <c r="G1374" s="125" t="str">
        <f t="shared" si="31"/>
        <v/>
      </c>
      <c r="H1374" s="125" t="str">
        <f t="shared" si="29"/>
        <v/>
      </c>
    </row>
    <row r="1375" spans="2:8" ht="15" hidden="1" x14ac:dyDescent="0.25">
      <c r="B1375" s="125" t="s">
        <v>1518</v>
      </c>
      <c r="C1375" s="126">
        <v>689</v>
      </c>
      <c r="D1375" s="125">
        <f t="shared" si="27"/>
        <v>2</v>
      </c>
      <c r="E1375" s="125">
        <f t="shared" si="28"/>
        <v>10</v>
      </c>
      <c r="F1375" s="125" t="str">
        <f t="shared" si="30"/>
        <v/>
      </c>
      <c r="G1375" s="125" t="str">
        <f t="shared" si="31"/>
        <v/>
      </c>
      <c r="H1375" s="125" t="str">
        <f t="shared" si="29"/>
        <v/>
      </c>
    </row>
    <row r="1376" spans="2:8" ht="15" hidden="1" x14ac:dyDescent="0.25">
      <c r="B1376" s="125" t="s">
        <v>1519</v>
      </c>
      <c r="C1376" s="126">
        <v>667</v>
      </c>
      <c r="D1376" s="125">
        <f t="shared" si="27"/>
        <v>3</v>
      </c>
      <c r="E1376" s="125">
        <f t="shared" si="28"/>
        <v>10</v>
      </c>
      <c r="F1376" s="125" t="str">
        <f t="shared" si="30"/>
        <v/>
      </c>
      <c r="G1376" s="125" t="str">
        <f t="shared" si="31"/>
        <v/>
      </c>
      <c r="H1376" s="125" t="str">
        <f t="shared" si="29"/>
        <v/>
      </c>
    </row>
    <row r="1377" spans="2:8" ht="15" hidden="1" x14ac:dyDescent="0.25">
      <c r="B1377" s="125" t="s">
        <v>1520</v>
      </c>
      <c r="C1377" s="126"/>
      <c r="D1377" s="125">
        <f t="shared" si="27"/>
        <v>4</v>
      </c>
      <c r="E1377" s="125">
        <f t="shared" si="28"/>
        <v>10</v>
      </c>
      <c r="F1377" s="125" t="str">
        <f t="shared" si="30"/>
        <v/>
      </c>
      <c r="G1377" s="125" t="str">
        <f t="shared" si="31"/>
        <v/>
      </c>
      <c r="H1377" s="125" t="str">
        <f t="shared" si="29"/>
        <v/>
      </c>
    </row>
    <row r="1378" spans="2:8" ht="15" hidden="1" x14ac:dyDescent="0.25">
      <c r="B1378" s="125" t="s">
        <v>1521</v>
      </c>
      <c r="C1378" s="126"/>
      <c r="D1378" s="125">
        <f t="shared" si="27"/>
        <v>5</v>
      </c>
      <c r="E1378" s="125">
        <f t="shared" si="28"/>
        <v>10</v>
      </c>
      <c r="F1378" s="125" t="str">
        <f t="shared" si="30"/>
        <v/>
      </c>
      <c r="G1378" s="125" t="str">
        <f t="shared" si="31"/>
        <v/>
      </c>
      <c r="H1378" s="125" t="str">
        <f t="shared" si="29"/>
        <v/>
      </c>
    </row>
    <row r="1379" spans="2:8" ht="15" hidden="1" x14ac:dyDescent="0.25">
      <c r="B1379" s="125" t="s">
        <v>1522</v>
      </c>
      <c r="C1379" s="126">
        <v>656</v>
      </c>
      <c r="D1379" s="125">
        <f t="shared" si="27"/>
        <v>6</v>
      </c>
      <c r="E1379" s="125">
        <f t="shared" si="28"/>
        <v>10</v>
      </c>
      <c r="F1379" s="125" t="str">
        <f t="shared" si="30"/>
        <v/>
      </c>
      <c r="G1379" s="125" t="str">
        <f t="shared" si="31"/>
        <v/>
      </c>
      <c r="H1379" s="125" t="str">
        <f t="shared" si="29"/>
        <v/>
      </c>
    </row>
    <row r="1380" spans="2:8" ht="15" hidden="1" x14ac:dyDescent="0.25">
      <c r="B1380" s="125" t="s">
        <v>1523</v>
      </c>
      <c r="C1380" s="126">
        <v>636</v>
      </c>
      <c r="D1380" s="125">
        <f t="shared" si="27"/>
        <v>7</v>
      </c>
      <c r="E1380" s="125">
        <f t="shared" si="28"/>
        <v>10</v>
      </c>
      <c r="F1380" s="125" t="str">
        <f t="shared" si="30"/>
        <v/>
      </c>
      <c r="G1380" s="125" t="str">
        <f t="shared" si="31"/>
        <v/>
      </c>
      <c r="H1380" s="125" t="str">
        <f t="shared" si="29"/>
        <v/>
      </c>
    </row>
    <row r="1381" spans="2:8" ht="15" hidden="1" x14ac:dyDescent="0.25">
      <c r="B1381" s="125" t="s">
        <v>1524</v>
      </c>
      <c r="C1381" s="126">
        <v>616</v>
      </c>
      <c r="D1381" s="125">
        <f t="shared" si="27"/>
        <v>8</v>
      </c>
      <c r="E1381" s="125">
        <f t="shared" si="28"/>
        <v>10</v>
      </c>
      <c r="F1381" s="125" t="str">
        <f t="shared" si="30"/>
        <v/>
      </c>
      <c r="G1381" s="125" t="str">
        <f t="shared" si="31"/>
        <v/>
      </c>
      <c r="H1381" s="125" t="str">
        <f t="shared" si="29"/>
        <v/>
      </c>
    </row>
    <row r="1382" spans="2:8" ht="15" hidden="1" x14ac:dyDescent="0.25">
      <c r="B1382" s="125" t="s">
        <v>1525</v>
      </c>
      <c r="C1382" s="126">
        <v>609</v>
      </c>
      <c r="D1382" s="125">
        <f t="shared" si="27"/>
        <v>9</v>
      </c>
      <c r="E1382" s="125">
        <f t="shared" si="28"/>
        <v>10</v>
      </c>
      <c r="F1382" s="125" t="str">
        <f t="shared" si="30"/>
        <v/>
      </c>
      <c r="G1382" s="125" t="str">
        <f t="shared" si="31"/>
        <v/>
      </c>
      <c r="H1382" s="125" t="str">
        <f t="shared" si="29"/>
        <v/>
      </c>
    </row>
    <row r="1383" spans="2:8" ht="15" hidden="1" x14ac:dyDescent="0.25">
      <c r="B1383" s="125" t="s">
        <v>1526</v>
      </c>
      <c r="C1383" s="126">
        <v>607</v>
      </c>
      <c r="D1383" s="125">
        <f t="shared" si="27"/>
        <v>10</v>
      </c>
      <c r="E1383" s="125">
        <f t="shared" si="28"/>
        <v>10</v>
      </c>
      <c r="F1383" s="125" t="str">
        <f t="shared" si="30"/>
        <v/>
      </c>
      <c r="G1383" s="125" t="str">
        <f t="shared" si="31"/>
        <v/>
      </c>
      <c r="H1383" s="125" t="str">
        <f t="shared" si="29"/>
        <v/>
      </c>
    </row>
    <row r="1384" spans="2:8" ht="15" hidden="1" x14ac:dyDescent="0.25">
      <c r="B1384" s="125" t="s">
        <v>1527</v>
      </c>
      <c r="C1384" s="126"/>
      <c r="D1384" s="125">
        <f t="shared" si="27"/>
        <v>11</v>
      </c>
      <c r="E1384" s="125">
        <f t="shared" si="28"/>
        <v>10</v>
      </c>
      <c r="F1384" s="125" t="str">
        <f t="shared" si="30"/>
        <v/>
      </c>
      <c r="G1384" s="125" t="str">
        <f t="shared" si="31"/>
        <v/>
      </c>
      <c r="H1384" s="125" t="str">
        <f t="shared" si="29"/>
        <v/>
      </c>
    </row>
    <row r="1385" spans="2:8" ht="15" hidden="1" x14ac:dyDescent="0.25">
      <c r="B1385" s="125" t="s">
        <v>1528</v>
      </c>
      <c r="C1385" s="126"/>
      <c r="D1385" s="125">
        <f t="shared" si="27"/>
        <v>12</v>
      </c>
      <c r="E1385" s="125">
        <f t="shared" si="28"/>
        <v>10</v>
      </c>
      <c r="F1385" s="125" t="str">
        <f t="shared" si="30"/>
        <v/>
      </c>
      <c r="G1385" s="125" t="str">
        <f t="shared" si="31"/>
        <v/>
      </c>
      <c r="H1385" s="125" t="str">
        <f t="shared" si="29"/>
        <v/>
      </c>
    </row>
    <row r="1386" spans="2:8" ht="15" hidden="1" x14ac:dyDescent="0.25">
      <c r="B1386" s="125" t="s">
        <v>1529</v>
      </c>
      <c r="C1386" s="126"/>
      <c r="D1386" s="125">
        <f t="shared" si="27"/>
        <v>13</v>
      </c>
      <c r="E1386" s="125">
        <f t="shared" si="28"/>
        <v>10</v>
      </c>
      <c r="F1386" s="125" t="str">
        <f t="shared" si="30"/>
        <v/>
      </c>
      <c r="G1386" s="125" t="str">
        <f t="shared" si="31"/>
        <v/>
      </c>
      <c r="H1386" s="125" t="str">
        <f t="shared" si="29"/>
        <v/>
      </c>
    </row>
    <row r="1387" spans="2:8" ht="15" hidden="1" x14ac:dyDescent="0.25">
      <c r="B1387" s="125" t="s">
        <v>1530</v>
      </c>
      <c r="C1387" s="126">
        <v>582</v>
      </c>
      <c r="D1387" s="125">
        <f t="shared" si="27"/>
        <v>14</v>
      </c>
      <c r="E1387" s="125">
        <f t="shared" si="28"/>
        <v>10</v>
      </c>
      <c r="F1387" s="125" t="str">
        <f t="shared" si="30"/>
        <v/>
      </c>
      <c r="G1387" s="125" t="str">
        <f t="shared" si="31"/>
        <v/>
      </c>
      <c r="H1387" s="125" t="str">
        <f t="shared" si="29"/>
        <v/>
      </c>
    </row>
    <row r="1388" spans="2:8" ht="15" hidden="1" x14ac:dyDescent="0.25">
      <c r="B1388" s="125" t="s">
        <v>1531</v>
      </c>
      <c r="C1388" s="126">
        <v>579</v>
      </c>
      <c r="D1388" s="125">
        <f t="shared" si="27"/>
        <v>15</v>
      </c>
      <c r="E1388" s="125">
        <f t="shared" si="28"/>
        <v>10</v>
      </c>
      <c r="F1388" s="125" t="str">
        <f t="shared" si="30"/>
        <v/>
      </c>
      <c r="G1388" s="125" t="str">
        <f t="shared" si="31"/>
        <v/>
      </c>
      <c r="H1388" s="125" t="str">
        <f t="shared" si="29"/>
        <v/>
      </c>
    </row>
    <row r="1389" spans="2:8" ht="15" hidden="1" x14ac:dyDescent="0.25">
      <c r="B1389" s="125" t="s">
        <v>1532</v>
      </c>
      <c r="C1389" s="126">
        <v>591</v>
      </c>
      <c r="D1389" s="125">
        <f t="shared" si="27"/>
        <v>16</v>
      </c>
      <c r="E1389" s="125">
        <f t="shared" si="28"/>
        <v>10</v>
      </c>
      <c r="F1389" s="125" t="str">
        <f t="shared" si="30"/>
        <v/>
      </c>
      <c r="G1389" s="125" t="str">
        <f t="shared" si="31"/>
        <v/>
      </c>
      <c r="H1389" s="125" t="str">
        <f t="shared" si="29"/>
        <v/>
      </c>
    </row>
    <row r="1390" spans="2:8" ht="15" hidden="1" x14ac:dyDescent="0.25">
      <c r="B1390" s="125" t="s">
        <v>1533</v>
      </c>
      <c r="C1390" s="126">
        <v>608</v>
      </c>
      <c r="D1390" s="125">
        <f t="shared" si="27"/>
        <v>17</v>
      </c>
      <c r="E1390" s="125">
        <f t="shared" si="28"/>
        <v>10</v>
      </c>
      <c r="F1390" s="125" t="str">
        <f t="shared" si="30"/>
        <v/>
      </c>
      <c r="G1390" s="125" t="str">
        <f t="shared" si="31"/>
        <v/>
      </c>
      <c r="H1390" s="125" t="str">
        <f t="shared" si="29"/>
        <v/>
      </c>
    </row>
    <row r="1391" spans="2:8" ht="15" hidden="1" x14ac:dyDescent="0.25">
      <c r="B1391" s="125" t="s">
        <v>1534</v>
      </c>
      <c r="C1391" s="126"/>
      <c r="D1391" s="125">
        <f t="shared" si="27"/>
        <v>18</v>
      </c>
      <c r="E1391" s="125">
        <f t="shared" si="28"/>
        <v>10</v>
      </c>
      <c r="F1391" s="125" t="str">
        <f t="shared" si="30"/>
        <v/>
      </c>
      <c r="G1391" s="125" t="str">
        <f t="shared" si="31"/>
        <v/>
      </c>
      <c r="H1391" s="125" t="str">
        <f t="shared" si="29"/>
        <v/>
      </c>
    </row>
    <row r="1392" spans="2:8" ht="15" hidden="1" x14ac:dyDescent="0.25">
      <c r="B1392" s="125" t="s">
        <v>1535</v>
      </c>
      <c r="C1392" s="126"/>
      <c r="D1392" s="125">
        <f t="shared" si="27"/>
        <v>19</v>
      </c>
      <c r="E1392" s="125">
        <f t="shared" si="28"/>
        <v>10</v>
      </c>
      <c r="F1392" s="125" t="str">
        <f t="shared" si="30"/>
        <v/>
      </c>
      <c r="G1392" s="125" t="str">
        <f t="shared" si="31"/>
        <v/>
      </c>
      <c r="H1392" s="125" t="str">
        <f t="shared" si="29"/>
        <v/>
      </c>
    </row>
    <row r="1393" spans="2:8" ht="15" hidden="1" x14ac:dyDescent="0.25">
      <c r="B1393" s="125" t="s">
        <v>1536</v>
      </c>
      <c r="C1393" s="126">
        <v>607</v>
      </c>
      <c r="D1393" s="125">
        <f t="shared" si="27"/>
        <v>20</v>
      </c>
      <c r="E1393" s="125">
        <f t="shared" si="28"/>
        <v>10</v>
      </c>
      <c r="F1393" s="125" t="str">
        <f t="shared" si="30"/>
        <v/>
      </c>
      <c r="G1393" s="125" t="str">
        <f t="shared" si="31"/>
        <v/>
      </c>
      <c r="H1393" s="125" t="str">
        <f t="shared" si="29"/>
        <v/>
      </c>
    </row>
    <row r="1394" spans="2:8" ht="15" hidden="1" x14ac:dyDescent="0.25">
      <c r="B1394" s="125" t="s">
        <v>1537</v>
      </c>
      <c r="C1394" s="126">
        <v>606</v>
      </c>
      <c r="D1394" s="125">
        <f t="shared" si="27"/>
        <v>21</v>
      </c>
      <c r="E1394" s="125">
        <f t="shared" si="28"/>
        <v>10</v>
      </c>
      <c r="F1394" s="125" t="str">
        <f t="shared" si="30"/>
        <v/>
      </c>
      <c r="G1394" s="125" t="str">
        <f t="shared" si="31"/>
        <v/>
      </c>
      <c r="H1394" s="125" t="str">
        <f t="shared" si="29"/>
        <v/>
      </c>
    </row>
    <row r="1395" spans="2:8" ht="15" hidden="1" x14ac:dyDescent="0.25">
      <c r="B1395" s="125" t="s">
        <v>1538</v>
      </c>
      <c r="C1395" s="126">
        <v>625</v>
      </c>
      <c r="D1395" s="125">
        <f t="shared" si="27"/>
        <v>22</v>
      </c>
      <c r="E1395" s="125">
        <f t="shared" si="28"/>
        <v>10</v>
      </c>
      <c r="F1395" s="125" t="str">
        <f t="shared" si="30"/>
        <v/>
      </c>
      <c r="G1395" s="125" t="str">
        <f t="shared" si="31"/>
        <v/>
      </c>
      <c r="H1395" s="125" t="str">
        <f t="shared" si="29"/>
        <v/>
      </c>
    </row>
    <row r="1396" spans="2:8" ht="15" hidden="1" x14ac:dyDescent="0.25">
      <c r="B1396" s="125" t="s">
        <v>1539</v>
      </c>
      <c r="C1396" s="126">
        <v>638</v>
      </c>
      <c r="D1396" s="125">
        <f t="shared" si="27"/>
        <v>23</v>
      </c>
      <c r="E1396" s="125">
        <f t="shared" si="28"/>
        <v>10</v>
      </c>
      <c r="F1396" s="125" t="str">
        <f t="shared" si="30"/>
        <v/>
      </c>
      <c r="G1396" s="125" t="str">
        <f t="shared" si="31"/>
        <v/>
      </c>
      <c r="H1396" s="125" t="str">
        <f t="shared" si="29"/>
        <v/>
      </c>
    </row>
    <row r="1397" spans="2:8" ht="15" hidden="1" x14ac:dyDescent="0.25">
      <c r="B1397" s="125" t="s">
        <v>1540</v>
      </c>
      <c r="C1397" s="126">
        <v>649</v>
      </c>
      <c r="D1397" s="125">
        <f t="shared" si="27"/>
        <v>24</v>
      </c>
      <c r="E1397" s="125">
        <f t="shared" si="28"/>
        <v>10</v>
      </c>
      <c r="F1397" s="125" t="str">
        <f t="shared" si="30"/>
        <v/>
      </c>
      <c r="G1397" s="125" t="str">
        <f t="shared" si="31"/>
        <v/>
      </c>
      <c r="H1397" s="125" t="str">
        <f t="shared" si="29"/>
        <v/>
      </c>
    </row>
    <row r="1398" spans="2:8" ht="15" hidden="1" x14ac:dyDescent="0.25">
      <c r="B1398" s="125" t="s">
        <v>1541</v>
      </c>
      <c r="C1398" s="126"/>
      <c r="D1398" s="125">
        <f t="shared" si="27"/>
        <v>25</v>
      </c>
      <c r="E1398" s="125">
        <f t="shared" si="28"/>
        <v>10</v>
      </c>
      <c r="F1398" s="125" t="str">
        <f t="shared" si="30"/>
        <v/>
      </c>
      <c r="G1398" s="125" t="str">
        <f t="shared" si="31"/>
        <v/>
      </c>
      <c r="H1398" s="125" t="str">
        <f t="shared" si="29"/>
        <v/>
      </c>
    </row>
    <row r="1399" spans="2:8" ht="15" hidden="1" x14ac:dyDescent="0.25">
      <c r="B1399" s="125" t="s">
        <v>1542</v>
      </c>
      <c r="C1399" s="126"/>
      <c r="D1399" s="125">
        <f t="shared" si="27"/>
        <v>26</v>
      </c>
      <c r="E1399" s="125">
        <f t="shared" si="28"/>
        <v>10</v>
      </c>
      <c r="F1399" s="125" t="str">
        <f t="shared" si="30"/>
        <v/>
      </c>
      <c r="G1399" s="125" t="str">
        <f t="shared" si="31"/>
        <v/>
      </c>
      <c r="H1399" s="125" t="str">
        <f t="shared" si="29"/>
        <v/>
      </c>
    </row>
    <row r="1400" spans="2:8" ht="15" hidden="1" x14ac:dyDescent="0.25">
      <c r="B1400" s="125" t="s">
        <v>1543</v>
      </c>
      <c r="C1400" s="126">
        <v>653</v>
      </c>
      <c r="D1400" s="125">
        <f t="shared" si="27"/>
        <v>27</v>
      </c>
      <c r="E1400" s="125">
        <f t="shared" si="28"/>
        <v>10</v>
      </c>
      <c r="F1400" s="125" t="str">
        <f t="shared" si="30"/>
        <v/>
      </c>
      <c r="G1400" s="125" t="str">
        <f t="shared" si="31"/>
        <v/>
      </c>
      <c r="H1400" s="125" t="str">
        <f t="shared" si="29"/>
        <v/>
      </c>
    </row>
    <row r="1401" spans="2:8" ht="15" hidden="1" x14ac:dyDescent="0.25">
      <c r="B1401" s="125" t="s">
        <v>1544</v>
      </c>
      <c r="C1401" s="126">
        <v>646</v>
      </c>
      <c r="D1401" s="125">
        <f t="shared" si="27"/>
        <v>28</v>
      </c>
      <c r="E1401" s="125">
        <f t="shared" si="28"/>
        <v>10</v>
      </c>
      <c r="F1401" s="125" t="str">
        <f t="shared" si="30"/>
        <v/>
      </c>
      <c r="G1401" s="125" t="str">
        <f t="shared" si="31"/>
        <v/>
      </c>
      <c r="H1401" s="125" t="str">
        <f t="shared" si="29"/>
        <v/>
      </c>
    </row>
    <row r="1402" spans="2:8" ht="15" hidden="1" x14ac:dyDescent="0.25">
      <c r="B1402" s="125" t="s">
        <v>1545</v>
      </c>
      <c r="C1402" s="126">
        <v>631</v>
      </c>
      <c r="D1402" s="125">
        <f t="shared" si="27"/>
        <v>29</v>
      </c>
      <c r="E1402" s="125">
        <f t="shared" si="28"/>
        <v>10</v>
      </c>
      <c r="F1402" s="125" t="str">
        <f t="shared" si="30"/>
        <v/>
      </c>
      <c r="G1402" s="125" t="str">
        <f t="shared" si="31"/>
        <v/>
      </c>
      <c r="H1402" s="125" t="str">
        <f t="shared" si="29"/>
        <v/>
      </c>
    </row>
    <row r="1403" spans="2:8" ht="15" hidden="1" x14ac:dyDescent="0.25">
      <c r="B1403" s="125" t="s">
        <v>1546</v>
      </c>
      <c r="C1403" s="126">
        <v>616</v>
      </c>
      <c r="D1403" s="125">
        <f t="shared" si="27"/>
        <v>30</v>
      </c>
      <c r="E1403" s="125">
        <f t="shared" si="28"/>
        <v>10</v>
      </c>
      <c r="F1403" s="125" t="str">
        <f t="shared" si="30"/>
        <v/>
      </c>
      <c r="G1403" s="125" t="str">
        <f t="shared" si="31"/>
        <v/>
      </c>
      <c r="H1403" s="125" t="str">
        <f t="shared" si="29"/>
        <v/>
      </c>
    </row>
    <row r="1404" spans="2:8" ht="15" x14ac:dyDescent="0.25">
      <c r="B1404" s="131" t="s">
        <v>1547</v>
      </c>
      <c r="C1404" s="132">
        <v>605</v>
      </c>
      <c r="D1404" s="131">
        <f t="shared" si="27"/>
        <v>31</v>
      </c>
      <c r="E1404" s="131">
        <f t="shared" si="28"/>
        <v>10</v>
      </c>
      <c r="F1404" s="133">
        <f t="shared" si="30"/>
        <v>6.0499999999999998E-2</v>
      </c>
      <c r="G1404" s="134">
        <f t="shared" si="31"/>
        <v>628.18181818181813</v>
      </c>
      <c r="H1404" s="133">
        <f t="shared" si="29"/>
        <v>6.2818181818181815E-2</v>
      </c>
    </row>
    <row r="1405" spans="2:8" ht="15" hidden="1" x14ac:dyDescent="0.25">
      <c r="B1405" s="125" t="s">
        <v>1548</v>
      </c>
      <c r="C1405" s="126"/>
      <c r="D1405" s="125">
        <f t="shared" si="27"/>
        <v>1</v>
      </c>
      <c r="E1405" s="125">
        <f t="shared" si="28"/>
        <v>11</v>
      </c>
      <c r="F1405" s="125" t="str">
        <f t="shared" si="30"/>
        <v/>
      </c>
      <c r="G1405" s="125" t="str">
        <f t="shared" si="31"/>
        <v/>
      </c>
      <c r="H1405" s="125" t="str">
        <f t="shared" si="29"/>
        <v/>
      </c>
    </row>
    <row r="1406" spans="2:8" ht="15" hidden="1" x14ac:dyDescent="0.25">
      <c r="B1406" s="125" t="s">
        <v>1549</v>
      </c>
      <c r="C1406" s="126"/>
      <c r="D1406" s="125">
        <f t="shared" si="27"/>
        <v>2</v>
      </c>
      <c r="E1406" s="125">
        <f t="shared" si="28"/>
        <v>11</v>
      </c>
      <c r="F1406" s="125" t="str">
        <f t="shared" si="30"/>
        <v/>
      </c>
      <c r="G1406" s="125" t="str">
        <f t="shared" si="31"/>
        <v/>
      </c>
      <c r="H1406" s="125" t="str">
        <f t="shared" si="29"/>
        <v/>
      </c>
    </row>
    <row r="1407" spans="2:8" ht="15" hidden="1" x14ac:dyDescent="0.25">
      <c r="B1407" s="125" t="s">
        <v>1550</v>
      </c>
      <c r="C1407" s="126">
        <v>589</v>
      </c>
      <c r="D1407" s="125">
        <f t="shared" si="27"/>
        <v>3</v>
      </c>
      <c r="E1407" s="125">
        <f t="shared" si="28"/>
        <v>11</v>
      </c>
      <c r="F1407" s="125" t="str">
        <f t="shared" si="30"/>
        <v/>
      </c>
      <c r="G1407" s="125" t="str">
        <f t="shared" si="31"/>
        <v/>
      </c>
      <c r="H1407" s="125" t="str">
        <f t="shared" si="29"/>
        <v/>
      </c>
    </row>
    <row r="1408" spans="2:8" ht="15" hidden="1" x14ac:dyDescent="0.25">
      <c r="B1408" s="125" t="s">
        <v>1551</v>
      </c>
      <c r="C1408" s="126">
        <v>581</v>
      </c>
      <c r="D1408" s="125">
        <f t="shared" si="27"/>
        <v>4</v>
      </c>
      <c r="E1408" s="125">
        <f t="shared" si="28"/>
        <v>11</v>
      </c>
      <c r="F1408" s="125" t="str">
        <f t="shared" si="30"/>
        <v/>
      </c>
      <c r="G1408" s="125" t="str">
        <f t="shared" si="31"/>
        <v/>
      </c>
      <c r="H1408" s="125" t="str">
        <f t="shared" si="29"/>
        <v/>
      </c>
    </row>
    <row r="1409" spans="2:8" ht="15" hidden="1" x14ac:dyDescent="0.25">
      <c r="B1409" s="125" t="s">
        <v>1552</v>
      </c>
      <c r="C1409" s="126">
        <v>589</v>
      </c>
      <c r="D1409" s="125">
        <f t="shared" si="27"/>
        <v>5</v>
      </c>
      <c r="E1409" s="125">
        <f t="shared" si="28"/>
        <v>11</v>
      </c>
      <c r="F1409" s="125" t="str">
        <f t="shared" si="30"/>
        <v/>
      </c>
      <c r="G1409" s="125" t="str">
        <f t="shared" si="31"/>
        <v/>
      </c>
      <c r="H1409" s="125" t="str">
        <f t="shared" si="29"/>
        <v/>
      </c>
    </row>
    <row r="1410" spans="2:8" ht="15" hidden="1" x14ac:dyDescent="0.25">
      <c r="B1410" s="125" t="s">
        <v>1553</v>
      </c>
      <c r="C1410" s="126">
        <v>580</v>
      </c>
      <c r="D1410" s="125">
        <f t="shared" si="27"/>
        <v>6</v>
      </c>
      <c r="E1410" s="125">
        <f t="shared" si="28"/>
        <v>11</v>
      </c>
      <c r="F1410" s="125" t="str">
        <f t="shared" si="30"/>
        <v/>
      </c>
      <c r="G1410" s="125" t="str">
        <f t="shared" si="31"/>
        <v/>
      </c>
      <c r="H1410" s="125" t="str">
        <f t="shared" si="29"/>
        <v/>
      </c>
    </row>
    <row r="1411" spans="2:8" ht="15" hidden="1" x14ac:dyDescent="0.25">
      <c r="B1411" s="125" t="s">
        <v>1554</v>
      </c>
      <c r="C1411" s="126">
        <v>572</v>
      </c>
      <c r="D1411" s="125">
        <f t="shared" si="27"/>
        <v>7</v>
      </c>
      <c r="E1411" s="125">
        <f t="shared" si="28"/>
        <v>11</v>
      </c>
      <c r="F1411" s="125" t="str">
        <f t="shared" si="30"/>
        <v/>
      </c>
      <c r="G1411" s="125" t="str">
        <f t="shared" si="31"/>
        <v/>
      </c>
      <c r="H1411" s="125" t="str">
        <f t="shared" si="29"/>
        <v/>
      </c>
    </row>
    <row r="1412" spans="2:8" ht="15" hidden="1" x14ac:dyDescent="0.25">
      <c r="B1412" s="125" t="s">
        <v>1555</v>
      </c>
      <c r="C1412" s="126"/>
      <c r="D1412" s="125">
        <f t="shared" si="27"/>
        <v>8</v>
      </c>
      <c r="E1412" s="125">
        <f t="shared" si="28"/>
        <v>11</v>
      </c>
      <c r="F1412" s="125" t="str">
        <f t="shared" si="30"/>
        <v/>
      </c>
      <c r="G1412" s="125" t="str">
        <f t="shared" si="31"/>
        <v/>
      </c>
      <c r="H1412" s="125" t="str">
        <f t="shared" si="29"/>
        <v/>
      </c>
    </row>
    <row r="1413" spans="2:8" ht="15" hidden="1" x14ac:dyDescent="0.25">
      <c r="B1413" s="125" t="s">
        <v>1556</v>
      </c>
      <c r="C1413" s="126"/>
      <c r="D1413" s="125">
        <f t="shared" si="27"/>
        <v>9</v>
      </c>
      <c r="E1413" s="125">
        <f t="shared" si="28"/>
        <v>11</v>
      </c>
      <c r="F1413" s="125" t="str">
        <f t="shared" si="30"/>
        <v/>
      </c>
      <c r="G1413" s="125" t="str">
        <f t="shared" si="31"/>
        <v/>
      </c>
      <c r="H1413" s="125" t="str">
        <f t="shared" si="29"/>
        <v/>
      </c>
    </row>
    <row r="1414" spans="2:8" ht="15" hidden="1" x14ac:dyDescent="0.25">
      <c r="B1414" s="125" t="s">
        <v>1557</v>
      </c>
      <c r="C1414" s="126">
        <v>573</v>
      </c>
      <c r="D1414" s="125">
        <f t="shared" si="27"/>
        <v>10</v>
      </c>
      <c r="E1414" s="125">
        <f t="shared" si="28"/>
        <v>11</v>
      </c>
      <c r="F1414" s="125" t="str">
        <f t="shared" si="30"/>
        <v/>
      </c>
      <c r="G1414" s="125" t="str">
        <f t="shared" si="31"/>
        <v/>
      </c>
      <c r="H1414" s="125" t="str">
        <f t="shared" si="29"/>
        <v/>
      </c>
    </row>
    <row r="1415" spans="2:8" ht="15" hidden="1" x14ac:dyDescent="0.25">
      <c r="B1415" s="125" t="s">
        <v>1558</v>
      </c>
      <c r="C1415" s="126"/>
      <c r="D1415" s="125">
        <f t="shared" si="27"/>
        <v>11</v>
      </c>
      <c r="E1415" s="125">
        <f t="shared" si="28"/>
        <v>11</v>
      </c>
      <c r="F1415" s="125" t="str">
        <f t="shared" si="30"/>
        <v/>
      </c>
      <c r="G1415" s="125" t="str">
        <f t="shared" si="31"/>
        <v/>
      </c>
      <c r="H1415" s="125" t="str">
        <f t="shared" si="29"/>
        <v/>
      </c>
    </row>
    <row r="1416" spans="2:8" ht="15" hidden="1" x14ac:dyDescent="0.25">
      <c r="B1416" s="125" t="s">
        <v>1559</v>
      </c>
      <c r="C1416" s="126">
        <v>568</v>
      </c>
      <c r="D1416" s="125">
        <f t="shared" si="27"/>
        <v>12</v>
      </c>
      <c r="E1416" s="125">
        <f t="shared" si="28"/>
        <v>11</v>
      </c>
      <c r="F1416" s="125" t="str">
        <f t="shared" si="30"/>
        <v/>
      </c>
      <c r="G1416" s="125" t="str">
        <f t="shared" si="31"/>
        <v/>
      </c>
      <c r="H1416" s="125" t="str">
        <f t="shared" si="29"/>
        <v/>
      </c>
    </row>
    <row r="1417" spans="2:8" ht="15" hidden="1" x14ac:dyDescent="0.25">
      <c r="B1417" s="125" t="s">
        <v>1560</v>
      </c>
      <c r="C1417" s="126">
        <v>582</v>
      </c>
      <c r="D1417" s="125">
        <f t="shared" si="27"/>
        <v>13</v>
      </c>
      <c r="E1417" s="125">
        <f t="shared" si="28"/>
        <v>11</v>
      </c>
      <c r="F1417" s="125" t="str">
        <f t="shared" si="30"/>
        <v/>
      </c>
      <c r="G1417" s="125" t="str">
        <f t="shared" si="31"/>
        <v/>
      </c>
      <c r="H1417" s="125" t="str">
        <f t="shared" si="29"/>
        <v/>
      </c>
    </row>
    <row r="1418" spans="2:8" ht="15" hidden="1" x14ac:dyDescent="0.25">
      <c r="B1418" s="125" t="s">
        <v>1561</v>
      </c>
      <c r="C1418" s="126">
        <v>581</v>
      </c>
      <c r="D1418" s="125">
        <f t="shared" si="27"/>
        <v>14</v>
      </c>
      <c r="E1418" s="125">
        <f t="shared" si="28"/>
        <v>11</v>
      </c>
      <c r="F1418" s="125" t="str">
        <f t="shared" si="30"/>
        <v/>
      </c>
      <c r="G1418" s="125" t="str">
        <f t="shared" si="31"/>
        <v/>
      </c>
      <c r="H1418" s="125" t="str">
        <f t="shared" si="29"/>
        <v/>
      </c>
    </row>
    <row r="1419" spans="2:8" ht="15" hidden="1" x14ac:dyDescent="0.25">
      <c r="B1419" s="125" t="s">
        <v>1562</v>
      </c>
      <c r="C1419" s="126"/>
      <c r="D1419" s="125">
        <f t="shared" si="27"/>
        <v>15</v>
      </c>
      <c r="E1419" s="125">
        <f t="shared" si="28"/>
        <v>11</v>
      </c>
      <c r="F1419" s="125" t="str">
        <f t="shared" si="30"/>
        <v/>
      </c>
      <c r="G1419" s="125" t="str">
        <f t="shared" si="31"/>
        <v/>
      </c>
      <c r="H1419" s="125" t="str">
        <f t="shared" si="29"/>
        <v/>
      </c>
    </row>
    <row r="1420" spans="2:8" ht="15" hidden="1" x14ac:dyDescent="0.25">
      <c r="B1420" s="125" t="s">
        <v>1563</v>
      </c>
      <c r="C1420" s="126"/>
      <c r="D1420" s="125">
        <f t="shared" si="27"/>
        <v>16</v>
      </c>
      <c r="E1420" s="125">
        <f t="shared" si="28"/>
        <v>11</v>
      </c>
      <c r="F1420" s="125" t="str">
        <f t="shared" si="30"/>
        <v/>
      </c>
      <c r="G1420" s="125" t="str">
        <f t="shared" si="31"/>
        <v/>
      </c>
      <c r="H1420" s="125" t="str">
        <f t="shared" si="29"/>
        <v/>
      </c>
    </row>
    <row r="1421" spans="2:8" ht="15" hidden="1" x14ac:dyDescent="0.25">
      <c r="B1421" s="125" t="s">
        <v>1564</v>
      </c>
      <c r="C1421" s="126">
        <v>584</v>
      </c>
      <c r="D1421" s="125">
        <f t="shared" si="27"/>
        <v>17</v>
      </c>
      <c r="E1421" s="125">
        <f t="shared" si="28"/>
        <v>11</v>
      </c>
      <c r="F1421" s="125" t="str">
        <f t="shared" si="30"/>
        <v/>
      </c>
      <c r="G1421" s="125" t="str">
        <f t="shared" si="31"/>
        <v/>
      </c>
      <c r="H1421" s="125" t="str">
        <f t="shared" si="29"/>
        <v/>
      </c>
    </row>
    <row r="1422" spans="2:8" ht="15" hidden="1" x14ac:dyDescent="0.25">
      <c r="B1422" s="125" t="s">
        <v>1565</v>
      </c>
      <c r="C1422" s="126">
        <v>575</v>
      </c>
      <c r="D1422" s="125">
        <f t="shared" si="27"/>
        <v>18</v>
      </c>
      <c r="E1422" s="125">
        <f t="shared" si="28"/>
        <v>11</v>
      </c>
      <c r="F1422" s="125" t="str">
        <f t="shared" si="30"/>
        <v/>
      </c>
      <c r="G1422" s="125" t="str">
        <f t="shared" si="31"/>
        <v/>
      </c>
      <c r="H1422" s="125" t="str">
        <f t="shared" si="29"/>
        <v/>
      </c>
    </row>
    <row r="1423" spans="2:8" ht="15" hidden="1" x14ac:dyDescent="0.25">
      <c r="B1423" s="125" t="s">
        <v>1566</v>
      </c>
      <c r="C1423" s="126">
        <v>577</v>
      </c>
      <c r="D1423" s="125">
        <f t="shared" si="27"/>
        <v>19</v>
      </c>
      <c r="E1423" s="125">
        <f t="shared" si="28"/>
        <v>11</v>
      </c>
      <c r="F1423" s="125" t="str">
        <f t="shared" si="30"/>
        <v/>
      </c>
      <c r="G1423" s="125" t="str">
        <f t="shared" si="31"/>
        <v/>
      </c>
      <c r="H1423" s="125" t="str">
        <f t="shared" si="29"/>
        <v/>
      </c>
    </row>
    <row r="1424" spans="2:8" ht="15" hidden="1" x14ac:dyDescent="0.25">
      <c r="B1424" s="125" t="s">
        <v>1567</v>
      </c>
      <c r="C1424" s="126">
        <v>563</v>
      </c>
      <c r="D1424" s="125">
        <f t="shared" si="27"/>
        <v>20</v>
      </c>
      <c r="E1424" s="125">
        <f t="shared" si="28"/>
        <v>11</v>
      </c>
      <c r="F1424" s="125" t="str">
        <f t="shared" si="30"/>
        <v/>
      </c>
      <c r="G1424" s="125" t="str">
        <f t="shared" si="31"/>
        <v/>
      </c>
      <c r="H1424" s="125" t="str">
        <f t="shared" si="29"/>
        <v/>
      </c>
    </row>
    <row r="1425" spans="2:8" ht="15" hidden="1" x14ac:dyDescent="0.25">
      <c r="B1425" s="125" t="s">
        <v>1568</v>
      </c>
      <c r="C1425" s="126">
        <v>559</v>
      </c>
      <c r="D1425" s="125">
        <f t="shared" si="27"/>
        <v>21</v>
      </c>
      <c r="E1425" s="125">
        <f t="shared" si="28"/>
        <v>11</v>
      </c>
      <c r="F1425" s="125" t="str">
        <f t="shared" si="30"/>
        <v/>
      </c>
      <c r="G1425" s="125" t="str">
        <f t="shared" si="31"/>
        <v/>
      </c>
      <c r="H1425" s="125" t="str">
        <f t="shared" si="29"/>
        <v/>
      </c>
    </row>
    <row r="1426" spans="2:8" ht="15" hidden="1" x14ac:dyDescent="0.25">
      <c r="B1426" s="125" t="s">
        <v>1569</v>
      </c>
      <c r="C1426" s="126"/>
      <c r="D1426" s="125">
        <f t="shared" si="27"/>
        <v>22</v>
      </c>
      <c r="E1426" s="125">
        <f t="shared" si="28"/>
        <v>11</v>
      </c>
      <c r="F1426" s="125" t="str">
        <f t="shared" si="30"/>
        <v/>
      </c>
      <c r="G1426" s="125" t="str">
        <f t="shared" si="31"/>
        <v/>
      </c>
      <c r="H1426" s="125" t="str">
        <f t="shared" si="29"/>
        <v/>
      </c>
    </row>
    <row r="1427" spans="2:8" ht="15" hidden="1" x14ac:dyDescent="0.25">
      <c r="B1427" s="125" t="s">
        <v>1570</v>
      </c>
      <c r="C1427" s="126"/>
      <c r="D1427" s="125">
        <f t="shared" si="27"/>
        <v>23</v>
      </c>
      <c r="E1427" s="125">
        <f t="shared" si="28"/>
        <v>11</v>
      </c>
      <c r="F1427" s="125" t="str">
        <f t="shared" si="30"/>
        <v/>
      </c>
      <c r="G1427" s="125" t="str">
        <f t="shared" si="31"/>
        <v/>
      </c>
      <c r="H1427" s="125" t="str">
        <f t="shared" si="29"/>
        <v/>
      </c>
    </row>
    <row r="1428" spans="2:8" ht="15" hidden="1" x14ac:dyDescent="0.25">
      <c r="B1428" s="125" t="s">
        <v>1571</v>
      </c>
      <c r="C1428" s="126">
        <v>545</v>
      </c>
      <c r="D1428" s="125">
        <f t="shared" si="27"/>
        <v>24</v>
      </c>
      <c r="E1428" s="125">
        <f t="shared" si="28"/>
        <v>11</v>
      </c>
      <c r="F1428" s="125" t="str">
        <f t="shared" si="30"/>
        <v/>
      </c>
      <c r="G1428" s="125" t="str">
        <f t="shared" si="31"/>
        <v/>
      </c>
      <c r="H1428" s="125" t="str">
        <f t="shared" si="29"/>
        <v/>
      </c>
    </row>
    <row r="1429" spans="2:8" ht="15" hidden="1" x14ac:dyDescent="0.25">
      <c r="B1429" s="125" t="s">
        <v>1572</v>
      </c>
      <c r="C1429" s="126">
        <v>545</v>
      </c>
      <c r="D1429" s="125">
        <f t="shared" si="27"/>
        <v>25</v>
      </c>
      <c r="E1429" s="125">
        <f t="shared" si="28"/>
        <v>11</v>
      </c>
      <c r="F1429" s="125" t="str">
        <f t="shared" si="30"/>
        <v/>
      </c>
      <c r="G1429" s="125" t="str">
        <f t="shared" si="31"/>
        <v/>
      </c>
      <c r="H1429" s="125" t="str">
        <f t="shared" si="29"/>
        <v/>
      </c>
    </row>
    <row r="1430" spans="2:8" ht="15" hidden="1" x14ac:dyDescent="0.25">
      <c r="B1430" s="125" t="s">
        <v>1573</v>
      </c>
      <c r="C1430" s="126">
        <v>542</v>
      </c>
      <c r="D1430" s="125">
        <f t="shared" si="27"/>
        <v>26</v>
      </c>
      <c r="E1430" s="125">
        <f t="shared" si="28"/>
        <v>11</v>
      </c>
      <c r="F1430" s="125" t="str">
        <f t="shared" si="30"/>
        <v/>
      </c>
      <c r="G1430" s="125" t="str">
        <f t="shared" si="31"/>
        <v/>
      </c>
      <c r="H1430" s="125" t="str">
        <f t="shared" si="29"/>
        <v/>
      </c>
    </row>
    <row r="1431" spans="2:8" ht="15" hidden="1" x14ac:dyDescent="0.25">
      <c r="B1431" s="125" t="s">
        <v>1574</v>
      </c>
      <c r="C1431" s="126"/>
      <c r="D1431" s="125">
        <f t="shared" si="27"/>
        <v>27</v>
      </c>
      <c r="E1431" s="125">
        <f t="shared" si="28"/>
        <v>11</v>
      </c>
      <c r="F1431" s="125" t="str">
        <f t="shared" si="30"/>
        <v/>
      </c>
      <c r="G1431" s="125" t="str">
        <f t="shared" si="31"/>
        <v/>
      </c>
      <c r="H1431" s="125" t="str">
        <f t="shared" si="29"/>
        <v/>
      </c>
    </row>
    <row r="1432" spans="2:8" ht="15" hidden="1" x14ac:dyDescent="0.25">
      <c r="B1432" s="125" t="s">
        <v>1575</v>
      </c>
      <c r="C1432" s="126">
        <v>533</v>
      </c>
      <c r="D1432" s="125">
        <f t="shared" si="27"/>
        <v>28</v>
      </c>
      <c r="E1432" s="125">
        <f t="shared" si="28"/>
        <v>11</v>
      </c>
      <c r="F1432" s="125" t="str">
        <f t="shared" si="30"/>
        <v/>
      </c>
      <c r="G1432" s="125" t="str">
        <f t="shared" si="31"/>
        <v/>
      </c>
      <c r="H1432" s="125" t="str">
        <f t="shared" si="29"/>
        <v/>
      </c>
    </row>
    <row r="1433" spans="2:8" ht="15" hidden="1" x14ac:dyDescent="0.25">
      <c r="B1433" s="125" t="s">
        <v>1576</v>
      </c>
      <c r="C1433" s="126"/>
      <c r="D1433" s="125">
        <f t="shared" si="27"/>
        <v>29</v>
      </c>
      <c r="E1433" s="125">
        <f t="shared" si="28"/>
        <v>11</v>
      </c>
      <c r="F1433" s="125" t="str">
        <f t="shared" si="30"/>
        <v/>
      </c>
      <c r="G1433" s="125" t="str">
        <f t="shared" si="31"/>
        <v/>
      </c>
      <c r="H1433" s="125" t="str">
        <f t="shared" si="29"/>
        <v/>
      </c>
    </row>
    <row r="1434" spans="2:8" ht="15" x14ac:dyDescent="0.25">
      <c r="B1434" s="131" t="s">
        <v>1577</v>
      </c>
      <c r="C1434" s="132"/>
      <c r="D1434" s="131">
        <f t="shared" si="27"/>
        <v>30</v>
      </c>
      <c r="E1434" s="131">
        <f t="shared" si="28"/>
        <v>11</v>
      </c>
      <c r="F1434" s="133">
        <f t="shared" si="30"/>
        <v>5.33E-2</v>
      </c>
      <c r="G1434" s="134">
        <f t="shared" si="31"/>
        <v>568.77777777777783</v>
      </c>
      <c r="H1434" s="133">
        <f t="shared" si="29"/>
        <v>5.6877777777777784E-2</v>
      </c>
    </row>
    <row r="1435" spans="2:8" ht="15" hidden="1" x14ac:dyDescent="0.25">
      <c r="B1435" s="125" t="s">
        <v>1578</v>
      </c>
      <c r="C1435" s="126">
        <v>501</v>
      </c>
      <c r="D1435" s="125">
        <f t="shared" si="27"/>
        <v>1</v>
      </c>
      <c r="E1435" s="125">
        <f t="shared" si="28"/>
        <v>12</v>
      </c>
      <c r="F1435" s="125" t="str">
        <f t="shared" si="30"/>
        <v/>
      </c>
      <c r="G1435" s="125" t="str">
        <f t="shared" si="31"/>
        <v/>
      </c>
      <c r="H1435" s="125" t="str">
        <f t="shared" si="29"/>
        <v/>
      </c>
    </row>
    <row r="1436" spans="2:8" ht="15" hidden="1" x14ac:dyDescent="0.25">
      <c r="B1436" s="125" t="s">
        <v>1579</v>
      </c>
      <c r="C1436" s="126">
        <v>508</v>
      </c>
      <c r="D1436" s="125">
        <f t="shared" si="27"/>
        <v>2</v>
      </c>
      <c r="E1436" s="125">
        <f t="shared" si="28"/>
        <v>12</v>
      </c>
      <c r="F1436" s="125" t="str">
        <f t="shared" si="30"/>
        <v/>
      </c>
      <c r="G1436" s="125" t="str">
        <f t="shared" si="31"/>
        <v/>
      </c>
      <c r="H1436" s="125" t="str">
        <f t="shared" si="29"/>
        <v/>
      </c>
    </row>
    <row r="1437" spans="2:8" ht="15" hidden="1" x14ac:dyDescent="0.25">
      <c r="B1437" s="125" t="s">
        <v>1580</v>
      </c>
      <c r="C1437" s="126">
        <v>502</v>
      </c>
      <c r="D1437" s="125">
        <f t="shared" si="27"/>
        <v>3</v>
      </c>
      <c r="E1437" s="125">
        <f t="shared" si="28"/>
        <v>12</v>
      </c>
      <c r="F1437" s="125" t="str">
        <f t="shared" si="30"/>
        <v/>
      </c>
      <c r="G1437" s="125" t="str">
        <f t="shared" si="31"/>
        <v/>
      </c>
      <c r="H1437" s="125" t="str">
        <f t="shared" si="29"/>
        <v/>
      </c>
    </row>
    <row r="1438" spans="2:8" ht="15" hidden="1" x14ac:dyDescent="0.25">
      <c r="B1438" s="125" t="s">
        <v>1581</v>
      </c>
      <c r="C1438" s="126">
        <v>494</v>
      </c>
      <c r="D1438" s="125">
        <f t="shared" si="27"/>
        <v>4</v>
      </c>
      <c r="E1438" s="125">
        <f t="shared" si="28"/>
        <v>12</v>
      </c>
      <c r="F1438" s="125" t="str">
        <f t="shared" si="30"/>
        <v/>
      </c>
      <c r="G1438" s="125" t="str">
        <f t="shared" si="31"/>
        <v/>
      </c>
      <c r="H1438" s="125" t="str">
        <f t="shared" si="29"/>
        <v/>
      </c>
    </row>
    <row r="1439" spans="2:8" ht="15" hidden="1" x14ac:dyDescent="0.25">
      <c r="B1439" s="125" t="s">
        <v>1582</v>
      </c>
      <c r="C1439" s="126">
        <v>501</v>
      </c>
      <c r="D1439" s="125">
        <f t="shared" si="27"/>
        <v>5</v>
      </c>
      <c r="E1439" s="125">
        <f t="shared" si="28"/>
        <v>12</v>
      </c>
      <c r="F1439" s="125" t="str">
        <f t="shared" si="30"/>
        <v/>
      </c>
      <c r="G1439" s="125" t="str">
        <f t="shared" si="31"/>
        <v/>
      </c>
      <c r="H1439" s="125" t="str">
        <f t="shared" si="29"/>
        <v/>
      </c>
    </row>
    <row r="1440" spans="2:8" ht="15" hidden="1" x14ac:dyDescent="0.25">
      <c r="B1440" s="125" t="s">
        <v>1583</v>
      </c>
      <c r="C1440" s="126"/>
      <c r="D1440" s="125">
        <f t="shared" si="27"/>
        <v>6</v>
      </c>
      <c r="E1440" s="125">
        <f t="shared" si="28"/>
        <v>12</v>
      </c>
      <c r="F1440" s="125" t="str">
        <f t="shared" si="30"/>
        <v/>
      </c>
      <c r="G1440" s="125" t="str">
        <f t="shared" si="31"/>
        <v/>
      </c>
      <c r="H1440" s="125" t="str">
        <f t="shared" si="29"/>
        <v/>
      </c>
    </row>
    <row r="1441" spans="2:8" ht="15" hidden="1" x14ac:dyDescent="0.25">
      <c r="B1441" s="125" t="s">
        <v>1584</v>
      </c>
      <c r="C1441" s="126"/>
      <c r="D1441" s="125">
        <f t="shared" si="27"/>
        <v>7</v>
      </c>
      <c r="E1441" s="125">
        <f t="shared" si="28"/>
        <v>12</v>
      </c>
      <c r="F1441" s="125" t="str">
        <f t="shared" si="30"/>
        <v/>
      </c>
      <c r="G1441" s="125" t="str">
        <f t="shared" si="31"/>
        <v/>
      </c>
      <c r="H1441" s="125" t="str">
        <f t="shared" si="29"/>
        <v/>
      </c>
    </row>
    <row r="1442" spans="2:8" ht="15" hidden="1" x14ac:dyDescent="0.25">
      <c r="B1442" s="125" t="s">
        <v>1585</v>
      </c>
      <c r="C1442" s="126">
        <v>484</v>
      </c>
      <c r="D1442" s="125">
        <f t="shared" si="27"/>
        <v>8</v>
      </c>
      <c r="E1442" s="125">
        <f t="shared" si="28"/>
        <v>12</v>
      </c>
      <c r="F1442" s="125" t="str">
        <f t="shared" si="30"/>
        <v/>
      </c>
      <c r="G1442" s="125" t="str">
        <f t="shared" si="31"/>
        <v/>
      </c>
      <c r="H1442" s="125" t="str">
        <f t="shared" si="29"/>
        <v/>
      </c>
    </row>
    <row r="1443" spans="2:8" ht="15" hidden="1" x14ac:dyDescent="0.25">
      <c r="B1443" s="125" t="s">
        <v>1586</v>
      </c>
      <c r="C1443" s="126">
        <v>479</v>
      </c>
      <c r="D1443" s="125">
        <f t="shared" si="27"/>
        <v>9</v>
      </c>
      <c r="E1443" s="125">
        <f t="shared" si="28"/>
        <v>12</v>
      </c>
      <c r="F1443" s="125" t="str">
        <f t="shared" si="30"/>
        <v/>
      </c>
      <c r="G1443" s="125" t="str">
        <f t="shared" si="31"/>
        <v/>
      </c>
      <c r="H1443" s="125" t="str">
        <f t="shared" si="29"/>
        <v/>
      </c>
    </row>
    <row r="1444" spans="2:8" ht="15" hidden="1" x14ac:dyDescent="0.25">
      <c r="B1444" s="125" t="s">
        <v>1587</v>
      </c>
      <c r="C1444" s="126">
        <v>500</v>
      </c>
      <c r="D1444" s="125">
        <f t="shared" si="27"/>
        <v>10</v>
      </c>
      <c r="E1444" s="125">
        <f t="shared" si="28"/>
        <v>12</v>
      </c>
      <c r="F1444" s="125" t="str">
        <f t="shared" si="30"/>
        <v/>
      </c>
      <c r="G1444" s="125" t="str">
        <f t="shared" si="31"/>
        <v/>
      </c>
      <c r="H1444" s="125" t="str">
        <f t="shared" si="29"/>
        <v/>
      </c>
    </row>
    <row r="1445" spans="2:8" ht="15" hidden="1" x14ac:dyDescent="0.25">
      <c r="B1445" s="125" t="s">
        <v>1588</v>
      </c>
      <c r="C1445" s="126">
        <v>514</v>
      </c>
      <c r="D1445" s="125">
        <f t="shared" si="27"/>
        <v>11</v>
      </c>
      <c r="E1445" s="125">
        <f t="shared" si="28"/>
        <v>12</v>
      </c>
      <c r="F1445" s="125" t="str">
        <f t="shared" si="30"/>
        <v/>
      </c>
      <c r="G1445" s="125" t="str">
        <f t="shared" si="31"/>
        <v/>
      </c>
      <c r="H1445" s="125" t="str">
        <f t="shared" si="29"/>
        <v/>
      </c>
    </row>
    <row r="1446" spans="2:8" ht="15" hidden="1" x14ac:dyDescent="0.25">
      <c r="B1446" s="125" t="s">
        <v>1589</v>
      </c>
      <c r="C1446" s="126">
        <v>507</v>
      </c>
      <c r="D1446" s="125">
        <f t="shared" si="27"/>
        <v>12</v>
      </c>
      <c r="E1446" s="125">
        <f t="shared" si="28"/>
        <v>12</v>
      </c>
      <c r="F1446" s="125" t="str">
        <f t="shared" si="30"/>
        <v/>
      </c>
      <c r="G1446" s="125" t="str">
        <f t="shared" si="31"/>
        <v/>
      </c>
      <c r="H1446" s="125" t="str">
        <f t="shared" si="29"/>
        <v/>
      </c>
    </row>
    <row r="1447" spans="2:8" ht="15" hidden="1" x14ac:dyDescent="0.25">
      <c r="B1447" s="125" t="s">
        <v>1590</v>
      </c>
      <c r="C1447" s="126"/>
      <c r="D1447" s="125">
        <f t="shared" si="27"/>
        <v>13</v>
      </c>
      <c r="E1447" s="125">
        <f t="shared" si="28"/>
        <v>12</v>
      </c>
      <c r="F1447" s="125" t="str">
        <f t="shared" si="30"/>
        <v/>
      </c>
      <c r="G1447" s="125" t="str">
        <f t="shared" si="31"/>
        <v/>
      </c>
      <c r="H1447" s="125" t="str">
        <f t="shared" si="29"/>
        <v/>
      </c>
    </row>
    <row r="1448" spans="2:8" ht="15" hidden="1" x14ac:dyDescent="0.25">
      <c r="B1448" s="125" t="s">
        <v>1591</v>
      </c>
      <c r="C1448" s="126"/>
      <c r="D1448" s="125">
        <f t="shared" si="27"/>
        <v>14</v>
      </c>
      <c r="E1448" s="125">
        <f t="shared" si="28"/>
        <v>12</v>
      </c>
      <c r="F1448" s="125" t="str">
        <f t="shared" si="30"/>
        <v/>
      </c>
      <c r="G1448" s="125" t="str">
        <f t="shared" si="31"/>
        <v/>
      </c>
      <c r="H1448" s="125" t="str">
        <f t="shared" si="29"/>
        <v/>
      </c>
    </row>
    <row r="1449" spans="2:8" ht="15" hidden="1" x14ac:dyDescent="0.25">
      <c r="B1449" s="125" t="s">
        <v>1592</v>
      </c>
      <c r="C1449" s="126">
        <v>494</v>
      </c>
      <c r="D1449" s="125">
        <f t="shared" si="27"/>
        <v>15</v>
      </c>
      <c r="E1449" s="125">
        <f t="shared" si="28"/>
        <v>12</v>
      </c>
      <c r="F1449" s="125" t="str">
        <f t="shared" si="30"/>
        <v/>
      </c>
      <c r="G1449" s="125" t="str">
        <f t="shared" si="31"/>
        <v/>
      </c>
      <c r="H1449" s="125" t="str">
        <f t="shared" si="29"/>
        <v/>
      </c>
    </row>
    <row r="1450" spans="2:8" ht="15" hidden="1" x14ac:dyDescent="0.25">
      <c r="B1450" s="125" t="s">
        <v>1593</v>
      </c>
      <c r="C1450" s="126">
        <v>489</v>
      </c>
      <c r="D1450" s="125">
        <f t="shared" si="27"/>
        <v>16</v>
      </c>
      <c r="E1450" s="125">
        <f t="shared" si="28"/>
        <v>12</v>
      </c>
      <c r="F1450" s="125" t="str">
        <f t="shared" si="30"/>
        <v/>
      </c>
      <c r="G1450" s="125" t="str">
        <f t="shared" si="31"/>
        <v/>
      </c>
      <c r="H1450" s="125" t="str">
        <f t="shared" si="29"/>
        <v/>
      </c>
    </row>
    <row r="1451" spans="2:8" ht="15" hidden="1" x14ac:dyDescent="0.25">
      <c r="B1451" s="125" t="s">
        <v>1594</v>
      </c>
      <c r="C1451" s="126">
        <v>488</v>
      </c>
      <c r="D1451" s="125">
        <f t="shared" si="27"/>
        <v>17</v>
      </c>
      <c r="E1451" s="125">
        <f t="shared" si="28"/>
        <v>12</v>
      </c>
      <c r="F1451" s="125" t="str">
        <f t="shared" si="30"/>
        <v/>
      </c>
      <c r="G1451" s="125" t="str">
        <f t="shared" si="31"/>
        <v/>
      </c>
      <c r="H1451" s="125" t="str">
        <f t="shared" si="29"/>
        <v/>
      </c>
    </row>
    <row r="1452" spans="2:8" ht="15" hidden="1" x14ac:dyDescent="0.25">
      <c r="B1452" s="125" t="s">
        <v>1595</v>
      </c>
      <c r="C1452" s="126">
        <v>480</v>
      </c>
      <c r="D1452" s="125">
        <f t="shared" si="27"/>
        <v>18</v>
      </c>
      <c r="E1452" s="125">
        <f t="shared" si="28"/>
        <v>12</v>
      </c>
      <c r="F1452" s="125" t="str">
        <f t="shared" si="30"/>
        <v/>
      </c>
      <c r="G1452" s="125" t="str">
        <f t="shared" si="31"/>
        <v/>
      </c>
      <c r="H1452" s="125" t="str">
        <f t="shared" si="29"/>
        <v/>
      </c>
    </row>
    <row r="1453" spans="2:8" ht="15" hidden="1" x14ac:dyDescent="0.25">
      <c r="B1453" s="125" t="s">
        <v>1596</v>
      </c>
      <c r="C1453" s="126">
        <v>481</v>
      </c>
      <c r="D1453" s="125">
        <f t="shared" si="27"/>
        <v>19</v>
      </c>
      <c r="E1453" s="125">
        <f t="shared" si="28"/>
        <v>12</v>
      </c>
      <c r="F1453" s="125" t="str">
        <f t="shared" si="30"/>
        <v/>
      </c>
      <c r="G1453" s="125" t="str">
        <f t="shared" si="31"/>
        <v/>
      </c>
      <c r="H1453" s="125" t="str">
        <f t="shared" si="29"/>
        <v/>
      </c>
    </row>
    <row r="1454" spans="2:8" ht="15" hidden="1" x14ac:dyDescent="0.25">
      <c r="B1454" s="125" t="s">
        <v>1597</v>
      </c>
      <c r="C1454" s="126"/>
      <c r="D1454" s="125">
        <f t="shared" si="27"/>
        <v>20</v>
      </c>
      <c r="E1454" s="125">
        <f t="shared" si="28"/>
        <v>12</v>
      </c>
      <c r="F1454" s="125" t="str">
        <f t="shared" si="30"/>
        <v/>
      </c>
      <c r="G1454" s="125" t="str">
        <f t="shared" si="31"/>
        <v/>
      </c>
      <c r="H1454" s="125" t="str">
        <f t="shared" si="29"/>
        <v/>
      </c>
    </row>
    <row r="1455" spans="2:8" ht="15" hidden="1" x14ac:dyDescent="0.25">
      <c r="B1455" s="125" t="s">
        <v>1598</v>
      </c>
      <c r="C1455" s="126"/>
      <c r="D1455" s="125">
        <f t="shared" si="27"/>
        <v>21</v>
      </c>
      <c r="E1455" s="125">
        <f t="shared" si="28"/>
        <v>12</v>
      </c>
      <c r="F1455" s="125" t="str">
        <f t="shared" si="30"/>
        <v/>
      </c>
      <c r="G1455" s="125" t="str">
        <f t="shared" si="31"/>
        <v/>
      </c>
      <c r="H1455" s="125" t="str">
        <f t="shared" si="29"/>
        <v/>
      </c>
    </row>
    <row r="1456" spans="2:8" ht="15" hidden="1" x14ac:dyDescent="0.25">
      <c r="B1456" s="125" t="s">
        <v>1599</v>
      </c>
      <c r="C1456" s="126">
        <v>478</v>
      </c>
      <c r="D1456" s="125">
        <f t="shared" si="27"/>
        <v>22</v>
      </c>
      <c r="E1456" s="125">
        <f t="shared" si="28"/>
        <v>12</v>
      </c>
      <c r="F1456" s="125" t="str">
        <f t="shared" si="30"/>
        <v/>
      </c>
      <c r="G1456" s="125" t="str">
        <f t="shared" si="31"/>
        <v/>
      </c>
      <c r="H1456" s="125" t="str">
        <f t="shared" si="29"/>
        <v/>
      </c>
    </row>
    <row r="1457" spans="2:8" ht="15" hidden="1" x14ac:dyDescent="0.25">
      <c r="B1457" s="125" t="s">
        <v>1600</v>
      </c>
      <c r="C1457" s="126">
        <v>482</v>
      </c>
      <c r="D1457" s="125">
        <f t="shared" si="27"/>
        <v>23</v>
      </c>
      <c r="E1457" s="125">
        <f t="shared" si="28"/>
        <v>12</v>
      </c>
      <c r="F1457" s="125" t="str">
        <f t="shared" si="30"/>
        <v/>
      </c>
      <c r="G1457" s="125" t="str">
        <f t="shared" si="31"/>
        <v/>
      </c>
      <c r="H1457" s="125" t="str">
        <f t="shared" si="29"/>
        <v/>
      </c>
    </row>
    <row r="1458" spans="2:8" ht="15" hidden="1" x14ac:dyDescent="0.25">
      <c r="B1458" s="125" t="s">
        <v>1601</v>
      </c>
      <c r="C1458" s="126">
        <v>480</v>
      </c>
      <c r="D1458" s="125">
        <f t="shared" si="27"/>
        <v>24</v>
      </c>
      <c r="E1458" s="125">
        <f t="shared" si="28"/>
        <v>12</v>
      </c>
      <c r="F1458" s="125" t="str">
        <f t="shared" si="30"/>
        <v/>
      </c>
      <c r="G1458" s="125" t="str">
        <f t="shared" si="31"/>
        <v/>
      </c>
      <c r="H1458" s="125" t="str">
        <f t="shared" si="29"/>
        <v/>
      </c>
    </row>
    <row r="1459" spans="2:8" ht="15" hidden="1" x14ac:dyDescent="0.25">
      <c r="B1459" s="125" t="s">
        <v>1602</v>
      </c>
      <c r="C1459" s="126"/>
      <c r="D1459" s="125">
        <f t="shared" si="27"/>
        <v>25</v>
      </c>
      <c r="E1459" s="125">
        <f t="shared" si="28"/>
        <v>12</v>
      </c>
      <c r="F1459" s="125" t="str">
        <f t="shared" si="30"/>
        <v/>
      </c>
      <c r="G1459" s="125" t="str">
        <f t="shared" si="31"/>
        <v/>
      </c>
      <c r="H1459" s="125" t="str">
        <f t="shared" si="29"/>
        <v/>
      </c>
    </row>
    <row r="1460" spans="2:8" ht="15" hidden="1" x14ac:dyDescent="0.25">
      <c r="B1460" s="125" t="s">
        <v>1603</v>
      </c>
      <c r="C1460" s="126">
        <v>486</v>
      </c>
      <c r="D1460" s="125">
        <f t="shared" si="27"/>
        <v>26</v>
      </c>
      <c r="E1460" s="125">
        <f t="shared" si="28"/>
        <v>12</v>
      </c>
      <c r="F1460" s="125" t="str">
        <f t="shared" si="30"/>
        <v/>
      </c>
      <c r="G1460" s="125" t="str">
        <f t="shared" si="31"/>
        <v/>
      </c>
      <c r="H1460" s="125" t="str">
        <f t="shared" si="29"/>
        <v/>
      </c>
    </row>
    <row r="1461" spans="2:8" ht="15" hidden="1" x14ac:dyDescent="0.25">
      <c r="B1461" s="125" t="s">
        <v>1604</v>
      </c>
      <c r="C1461" s="126"/>
      <c r="D1461" s="125">
        <f t="shared" si="27"/>
        <v>27</v>
      </c>
      <c r="E1461" s="125">
        <f t="shared" si="28"/>
        <v>12</v>
      </c>
      <c r="F1461" s="125" t="str">
        <f t="shared" si="30"/>
        <v/>
      </c>
      <c r="G1461" s="125" t="str">
        <f t="shared" si="31"/>
        <v/>
      </c>
      <c r="H1461" s="125" t="str">
        <f t="shared" si="29"/>
        <v/>
      </c>
    </row>
    <row r="1462" spans="2:8" ht="15" hidden="1" x14ac:dyDescent="0.25">
      <c r="B1462" s="125" t="s">
        <v>1605</v>
      </c>
      <c r="C1462" s="126"/>
      <c r="D1462" s="125">
        <f t="shared" si="27"/>
        <v>28</v>
      </c>
      <c r="E1462" s="125">
        <f t="shared" si="28"/>
        <v>12</v>
      </c>
      <c r="F1462" s="125" t="str">
        <f t="shared" si="30"/>
        <v/>
      </c>
      <c r="G1462" s="125" t="str">
        <f t="shared" si="31"/>
        <v/>
      </c>
      <c r="H1462" s="125" t="str">
        <f t="shared" si="29"/>
        <v/>
      </c>
    </row>
    <row r="1463" spans="2:8" ht="15" hidden="1" x14ac:dyDescent="0.25">
      <c r="B1463" s="125" t="s">
        <v>1606</v>
      </c>
      <c r="C1463" s="126">
        <v>480</v>
      </c>
      <c r="D1463" s="125">
        <f t="shared" si="27"/>
        <v>29</v>
      </c>
      <c r="E1463" s="125">
        <f t="shared" si="28"/>
        <v>12</v>
      </c>
      <c r="F1463" s="125" t="str">
        <f t="shared" si="30"/>
        <v/>
      </c>
      <c r="G1463" s="125" t="str">
        <f t="shared" si="31"/>
        <v/>
      </c>
      <c r="H1463" s="125" t="str">
        <f t="shared" si="29"/>
        <v/>
      </c>
    </row>
    <row r="1464" spans="2:8" ht="15" hidden="1" x14ac:dyDescent="0.25">
      <c r="B1464" s="125" t="s">
        <v>1607</v>
      </c>
      <c r="C1464" s="126">
        <v>471</v>
      </c>
      <c r="D1464" s="125">
        <f t="shared" si="27"/>
        <v>30</v>
      </c>
      <c r="E1464" s="125">
        <f t="shared" si="28"/>
        <v>12</v>
      </c>
      <c r="F1464" s="125" t="str">
        <f t="shared" si="30"/>
        <v/>
      </c>
      <c r="G1464" s="125" t="str">
        <f t="shared" si="31"/>
        <v/>
      </c>
      <c r="H1464" s="125" t="str">
        <f t="shared" si="29"/>
        <v/>
      </c>
    </row>
    <row r="1465" spans="2:8" ht="15" x14ac:dyDescent="0.25">
      <c r="B1465" s="131" t="s">
        <v>1608</v>
      </c>
      <c r="C1465" s="132">
        <v>463</v>
      </c>
      <c r="D1465" s="131">
        <f t="shared" si="27"/>
        <v>31</v>
      </c>
      <c r="E1465" s="131">
        <f t="shared" si="28"/>
        <v>12</v>
      </c>
      <c r="F1465" s="133">
        <f t="shared" si="30"/>
        <v>4.6300000000000001E-2</v>
      </c>
      <c r="G1465" s="134">
        <f t="shared" si="31"/>
        <v>489.18181818181819</v>
      </c>
      <c r="H1465" s="133">
        <f t="shared" si="29"/>
        <v>4.8918181818181819E-2</v>
      </c>
    </row>
    <row r="1466" spans="2:8" ht="15" hidden="1" x14ac:dyDescent="0.25">
      <c r="B1466" s="125" t="s">
        <v>1609</v>
      </c>
      <c r="C1466" s="126"/>
      <c r="D1466" s="125">
        <f t="shared" si="27"/>
        <v>1</v>
      </c>
      <c r="E1466" s="125">
        <f t="shared" si="28"/>
        <v>1</v>
      </c>
      <c r="F1466" s="125" t="str">
        <f t="shared" si="30"/>
        <v/>
      </c>
      <c r="G1466" s="125" t="str">
        <f t="shared" si="31"/>
        <v/>
      </c>
      <c r="H1466" s="125" t="str">
        <f t="shared" si="29"/>
        <v/>
      </c>
    </row>
    <row r="1467" spans="2:8" ht="15" hidden="1" x14ac:dyDescent="0.25">
      <c r="B1467" s="125" t="s">
        <v>1610</v>
      </c>
      <c r="C1467" s="126">
        <v>450</v>
      </c>
      <c r="D1467" s="125">
        <f t="shared" si="27"/>
        <v>2</v>
      </c>
      <c r="E1467" s="125">
        <f t="shared" si="28"/>
        <v>1</v>
      </c>
      <c r="F1467" s="125" t="str">
        <f t="shared" si="30"/>
        <v/>
      </c>
      <c r="G1467" s="125" t="str">
        <f t="shared" si="31"/>
        <v/>
      </c>
      <c r="H1467" s="125" t="str">
        <f t="shared" si="29"/>
        <v/>
      </c>
    </row>
    <row r="1468" spans="2:8" ht="15" hidden="1" x14ac:dyDescent="0.25">
      <c r="B1468" s="125" t="s">
        <v>1611</v>
      </c>
      <c r="C1468" s="126"/>
      <c r="D1468" s="125">
        <f t="shared" si="27"/>
        <v>3</v>
      </c>
      <c r="E1468" s="125">
        <f t="shared" si="28"/>
        <v>1</v>
      </c>
      <c r="F1468" s="125" t="str">
        <f t="shared" si="30"/>
        <v/>
      </c>
      <c r="G1468" s="125" t="str">
        <f t="shared" si="31"/>
        <v/>
      </c>
      <c r="H1468" s="125" t="str">
        <f t="shared" si="29"/>
        <v/>
      </c>
    </row>
    <row r="1469" spans="2:8" ht="15" hidden="1" x14ac:dyDescent="0.25">
      <c r="B1469" s="125" t="s">
        <v>1612</v>
      </c>
      <c r="C1469" s="126"/>
      <c r="D1469" s="125">
        <f t="shared" si="27"/>
        <v>4</v>
      </c>
      <c r="E1469" s="125">
        <f t="shared" si="28"/>
        <v>1</v>
      </c>
      <c r="F1469" s="125" t="str">
        <f t="shared" si="30"/>
        <v/>
      </c>
      <c r="G1469" s="125" t="str">
        <f t="shared" si="31"/>
        <v/>
      </c>
      <c r="H1469" s="125" t="str">
        <f t="shared" si="29"/>
        <v/>
      </c>
    </row>
    <row r="1470" spans="2:8" ht="15" hidden="1" x14ac:dyDescent="0.25">
      <c r="B1470" s="125" t="s">
        <v>1613</v>
      </c>
      <c r="C1470" s="126">
        <v>428</v>
      </c>
      <c r="D1470" s="125">
        <f t="shared" si="27"/>
        <v>5</v>
      </c>
      <c r="E1470" s="125">
        <f t="shared" si="28"/>
        <v>1</v>
      </c>
      <c r="F1470" s="125" t="str">
        <f t="shared" si="30"/>
        <v/>
      </c>
      <c r="G1470" s="125" t="str">
        <f t="shared" si="31"/>
        <v/>
      </c>
      <c r="H1470" s="125" t="str">
        <f t="shared" si="29"/>
        <v/>
      </c>
    </row>
    <row r="1471" spans="2:8" ht="15" hidden="1" x14ac:dyDescent="0.25">
      <c r="B1471" s="125" t="s">
        <v>1614</v>
      </c>
      <c r="C1471" s="126">
        <v>432</v>
      </c>
      <c r="D1471" s="125">
        <f t="shared" si="27"/>
        <v>6</v>
      </c>
      <c r="E1471" s="125">
        <f t="shared" si="28"/>
        <v>1</v>
      </c>
      <c r="F1471" s="125" t="str">
        <f t="shared" si="30"/>
        <v/>
      </c>
      <c r="G1471" s="125" t="str">
        <f t="shared" si="31"/>
        <v/>
      </c>
      <c r="H1471" s="125" t="str">
        <f t="shared" si="29"/>
        <v/>
      </c>
    </row>
    <row r="1472" spans="2:8" ht="15" hidden="1" x14ac:dyDescent="0.25">
      <c r="B1472" s="125" t="s">
        <v>1615</v>
      </c>
      <c r="C1472" s="126">
        <v>423</v>
      </c>
      <c r="D1472" s="125">
        <f t="shared" si="27"/>
        <v>7</v>
      </c>
      <c r="E1472" s="125">
        <f t="shared" si="28"/>
        <v>1</v>
      </c>
      <c r="F1472" s="125" t="str">
        <f t="shared" si="30"/>
        <v/>
      </c>
      <c r="G1472" s="125" t="str">
        <f t="shared" si="31"/>
        <v/>
      </c>
      <c r="H1472" s="125" t="str">
        <f t="shared" si="29"/>
        <v/>
      </c>
    </row>
    <row r="1473" spans="2:8" ht="15" hidden="1" x14ac:dyDescent="0.25">
      <c r="B1473" s="125" t="s">
        <v>1616</v>
      </c>
      <c r="C1473" s="126">
        <v>412</v>
      </c>
      <c r="D1473" s="125">
        <f t="shared" si="27"/>
        <v>8</v>
      </c>
      <c r="E1473" s="125">
        <f t="shared" si="28"/>
        <v>1</v>
      </c>
      <c r="F1473" s="125" t="str">
        <f t="shared" si="30"/>
        <v/>
      </c>
      <c r="G1473" s="125" t="str">
        <f t="shared" si="31"/>
        <v/>
      </c>
      <c r="H1473" s="125" t="str">
        <f t="shared" si="29"/>
        <v/>
      </c>
    </row>
    <row r="1474" spans="2:8" ht="15" hidden="1" x14ac:dyDescent="0.25">
      <c r="B1474" s="125" t="s">
        <v>1617</v>
      </c>
      <c r="C1474" s="126">
        <v>410</v>
      </c>
      <c r="D1474" s="125">
        <f t="shared" si="27"/>
        <v>9</v>
      </c>
      <c r="E1474" s="125">
        <f t="shared" si="28"/>
        <v>1</v>
      </c>
      <c r="F1474" s="125" t="str">
        <f t="shared" si="30"/>
        <v/>
      </c>
      <c r="G1474" s="125" t="str">
        <f t="shared" si="31"/>
        <v/>
      </c>
      <c r="H1474" s="125" t="str">
        <f t="shared" si="29"/>
        <v/>
      </c>
    </row>
    <row r="1475" spans="2:8" ht="15" hidden="1" x14ac:dyDescent="0.25">
      <c r="B1475" s="125" t="s">
        <v>1618</v>
      </c>
      <c r="C1475" s="126"/>
      <c r="D1475" s="125">
        <f t="shared" si="27"/>
        <v>10</v>
      </c>
      <c r="E1475" s="125">
        <f t="shared" si="28"/>
        <v>1</v>
      </c>
      <c r="F1475" s="125" t="str">
        <f t="shared" si="30"/>
        <v/>
      </c>
      <c r="G1475" s="125" t="str">
        <f t="shared" si="31"/>
        <v/>
      </c>
      <c r="H1475" s="125" t="str">
        <f t="shared" si="29"/>
        <v/>
      </c>
    </row>
    <row r="1476" spans="2:8" ht="15" hidden="1" x14ac:dyDescent="0.25">
      <c r="B1476" s="125" t="s">
        <v>1619</v>
      </c>
      <c r="C1476" s="126"/>
      <c r="D1476" s="125">
        <f t="shared" si="27"/>
        <v>11</v>
      </c>
      <c r="E1476" s="125">
        <f t="shared" si="28"/>
        <v>1</v>
      </c>
      <c r="F1476" s="125" t="str">
        <f t="shared" si="30"/>
        <v/>
      </c>
      <c r="G1476" s="125" t="str">
        <f t="shared" si="31"/>
        <v/>
      </c>
      <c r="H1476" s="125" t="str">
        <f t="shared" si="29"/>
        <v/>
      </c>
    </row>
    <row r="1477" spans="2:8" ht="15" hidden="1" x14ac:dyDescent="0.25">
      <c r="B1477" s="125" t="s">
        <v>1620</v>
      </c>
      <c r="C1477" s="126">
        <v>410</v>
      </c>
      <c r="D1477" s="125">
        <f t="shared" si="27"/>
        <v>12</v>
      </c>
      <c r="E1477" s="125">
        <f t="shared" si="28"/>
        <v>1</v>
      </c>
      <c r="F1477" s="125" t="str">
        <f t="shared" si="30"/>
        <v/>
      </c>
      <c r="G1477" s="125" t="str">
        <f t="shared" si="31"/>
        <v/>
      </c>
      <c r="H1477" s="125" t="str">
        <f t="shared" si="29"/>
        <v/>
      </c>
    </row>
    <row r="1478" spans="2:8" ht="15" hidden="1" x14ac:dyDescent="0.25">
      <c r="B1478" s="125" t="s">
        <v>1621</v>
      </c>
      <c r="C1478" s="126">
        <v>427</v>
      </c>
      <c r="D1478" s="125">
        <f t="shared" si="27"/>
        <v>13</v>
      </c>
      <c r="E1478" s="125">
        <f t="shared" si="28"/>
        <v>1</v>
      </c>
      <c r="F1478" s="125" t="str">
        <f t="shared" si="30"/>
        <v/>
      </c>
      <c r="G1478" s="125" t="str">
        <f t="shared" si="31"/>
        <v/>
      </c>
      <c r="H1478" s="125" t="str">
        <f t="shared" si="29"/>
        <v/>
      </c>
    </row>
    <row r="1479" spans="2:8" ht="15" hidden="1" x14ac:dyDescent="0.25">
      <c r="B1479" s="125" t="s">
        <v>1622</v>
      </c>
      <c r="C1479" s="126">
        <v>440</v>
      </c>
      <c r="D1479" s="125">
        <f t="shared" si="27"/>
        <v>14</v>
      </c>
      <c r="E1479" s="125">
        <f t="shared" si="28"/>
        <v>1</v>
      </c>
      <c r="F1479" s="125" t="str">
        <f t="shared" si="30"/>
        <v/>
      </c>
      <c r="G1479" s="125" t="str">
        <f t="shared" si="31"/>
        <v/>
      </c>
      <c r="H1479" s="125" t="str">
        <f t="shared" si="29"/>
        <v/>
      </c>
    </row>
    <row r="1480" spans="2:8" ht="15" hidden="1" x14ac:dyDescent="0.25">
      <c r="B1480" s="125" t="s">
        <v>1623</v>
      </c>
      <c r="C1480" s="126">
        <v>429</v>
      </c>
      <c r="D1480" s="125">
        <f t="shared" si="27"/>
        <v>15</v>
      </c>
      <c r="E1480" s="125">
        <f t="shared" si="28"/>
        <v>1</v>
      </c>
      <c r="F1480" s="125" t="str">
        <f t="shared" si="30"/>
        <v/>
      </c>
      <c r="G1480" s="125" t="str">
        <f t="shared" si="31"/>
        <v/>
      </c>
      <c r="H1480" s="125" t="str">
        <f t="shared" si="29"/>
        <v/>
      </c>
    </row>
    <row r="1481" spans="2:8" ht="15" hidden="1" x14ac:dyDescent="0.25">
      <c r="B1481" s="125" t="s">
        <v>1624</v>
      </c>
      <c r="C1481" s="126">
        <v>439</v>
      </c>
      <c r="D1481" s="125">
        <f t="shared" si="27"/>
        <v>16</v>
      </c>
      <c r="E1481" s="125">
        <f t="shared" si="28"/>
        <v>1</v>
      </c>
      <c r="F1481" s="125" t="str">
        <f t="shared" si="30"/>
        <v/>
      </c>
      <c r="G1481" s="125" t="str">
        <f t="shared" si="31"/>
        <v/>
      </c>
      <c r="H1481" s="125" t="str">
        <f t="shared" si="29"/>
        <v/>
      </c>
    </row>
    <row r="1482" spans="2:8" ht="15" hidden="1" x14ac:dyDescent="0.25">
      <c r="B1482" s="125" t="s">
        <v>1625</v>
      </c>
      <c r="C1482" s="126"/>
      <c r="D1482" s="125">
        <f t="shared" si="27"/>
        <v>17</v>
      </c>
      <c r="E1482" s="125">
        <f t="shared" si="28"/>
        <v>1</v>
      </c>
      <c r="F1482" s="125" t="str">
        <f t="shared" si="30"/>
        <v/>
      </c>
      <c r="G1482" s="125" t="str">
        <f t="shared" si="31"/>
        <v/>
      </c>
      <c r="H1482" s="125" t="str">
        <f t="shared" si="29"/>
        <v/>
      </c>
    </row>
    <row r="1483" spans="2:8" ht="15" hidden="1" x14ac:dyDescent="0.25">
      <c r="B1483" s="125" t="s">
        <v>1626</v>
      </c>
      <c r="C1483" s="126"/>
      <c r="D1483" s="125">
        <f t="shared" si="27"/>
        <v>18</v>
      </c>
      <c r="E1483" s="125">
        <f t="shared" si="28"/>
        <v>1</v>
      </c>
      <c r="F1483" s="125" t="str">
        <f t="shared" si="30"/>
        <v/>
      </c>
      <c r="G1483" s="125" t="str">
        <f t="shared" si="31"/>
        <v/>
      </c>
      <c r="H1483" s="125" t="str">
        <f t="shared" si="29"/>
        <v/>
      </c>
    </row>
    <row r="1484" spans="2:8" ht="15" hidden="1" x14ac:dyDescent="0.25">
      <c r="B1484" s="125" t="s">
        <v>1627</v>
      </c>
      <c r="C1484" s="126"/>
      <c r="D1484" s="125">
        <f t="shared" si="27"/>
        <v>19</v>
      </c>
      <c r="E1484" s="125">
        <f t="shared" si="28"/>
        <v>1</v>
      </c>
      <c r="F1484" s="125" t="str">
        <f t="shared" si="30"/>
        <v/>
      </c>
      <c r="G1484" s="125" t="str">
        <f t="shared" si="31"/>
        <v/>
      </c>
      <c r="H1484" s="125" t="str">
        <f t="shared" si="29"/>
        <v/>
      </c>
    </row>
    <row r="1485" spans="2:8" ht="15" hidden="1" x14ac:dyDescent="0.25">
      <c r="B1485" s="125" t="s">
        <v>1628</v>
      </c>
      <c r="C1485" s="126">
        <v>441</v>
      </c>
      <c r="D1485" s="125">
        <f t="shared" si="27"/>
        <v>20</v>
      </c>
      <c r="E1485" s="125">
        <f t="shared" si="28"/>
        <v>1</v>
      </c>
      <c r="F1485" s="125" t="str">
        <f t="shared" si="30"/>
        <v/>
      </c>
      <c r="G1485" s="125" t="str">
        <f t="shared" si="31"/>
        <v/>
      </c>
      <c r="H1485" s="125" t="str">
        <f t="shared" si="29"/>
        <v/>
      </c>
    </row>
    <row r="1486" spans="2:8" ht="15" hidden="1" x14ac:dyDescent="0.25">
      <c r="B1486" s="125" t="s">
        <v>1629</v>
      </c>
      <c r="C1486" s="126">
        <v>429</v>
      </c>
      <c r="D1486" s="125">
        <f t="shared" si="27"/>
        <v>21</v>
      </c>
      <c r="E1486" s="125">
        <f t="shared" si="28"/>
        <v>1</v>
      </c>
      <c r="F1486" s="125" t="str">
        <f t="shared" si="30"/>
        <v/>
      </c>
      <c r="G1486" s="125" t="str">
        <f t="shared" si="31"/>
        <v/>
      </c>
      <c r="H1486" s="125" t="str">
        <f t="shared" si="29"/>
        <v/>
      </c>
    </row>
    <row r="1487" spans="2:8" ht="15" hidden="1" x14ac:dyDescent="0.25">
      <c r="B1487" s="125" t="s">
        <v>1630</v>
      </c>
      <c r="C1487" s="126">
        <v>435</v>
      </c>
      <c r="D1487" s="125">
        <f t="shared" si="27"/>
        <v>22</v>
      </c>
      <c r="E1487" s="125">
        <f t="shared" si="28"/>
        <v>1</v>
      </c>
      <c r="F1487" s="125" t="str">
        <f t="shared" si="30"/>
        <v/>
      </c>
      <c r="G1487" s="125" t="str">
        <f t="shared" si="31"/>
        <v/>
      </c>
      <c r="H1487" s="125" t="str">
        <f t="shared" si="29"/>
        <v/>
      </c>
    </row>
    <row r="1488" spans="2:8" ht="15" hidden="1" x14ac:dyDescent="0.25">
      <c r="B1488" s="125" t="s">
        <v>1631</v>
      </c>
      <c r="C1488" s="126">
        <v>430</v>
      </c>
      <c r="D1488" s="125">
        <f t="shared" si="27"/>
        <v>23</v>
      </c>
      <c r="E1488" s="125">
        <f t="shared" si="28"/>
        <v>1</v>
      </c>
      <c r="F1488" s="125" t="str">
        <f t="shared" si="30"/>
        <v/>
      </c>
      <c r="G1488" s="125" t="str">
        <f t="shared" si="31"/>
        <v/>
      </c>
      <c r="H1488" s="125" t="str">
        <f t="shared" si="29"/>
        <v/>
      </c>
    </row>
    <row r="1489" spans="2:8" ht="15" hidden="1" x14ac:dyDescent="0.25">
      <c r="B1489" s="125" t="s">
        <v>1632</v>
      </c>
      <c r="C1489" s="126"/>
      <c r="D1489" s="125">
        <f t="shared" si="27"/>
        <v>24</v>
      </c>
      <c r="E1489" s="125">
        <f t="shared" si="28"/>
        <v>1</v>
      </c>
      <c r="F1489" s="125" t="str">
        <f t="shared" si="30"/>
        <v/>
      </c>
      <c r="G1489" s="125" t="str">
        <f t="shared" si="31"/>
        <v/>
      </c>
      <c r="H1489" s="125" t="str">
        <f t="shared" si="29"/>
        <v/>
      </c>
    </row>
    <row r="1490" spans="2:8" ht="15" hidden="1" x14ac:dyDescent="0.25">
      <c r="B1490" s="125" t="s">
        <v>1633</v>
      </c>
      <c r="C1490" s="126"/>
      <c r="D1490" s="125">
        <f t="shared" si="27"/>
        <v>25</v>
      </c>
      <c r="E1490" s="125">
        <f t="shared" si="28"/>
        <v>1</v>
      </c>
      <c r="F1490" s="125" t="str">
        <f t="shared" si="30"/>
        <v/>
      </c>
      <c r="G1490" s="125" t="str">
        <f t="shared" si="31"/>
        <v/>
      </c>
      <c r="H1490" s="125" t="str">
        <f t="shared" si="29"/>
        <v/>
      </c>
    </row>
    <row r="1491" spans="2:8" ht="15" hidden="1" x14ac:dyDescent="0.25">
      <c r="B1491" s="125" t="s">
        <v>1634</v>
      </c>
      <c r="C1491" s="126">
        <v>427</v>
      </c>
      <c r="D1491" s="125">
        <f t="shared" si="27"/>
        <v>26</v>
      </c>
      <c r="E1491" s="125">
        <f t="shared" si="28"/>
        <v>1</v>
      </c>
      <c r="F1491" s="125" t="str">
        <f t="shared" si="30"/>
        <v/>
      </c>
      <c r="G1491" s="125" t="str">
        <f t="shared" si="31"/>
        <v/>
      </c>
      <c r="H1491" s="125" t="str">
        <f t="shared" si="29"/>
        <v/>
      </c>
    </row>
    <row r="1492" spans="2:8" ht="15" hidden="1" x14ac:dyDescent="0.25">
      <c r="B1492" s="125" t="s">
        <v>1635</v>
      </c>
      <c r="C1492" s="126">
        <v>428</v>
      </c>
      <c r="D1492" s="125">
        <f t="shared" si="27"/>
        <v>27</v>
      </c>
      <c r="E1492" s="125">
        <f t="shared" si="28"/>
        <v>1</v>
      </c>
      <c r="F1492" s="125" t="str">
        <f t="shared" si="30"/>
        <v/>
      </c>
      <c r="G1492" s="125" t="str">
        <f t="shared" si="31"/>
        <v/>
      </c>
      <c r="H1492" s="125" t="str">
        <f t="shared" si="29"/>
        <v/>
      </c>
    </row>
    <row r="1493" spans="2:8" ht="15" hidden="1" x14ac:dyDescent="0.25">
      <c r="B1493" s="125" t="s">
        <v>1636</v>
      </c>
      <c r="C1493" s="126">
        <v>443</v>
      </c>
      <c r="D1493" s="125">
        <f t="shared" si="27"/>
        <v>28</v>
      </c>
      <c r="E1493" s="125">
        <f t="shared" si="28"/>
        <v>1</v>
      </c>
      <c r="F1493" s="125" t="str">
        <f t="shared" si="30"/>
        <v/>
      </c>
      <c r="G1493" s="125" t="str">
        <f t="shared" si="31"/>
        <v/>
      </c>
      <c r="H1493" s="125" t="str">
        <f t="shared" si="29"/>
        <v/>
      </c>
    </row>
    <row r="1494" spans="2:8" ht="15" hidden="1" x14ac:dyDescent="0.25">
      <c r="B1494" s="125" t="s">
        <v>1637</v>
      </c>
      <c r="C1494" s="126">
        <v>483</v>
      </c>
      <c r="D1494" s="125">
        <f t="shared" si="27"/>
        <v>29</v>
      </c>
      <c r="E1494" s="125">
        <f t="shared" si="28"/>
        <v>1</v>
      </c>
      <c r="F1494" s="125" t="str">
        <f t="shared" si="30"/>
        <v/>
      </c>
      <c r="G1494" s="125" t="str">
        <f t="shared" si="31"/>
        <v/>
      </c>
      <c r="H1494" s="125" t="str">
        <f t="shared" si="29"/>
        <v/>
      </c>
    </row>
    <row r="1495" spans="2:8" ht="15" hidden="1" x14ac:dyDescent="0.25">
      <c r="B1495" s="125" t="s">
        <v>1638</v>
      </c>
      <c r="C1495" s="126">
        <v>493</v>
      </c>
      <c r="D1495" s="125">
        <f t="shared" si="27"/>
        <v>30</v>
      </c>
      <c r="E1495" s="125">
        <f t="shared" si="28"/>
        <v>1</v>
      </c>
      <c r="F1495" s="125" t="str">
        <f t="shared" si="30"/>
        <v/>
      </c>
      <c r="G1495" s="125" t="str">
        <f t="shared" si="31"/>
        <v/>
      </c>
      <c r="H1495" s="125" t="str">
        <f t="shared" si="29"/>
        <v/>
      </c>
    </row>
    <row r="1496" spans="2:8" ht="15" x14ac:dyDescent="0.25">
      <c r="B1496" s="131" t="s">
        <v>1639</v>
      </c>
      <c r="C1496" s="132"/>
      <c r="D1496" s="131">
        <f t="shared" si="27"/>
        <v>31</v>
      </c>
      <c r="E1496" s="131">
        <f t="shared" si="28"/>
        <v>1</v>
      </c>
      <c r="F1496" s="133">
        <f t="shared" si="30"/>
        <v>4.9299999999999997E-2</v>
      </c>
      <c r="G1496" s="134">
        <f t="shared" si="31"/>
        <v>435.45</v>
      </c>
      <c r="H1496" s="133">
        <f t="shared" si="29"/>
        <v>4.3545E-2</v>
      </c>
    </row>
    <row r="1497" spans="2:8" ht="15" hidden="1" x14ac:dyDescent="0.25">
      <c r="B1497" s="125" t="s">
        <v>1640</v>
      </c>
      <c r="C1497" s="126"/>
      <c r="D1497" s="125">
        <f t="shared" si="27"/>
        <v>1</v>
      </c>
      <c r="E1497" s="125">
        <f t="shared" si="28"/>
        <v>2</v>
      </c>
      <c r="F1497" s="125" t="str">
        <f t="shared" si="30"/>
        <v/>
      </c>
      <c r="G1497" s="125" t="str">
        <f t="shared" si="31"/>
        <v/>
      </c>
      <c r="H1497" s="125" t="str">
        <f t="shared" si="29"/>
        <v/>
      </c>
    </row>
    <row r="1498" spans="2:8" ht="15" hidden="1" x14ac:dyDescent="0.25">
      <c r="B1498" s="125" t="s">
        <v>1641</v>
      </c>
      <c r="C1498" s="126">
        <v>525</v>
      </c>
      <c r="D1498" s="125">
        <f t="shared" si="27"/>
        <v>2</v>
      </c>
      <c r="E1498" s="125">
        <f t="shared" si="28"/>
        <v>2</v>
      </c>
      <c r="F1498" s="125" t="str">
        <f t="shared" si="30"/>
        <v/>
      </c>
      <c r="G1498" s="125" t="str">
        <f t="shared" si="31"/>
        <v/>
      </c>
      <c r="H1498" s="125" t="str">
        <f t="shared" si="29"/>
        <v/>
      </c>
    </row>
    <row r="1499" spans="2:8" ht="15" hidden="1" x14ac:dyDescent="0.25">
      <c r="B1499" s="125" t="s">
        <v>1642</v>
      </c>
      <c r="C1499" s="126">
        <v>512</v>
      </c>
      <c r="D1499" s="125">
        <f t="shared" si="27"/>
        <v>3</v>
      </c>
      <c r="E1499" s="125">
        <f t="shared" si="28"/>
        <v>2</v>
      </c>
      <c r="F1499" s="125" t="str">
        <f t="shared" si="30"/>
        <v/>
      </c>
      <c r="G1499" s="125" t="str">
        <f t="shared" si="31"/>
        <v/>
      </c>
      <c r="H1499" s="125" t="str">
        <f t="shared" si="29"/>
        <v/>
      </c>
    </row>
    <row r="1500" spans="2:8" ht="15" hidden="1" x14ac:dyDescent="0.25">
      <c r="B1500" s="125" t="s">
        <v>1643</v>
      </c>
      <c r="C1500" s="126">
        <v>523</v>
      </c>
      <c r="D1500" s="125">
        <f t="shared" si="27"/>
        <v>4</v>
      </c>
      <c r="E1500" s="125">
        <f t="shared" si="28"/>
        <v>2</v>
      </c>
      <c r="F1500" s="125" t="str">
        <f t="shared" si="30"/>
        <v/>
      </c>
      <c r="G1500" s="125" t="str">
        <f t="shared" si="31"/>
        <v/>
      </c>
      <c r="H1500" s="125" t="str">
        <f t="shared" si="29"/>
        <v/>
      </c>
    </row>
    <row r="1501" spans="2:8" ht="15" hidden="1" x14ac:dyDescent="0.25">
      <c r="B1501" s="125" t="s">
        <v>1644</v>
      </c>
      <c r="C1501" s="126">
        <v>548</v>
      </c>
      <c r="D1501" s="125">
        <f t="shared" si="27"/>
        <v>5</v>
      </c>
      <c r="E1501" s="125">
        <f t="shared" si="28"/>
        <v>2</v>
      </c>
      <c r="F1501" s="125" t="str">
        <f t="shared" si="30"/>
        <v/>
      </c>
      <c r="G1501" s="125" t="str">
        <f t="shared" si="31"/>
        <v/>
      </c>
      <c r="H1501" s="125" t="str">
        <f t="shared" si="29"/>
        <v/>
      </c>
    </row>
    <row r="1502" spans="2:8" ht="15" hidden="1" x14ac:dyDescent="0.25">
      <c r="B1502" s="125" t="s">
        <v>1645</v>
      </c>
      <c r="C1502" s="126">
        <v>546</v>
      </c>
      <c r="D1502" s="125">
        <f t="shared" si="27"/>
        <v>6</v>
      </c>
      <c r="E1502" s="125">
        <f t="shared" si="28"/>
        <v>2</v>
      </c>
      <c r="F1502" s="125" t="str">
        <f t="shared" si="30"/>
        <v/>
      </c>
      <c r="G1502" s="125" t="str">
        <f t="shared" si="31"/>
        <v/>
      </c>
      <c r="H1502" s="125" t="str">
        <f t="shared" si="29"/>
        <v/>
      </c>
    </row>
    <row r="1503" spans="2:8" ht="15" hidden="1" x14ac:dyDescent="0.25">
      <c r="B1503" s="125" t="s">
        <v>1646</v>
      </c>
      <c r="C1503" s="126"/>
      <c r="D1503" s="125">
        <f t="shared" si="27"/>
        <v>7</v>
      </c>
      <c r="E1503" s="125">
        <f t="shared" si="28"/>
        <v>2</v>
      </c>
      <c r="F1503" s="125" t="str">
        <f t="shared" si="30"/>
        <v/>
      </c>
      <c r="G1503" s="125" t="str">
        <f t="shared" si="31"/>
        <v/>
      </c>
      <c r="H1503" s="125" t="str">
        <f t="shared" si="29"/>
        <v/>
      </c>
    </row>
    <row r="1504" spans="2:8" ht="15" hidden="1" x14ac:dyDescent="0.25">
      <c r="B1504" s="125" t="s">
        <v>1647</v>
      </c>
      <c r="C1504" s="126"/>
      <c r="D1504" s="125">
        <f t="shared" si="27"/>
        <v>8</v>
      </c>
      <c r="E1504" s="125">
        <f t="shared" si="28"/>
        <v>2</v>
      </c>
      <c r="F1504" s="125" t="str">
        <f t="shared" si="30"/>
        <v/>
      </c>
      <c r="G1504" s="125" t="str">
        <f t="shared" si="31"/>
        <v/>
      </c>
      <c r="H1504" s="125" t="str">
        <f t="shared" si="29"/>
        <v/>
      </c>
    </row>
    <row r="1505" spans="2:8" ht="15" hidden="1" x14ac:dyDescent="0.25">
      <c r="B1505" s="125" t="s">
        <v>1648</v>
      </c>
      <c r="C1505" s="126">
        <v>522</v>
      </c>
      <c r="D1505" s="125">
        <f t="shared" si="27"/>
        <v>9</v>
      </c>
      <c r="E1505" s="125">
        <f t="shared" si="28"/>
        <v>2</v>
      </c>
      <c r="F1505" s="125" t="str">
        <f t="shared" si="30"/>
        <v/>
      </c>
      <c r="G1505" s="125" t="str">
        <f t="shared" si="31"/>
        <v/>
      </c>
      <c r="H1505" s="125" t="str">
        <f t="shared" si="29"/>
        <v/>
      </c>
    </row>
    <row r="1506" spans="2:8" ht="15" hidden="1" x14ac:dyDescent="0.25">
      <c r="B1506" s="125" t="s">
        <v>1649</v>
      </c>
      <c r="C1506" s="126">
        <v>527</v>
      </c>
      <c r="D1506" s="125">
        <f t="shared" si="27"/>
        <v>10</v>
      </c>
      <c r="E1506" s="125">
        <f t="shared" si="28"/>
        <v>2</v>
      </c>
      <c r="F1506" s="125" t="str">
        <f t="shared" si="30"/>
        <v/>
      </c>
      <c r="G1506" s="125" t="str">
        <f t="shared" si="31"/>
        <v/>
      </c>
      <c r="H1506" s="125" t="str">
        <f t="shared" si="29"/>
        <v/>
      </c>
    </row>
    <row r="1507" spans="2:8" ht="15" hidden="1" x14ac:dyDescent="0.25">
      <c r="B1507" s="125" t="s">
        <v>1650</v>
      </c>
      <c r="C1507" s="126">
        <v>508</v>
      </c>
      <c r="D1507" s="125">
        <f t="shared" si="27"/>
        <v>11</v>
      </c>
      <c r="E1507" s="125">
        <f t="shared" si="28"/>
        <v>2</v>
      </c>
      <c r="F1507" s="125" t="str">
        <f t="shared" si="30"/>
        <v/>
      </c>
      <c r="G1507" s="125" t="str">
        <f t="shared" si="31"/>
        <v/>
      </c>
      <c r="H1507" s="125" t="str">
        <f t="shared" si="29"/>
        <v/>
      </c>
    </row>
    <row r="1508" spans="2:8" ht="15" hidden="1" x14ac:dyDescent="0.25">
      <c r="B1508" s="125" t="s">
        <v>1651</v>
      </c>
      <c r="C1508" s="126">
        <v>506</v>
      </c>
      <c r="D1508" s="125">
        <f t="shared" si="27"/>
        <v>12</v>
      </c>
      <c r="E1508" s="125">
        <f t="shared" si="28"/>
        <v>2</v>
      </c>
      <c r="F1508" s="125" t="str">
        <f t="shared" si="30"/>
        <v/>
      </c>
      <c r="G1508" s="125" t="str">
        <f t="shared" si="31"/>
        <v/>
      </c>
      <c r="H1508" s="125" t="str">
        <f t="shared" si="29"/>
        <v/>
      </c>
    </row>
    <row r="1509" spans="2:8" ht="15" hidden="1" x14ac:dyDescent="0.25">
      <c r="B1509" s="125" t="s">
        <v>1652</v>
      </c>
      <c r="C1509" s="126">
        <v>522</v>
      </c>
      <c r="D1509" s="125">
        <f t="shared" si="27"/>
        <v>13</v>
      </c>
      <c r="E1509" s="125">
        <f t="shared" si="28"/>
        <v>2</v>
      </c>
      <c r="F1509" s="125" t="str">
        <f t="shared" si="30"/>
        <v/>
      </c>
      <c r="G1509" s="125" t="str">
        <f t="shared" si="31"/>
        <v/>
      </c>
      <c r="H1509" s="125" t="str">
        <f t="shared" si="29"/>
        <v/>
      </c>
    </row>
    <row r="1510" spans="2:8" ht="15" hidden="1" x14ac:dyDescent="0.25">
      <c r="B1510" s="125" t="s">
        <v>1653</v>
      </c>
      <c r="C1510" s="126"/>
      <c r="D1510" s="125">
        <f t="shared" si="27"/>
        <v>14</v>
      </c>
      <c r="E1510" s="125">
        <f t="shared" si="28"/>
        <v>2</v>
      </c>
      <c r="F1510" s="125" t="str">
        <f t="shared" si="30"/>
        <v/>
      </c>
      <c r="G1510" s="125" t="str">
        <f t="shared" si="31"/>
        <v/>
      </c>
      <c r="H1510" s="125" t="str">
        <f t="shared" si="29"/>
        <v/>
      </c>
    </row>
    <row r="1511" spans="2:8" ht="15" hidden="1" x14ac:dyDescent="0.25">
      <c r="B1511" s="125" t="s">
        <v>1654</v>
      </c>
      <c r="C1511" s="126"/>
      <c r="D1511" s="125">
        <f t="shared" si="27"/>
        <v>15</v>
      </c>
      <c r="E1511" s="125">
        <f t="shared" si="28"/>
        <v>2</v>
      </c>
      <c r="F1511" s="125" t="str">
        <f t="shared" si="30"/>
        <v/>
      </c>
      <c r="G1511" s="125" t="str">
        <f t="shared" si="31"/>
        <v/>
      </c>
      <c r="H1511" s="125" t="str">
        <f t="shared" si="29"/>
        <v/>
      </c>
    </row>
    <row r="1512" spans="2:8" ht="15" hidden="1" x14ac:dyDescent="0.25">
      <c r="B1512" s="125" t="s">
        <v>1655</v>
      </c>
      <c r="C1512" s="126"/>
      <c r="D1512" s="125">
        <f t="shared" si="27"/>
        <v>16</v>
      </c>
      <c r="E1512" s="125">
        <f t="shared" si="28"/>
        <v>2</v>
      </c>
      <c r="F1512" s="125" t="str">
        <f t="shared" si="30"/>
        <v/>
      </c>
      <c r="G1512" s="125" t="str">
        <f t="shared" si="31"/>
        <v/>
      </c>
      <c r="H1512" s="125" t="str">
        <f t="shared" si="29"/>
        <v/>
      </c>
    </row>
    <row r="1513" spans="2:8" ht="15" hidden="1" x14ac:dyDescent="0.25">
      <c r="B1513" s="125" t="s">
        <v>1656</v>
      </c>
      <c r="C1513" s="126">
        <v>539</v>
      </c>
      <c r="D1513" s="125">
        <f t="shared" si="27"/>
        <v>17</v>
      </c>
      <c r="E1513" s="125">
        <f t="shared" si="28"/>
        <v>2</v>
      </c>
      <c r="F1513" s="125" t="str">
        <f t="shared" si="30"/>
        <v/>
      </c>
      <c r="G1513" s="125" t="str">
        <f t="shared" si="31"/>
        <v/>
      </c>
      <c r="H1513" s="125" t="str">
        <f t="shared" si="29"/>
        <v/>
      </c>
    </row>
    <row r="1514" spans="2:8" ht="15" hidden="1" x14ac:dyDescent="0.25">
      <c r="B1514" s="125" t="s">
        <v>1657</v>
      </c>
      <c r="C1514" s="126">
        <v>557</v>
      </c>
      <c r="D1514" s="125">
        <f t="shared" si="27"/>
        <v>18</v>
      </c>
      <c r="E1514" s="125">
        <f t="shared" si="28"/>
        <v>2</v>
      </c>
      <c r="F1514" s="125" t="str">
        <f t="shared" si="30"/>
        <v/>
      </c>
      <c r="G1514" s="125" t="str">
        <f t="shared" si="31"/>
        <v/>
      </c>
      <c r="H1514" s="125" t="str">
        <f t="shared" si="29"/>
        <v/>
      </c>
    </row>
    <row r="1515" spans="2:8" ht="15" hidden="1" x14ac:dyDescent="0.25">
      <c r="B1515" s="125" t="s">
        <v>1658</v>
      </c>
      <c r="C1515" s="126">
        <v>587</v>
      </c>
      <c r="D1515" s="125">
        <f t="shared" si="27"/>
        <v>19</v>
      </c>
      <c r="E1515" s="125">
        <f t="shared" si="28"/>
        <v>2</v>
      </c>
      <c r="F1515" s="125" t="str">
        <f t="shared" si="30"/>
        <v/>
      </c>
      <c r="G1515" s="125" t="str">
        <f t="shared" si="31"/>
        <v/>
      </c>
      <c r="H1515" s="125" t="str">
        <f t="shared" si="29"/>
        <v/>
      </c>
    </row>
    <row r="1516" spans="2:8" ht="15" hidden="1" x14ac:dyDescent="0.25">
      <c r="B1516" s="125" t="s">
        <v>1659</v>
      </c>
      <c r="C1516" s="126">
        <v>586</v>
      </c>
      <c r="D1516" s="125">
        <f t="shared" si="27"/>
        <v>20</v>
      </c>
      <c r="E1516" s="125">
        <f t="shared" si="28"/>
        <v>2</v>
      </c>
      <c r="F1516" s="125" t="str">
        <f t="shared" si="30"/>
        <v/>
      </c>
      <c r="G1516" s="125" t="str">
        <f t="shared" si="31"/>
        <v/>
      </c>
      <c r="H1516" s="125" t="str">
        <f t="shared" si="29"/>
        <v/>
      </c>
    </row>
    <row r="1517" spans="2:8" ht="15" hidden="1" x14ac:dyDescent="0.25">
      <c r="B1517" s="125" t="s">
        <v>1660</v>
      </c>
      <c r="C1517" s="126"/>
      <c r="D1517" s="125">
        <f t="shared" si="27"/>
        <v>21</v>
      </c>
      <c r="E1517" s="125">
        <f t="shared" si="28"/>
        <v>2</v>
      </c>
      <c r="F1517" s="125" t="str">
        <f t="shared" si="30"/>
        <v/>
      </c>
      <c r="G1517" s="125" t="str">
        <f t="shared" si="31"/>
        <v/>
      </c>
      <c r="H1517" s="125" t="str">
        <f t="shared" si="29"/>
        <v/>
      </c>
    </row>
    <row r="1518" spans="2:8" ht="15" hidden="1" x14ac:dyDescent="0.25">
      <c r="B1518" s="125" t="s">
        <v>1661</v>
      </c>
      <c r="C1518" s="126"/>
      <c r="D1518" s="125">
        <f t="shared" si="27"/>
        <v>22</v>
      </c>
      <c r="E1518" s="125">
        <f t="shared" si="28"/>
        <v>2</v>
      </c>
      <c r="F1518" s="125" t="str">
        <f t="shared" si="30"/>
        <v/>
      </c>
      <c r="G1518" s="125" t="str">
        <f t="shared" si="31"/>
        <v/>
      </c>
      <c r="H1518" s="125" t="str">
        <f t="shared" si="29"/>
        <v/>
      </c>
    </row>
    <row r="1519" spans="2:8" ht="15" hidden="1" x14ac:dyDescent="0.25">
      <c r="B1519" s="125" t="s">
        <v>1662</v>
      </c>
      <c r="C1519" s="126">
        <v>575</v>
      </c>
      <c r="D1519" s="125">
        <f t="shared" si="27"/>
        <v>23</v>
      </c>
      <c r="E1519" s="125">
        <f t="shared" si="28"/>
        <v>2</v>
      </c>
      <c r="F1519" s="125" t="str">
        <f t="shared" si="30"/>
        <v/>
      </c>
      <c r="G1519" s="125" t="str">
        <f t="shared" si="31"/>
        <v/>
      </c>
      <c r="H1519" s="125" t="str">
        <f t="shared" si="29"/>
        <v/>
      </c>
    </row>
    <row r="1520" spans="2:8" ht="15" hidden="1" x14ac:dyDescent="0.25">
      <c r="B1520" s="125" t="s">
        <v>1663</v>
      </c>
      <c r="C1520" s="126">
        <v>566</v>
      </c>
      <c r="D1520" s="125">
        <f t="shared" si="27"/>
        <v>24</v>
      </c>
      <c r="E1520" s="125">
        <f t="shared" si="28"/>
        <v>2</v>
      </c>
      <c r="F1520" s="125" t="str">
        <f t="shared" si="30"/>
        <v/>
      </c>
      <c r="G1520" s="125" t="str">
        <f t="shared" si="31"/>
        <v/>
      </c>
      <c r="H1520" s="125" t="str">
        <f t="shared" si="29"/>
        <v/>
      </c>
    </row>
    <row r="1521" spans="2:8" ht="15" hidden="1" x14ac:dyDescent="0.25">
      <c r="B1521" s="125" t="s">
        <v>1664</v>
      </c>
      <c r="C1521" s="126">
        <v>587</v>
      </c>
      <c r="D1521" s="125">
        <f t="shared" si="27"/>
        <v>25</v>
      </c>
      <c r="E1521" s="125">
        <f t="shared" si="28"/>
        <v>2</v>
      </c>
      <c r="F1521" s="125" t="str">
        <f t="shared" si="30"/>
        <v/>
      </c>
      <c r="G1521" s="125" t="str">
        <f t="shared" si="31"/>
        <v/>
      </c>
      <c r="H1521" s="125" t="str">
        <f t="shared" si="29"/>
        <v/>
      </c>
    </row>
    <row r="1522" spans="2:8" ht="15" hidden="1" x14ac:dyDescent="0.25">
      <c r="B1522" s="125" t="s">
        <v>1665</v>
      </c>
      <c r="C1522" s="126">
        <v>571</v>
      </c>
      <c r="D1522" s="125">
        <f t="shared" si="27"/>
        <v>26</v>
      </c>
      <c r="E1522" s="125">
        <f t="shared" si="28"/>
        <v>2</v>
      </c>
      <c r="F1522" s="125" t="str">
        <f t="shared" si="30"/>
        <v/>
      </c>
      <c r="G1522" s="125" t="str">
        <f t="shared" si="31"/>
        <v/>
      </c>
      <c r="H1522" s="125" t="str">
        <f t="shared" si="29"/>
        <v/>
      </c>
    </row>
    <row r="1523" spans="2:8" ht="15" hidden="1" x14ac:dyDescent="0.25">
      <c r="B1523" s="125" t="s">
        <v>1666</v>
      </c>
      <c r="C1523" s="126">
        <v>579</v>
      </c>
      <c r="D1523" s="125">
        <f t="shared" si="27"/>
        <v>27</v>
      </c>
      <c r="E1523" s="125">
        <f t="shared" si="28"/>
        <v>2</v>
      </c>
      <c r="F1523" s="125" t="str">
        <f t="shared" si="30"/>
        <v/>
      </c>
      <c r="G1523" s="125" t="str">
        <f t="shared" si="31"/>
        <v/>
      </c>
      <c r="H1523" s="125" t="str">
        <f t="shared" si="29"/>
        <v/>
      </c>
    </row>
    <row r="1524" spans="2:8" ht="15" hidden="1" x14ac:dyDescent="0.25">
      <c r="B1524" s="125" t="s">
        <v>1667</v>
      </c>
      <c r="C1524" s="126"/>
      <c r="D1524" s="125">
        <f t="shared" si="27"/>
        <v>28</v>
      </c>
      <c r="E1524" s="125">
        <f t="shared" si="28"/>
        <v>2</v>
      </c>
      <c r="F1524" s="125" t="str">
        <f t="shared" si="30"/>
        <v/>
      </c>
      <c r="G1524" s="125" t="str">
        <f t="shared" si="31"/>
        <v/>
      </c>
      <c r="H1524" s="125" t="str">
        <f t="shared" si="29"/>
        <v/>
      </c>
    </row>
    <row r="1525" spans="2:8" ht="15" x14ac:dyDescent="0.25">
      <c r="B1525" s="131" t="s">
        <v>1668</v>
      </c>
      <c r="C1525" s="132"/>
      <c r="D1525" s="131">
        <f t="shared" si="27"/>
        <v>29</v>
      </c>
      <c r="E1525" s="131">
        <f t="shared" si="28"/>
        <v>2</v>
      </c>
      <c r="F1525" s="133">
        <f t="shared" si="30"/>
        <v>5.79E-2</v>
      </c>
      <c r="G1525" s="134">
        <f t="shared" si="31"/>
        <v>546.63157894736844</v>
      </c>
      <c r="H1525" s="133">
        <f t="shared" si="29"/>
        <v>5.4663157894736844E-2</v>
      </c>
    </row>
    <row r="1526" spans="2:8" ht="15" hidden="1" x14ac:dyDescent="0.25">
      <c r="B1526" s="125" t="s">
        <v>1669</v>
      </c>
      <c r="C1526" s="126">
        <v>556</v>
      </c>
      <c r="D1526" s="125">
        <f t="shared" si="27"/>
        <v>1</v>
      </c>
      <c r="E1526" s="125">
        <f t="shared" si="28"/>
        <v>3</v>
      </c>
      <c r="F1526" s="125" t="str">
        <f t="shared" si="30"/>
        <v/>
      </c>
      <c r="G1526" s="125" t="str">
        <f t="shared" si="31"/>
        <v/>
      </c>
      <c r="H1526" s="125" t="str">
        <f t="shared" si="29"/>
        <v/>
      </c>
    </row>
    <row r="1527" spans="2:8" ht="15" hidden="1" x14ac:dyDescent="0.25">
      <c r="B1527" s="125" t="s">
        <v>1670</v>
      </c>
      <c r="C1527" s="126">
        <v>563</v>
      </c>
      <c r="D1527" s="125">
        <f t="shared" si="27"/>
        <v>2</v>
      </c>
      <c r="E1527" s="125">
        <f t="shared" si="28"/>
        <v>3</v>
      </c>
      <c r="F1527" s="125" t="str">
        <f t="shared" si="30"/>
        <v/>
      </c>
      <c r="G1527" s="125" t="str">
        <f t="shared" si="31"/>
        <v/>
      </c>
      <c r="H1527" s="125" t="str">
        <f t="shared" si="29"/>
        <v/>
      </c>
    </row>
    <row r="1528" spans="2:8" ht="15" hidden="1" x14ac:dyDescent="0.25">
      <c r="B1528" s="125" t="s">
        <v>1671</v>
      </c>
      <c r="C1528" s="126">
        <v>547</v>
      </c>
      <c r="D1528" s="125">
        <f t="shared" si="27"/>
        <v>3</v>
      </c>
      <c r="E1528" s="125">
        <f t="shared" si="28"/>
        <v>3</v>
      </c>
      <c r="F1528" s="125" t="str">
        <f t="shared" si="30"/>
        <v/>
      </c>
      <c r="G1528" s="125" t="str">
        <f t="shared" si="31"/>
        <v/>
      </c>
      <c r="H1528" s="125" t="str">
        <f t="shared" si="29"/>
        <v/>
      </c>
    </row>
    <row r="1529" spans="2:8" ht="15" hidden="1" x14ac:dyDescent="0.25">
      <c r="B1529" s="125" t="s">
        <v>1672</v>
      </c>
      <c r="C1529" s="126">
        <v>549</v>
      </c>
      <c r="D1529" s="125">
        <f t="shared" si="27"/>
        <v>4</v>
      </c>
      <c r="E1529" s="125">
        <f t="shared" si="28"/>
        <v>3</v>
      </c>
      <c r="F1529" s="125" t="str">
        <f t="shared" si="30"/>
        <v/>
      </c>
      <c r="G1529" s="125" t="str">
        <f t="shared" si="31"/>
        <v/>
      </c>
      <c r="H1529" s="125" t="str">
        <f t="shared" si="29"/>
        <v/>
      </c>
    </row>
    <row r="1530" spans="2:8" ht="15" hidden="1" x14ac:dyDescent="0.25">
      <c r="B1530" s="125" t="s">
        <v>1673</v>
      </c>
      <c r="C1530" s="126">
        <v>540</v>
      </c>
      <c r="D1530" s="125">
        <f t="shared" si="27"/>
        <v>5</v>
      </c>
      <c r="E1530" s="125">
        <f t="shared" si="28"/>
        <v>3</v>
      </c>
      <c r="F1530" s="125" t="str">
        <f t="shared" si="30"/>
        <v/>
      </c>
      <c r="G1530" s="125" t="str">
        <f t="shared" si="31"/>
        <v/>
      </c>
      <c r="H1530" s="125" t="str">
        <f t="shared" si="29"/>
        <v/>
      </c>
    </row>
    <row r="1531" spans="2:8" ht="15" hidden="1" x14ac:dyDescent="0.25">
      <c r="B1531" s="125" t="s">
        <v>1674</v>
      </c>
      <c r="C1531" s="126"/>
      <c r="D1531" s="125">
        <f t="shared" si="27"/>
        <v>6</v>
      </c>
      <c r="E1531" s="125">
        <f t="shared" si="28"/>
        <v>3</v>
      </c>
      <c r="F1531" s="125" t="str">
        <f t="shared" si="30"/>
        <v/>
      </c>
      <c r="G1531" s="125" t="str">
        <f t="shared" si="31"/>
        <v/>
      </c>
      <c r="H1531" s="125" t="str">
        <f t="shared" si="29"/>
        <v/>
      </c>
    </row>
    <row r="1532" spans="2:8" ht="15" hidden="1" x14ac:dyDescent="0.25">
      <c r="B1532" s="125" t="s">
        <v>1675</v>
      </c>
      <c r="C1532" s="126"/>
      <c r="D1532" s="125">
        <f t="shared" si="27"/>
        <v>7</v>
      </c>
      <c r="E1532" s="125">
        <f t="shared" si="28"/>
        <v>3</v>
      </c>
      <c r="F1532" s="125" t="str">
        <f t="shared" si="30"/>
        <v/>
      </c>
      <c r="G1532" s="125" t="str">
        <f t="shared" si="31"/>
        <v/>
      </c>
      <c r="H1532" s="125" t="str">
        <f t="shared" si="29"/>
        <v/>
      </c>
    </row>
    <row r="1533" spans="2:8" ht="15" hidden="1" x14ac:dyDescent="0.25">
      <c r="B1533" s="125" t="s">
        <v>1676</v>
      </c>
      <c r="C1533" s="126">
        <v>522</v>
      </c>
      <c r="D1533" s="125">
        <f t="shared" si="27"/>
        <v>8</v>
      </c>
      <c r="E1533" s="125">
        <f t="shared" si="28"/>
        <v>3</v>
      </c>
      <c r="F1533" s="125" t="str">
        <f t="shared" si="30"/>
        <v/>
      </c>
      <c r="G1533" s="125" t="str">
        <f t="shared" si="31"/>
        <v/>
      </c>
      <c r="H1533" s="125" t="str">
        <f t="shared" si="29"/>
        <v/>
      </c>
    </row>
    <row r="1534" spans="2:8" ht="15" hidden="1" x14ac:dyDescent="0.25">
      <c r="B1534" s="125" t="s">
        <v>1677</v>
      </c>
      <c r="C1534" s="126">
        <v>533</v>
      </c>
      <c r="D1534" s="125">
        <f t="shared" si="27"/>
        <v>9</v>
      </c>
      <c r="E1534" s="125">
        <f t="shared" si="28"/>
        <v>3</v>
      </c>
      <c r="F1534" s="125" t="str">
        <f t="shared" si="30"/>
        <v/>
      </c>
      <c r="G1534" s="125" t="str">
        <f t="shared" si="31"/>
        <v/>
      </c>
      <c r="H1534" s="125" t="str">
        <f t="shared" si="29"/>
        <v/>
      </c>
    </row>
    <row r="1535" spans="2:8" ht="15" hidden="1" x14ac:dyDescent="0.25">
      <c r="B1535" s="125" t="s">
        <v>1678</v>
      </c>
      <c r="C1535" s="126">
        <v>550</v>
      </c>
      <c r="D1535" s="125">
        <f t="shared" ref="D1535:D1789" si="32">DAY(B1535)</f>
        <v>10</v>
      </c>
      <c r="E1535" s="125">
        <f t="shared" ref="E1535:E1789" si="33">MONTH(B1535)</f>
        <v>3</v>
      </c>
      <c r="F1535" s="125" t="str">
        <f t="shared" si="30"/>
        <v/>
      </c>
      <c r="G1535" s="125" t="str">
        <f t="shared" si="31"/>
        <v/>
      </c>
      <c r="H1535" s="125" t="str">
        <f t="shared" ref="H1535:H1789" si="34">IF(G1535="","",G1535/10000)</f>
        <v/>
      </c>
    </row>
    <row r="1536" spans="2:8" ht="15" hidden="1" x14ac:dyDescent="0.25">
      <c r="B1536" s="125" t="s">
        <v>1679</v>
      </c>
      <c r="C1536" s="126">
        <v>565</v>
      </c>
      <c r="D1536" s="125">
        <f t="shared" si="32"/>
        <v>11</v>
      </c>
      <c r="E1536" s="125">
        <f t="shared" si="33"/>
        <v>3</v>
      </c>
      <c r="F1536" s="125" t="str">
        <f t="shared" si="30"/>
        <v/>
      </c>
      <c r="G1536" s="125" t="str">
        <f t="shared" si="31"/>
        <v/>
      </c>
      <c r="H1536" s="125" t="str">
        <f t="shared" si="34"/>
        <v/>
      </c>
    </row>
    <row r="1537" spans="2:8" ht="15" hidden="1" x14ac:dyDescent="0.25">
      <c r="B1537" s="125" t="s">
        <v>1680</v>
      </c>
      <c r="C1537" s="126">
        <v>567</v>
      </c>
      <c r="D1537" s="125">
        <f t="shared" si="32"/>
        <v>12</v>
      </c>
      <c r="E1537" s="125">
        <f t="shared" si="33"/>
        <v>3</v>
      </c>
      <c r="F1537" s="125" t="str">
        <f t="shared" si="30"/>
        <v/>
      </c>
      <c r="G1537" s="125" t="str">
        <f t="shared" si="31"/>
        <v/>
      </c>
      <c r="H1537" s="125" t="str">
        <f t="shared" si="34"/>
        <v/>
      </c>
    </row>
    <row r="1538" spans="2:8" ht="15" hidden="1" x14ac:dyDescent="0.25">
      <c r="B1538" s="125" t="s">
        <v>1681</v>
      </c>
      <c r="C1538" s="126"/>
      <c r="D1538" s="125">
        <f t="shared" si="32"/>
        <v>13</v>
      </c>
      <c r="E1538" s="125">
        <f t="shared" si="33"/>
        <v>3</v>
      </c>
      <c r="F1538" s="125" t="str">
        <f t="shared" si="30"/>
        <v/>
      </c>
      <c r="G1538" s="125" t="str">
        <f t="shared" si="31"/>
        <v/>
      </c>
      <c r="H1538" s="125" t="str">
        <f t="shared" si="34"/>
        <v/>
      </c>
    </row>
    <row r="1539" spans="2:8" ht="15" hidden="1" x14ac:dyDescent="0.25">
      <c r="B1539" s="125" t="s">
        <v>1682</v>
      </c>
      <c r="C1539" s="126"/>
      <c r="D1539" s="125">
        <f t="shared" si="32"/>
        <v>14</v>
      </c>
      <c r="E1539" s="125">
        <f t="shared" si="33"/>
        <v>3</v>
      </c>
      <c r="F1539" s="125" t="str">
        <f t="shared" si="30"/>
        <v/>
      </c>
      <c r="G1539" s="125" t="str">
        <f t="shared" si="31"/>
        <v/>
      </c>
      <c r="H1539" s="125" t="str">
        <f t="shared" si="34"/>
        <v/>
      </c>
    </row>
    <row r="1540" spans="2:8" ht="15" hidden="1" x14ac:dyDescent="0.25">
      <c r="B1540" s="125" t="s">
        <v>1683</v>
      </c>
      <c r="C1540" s="126">
        <v>562</v>
      </c>
      <c r="D1540" s="125">
        <f t="shared" si="32"/>
        <v>15</v>
      </c>
      <c r="E1540" s="125">
        <f t="shared" si="33"/>
        <v>3</v>
      </c>
      <c r="F1540" s="125" t="str">
        <f t="shared" si="30"/>
        <v/>
      </c>
      <c r="G1540" s="125" t="str">
        <f t="shared" si="31"/>
        <v/>
      </c>
      <c r="H1540" s="125" t="str">
        <f t="shared" si="34"/>
        <v/>
      </c>
    </row>
    <row r="1541" spans="2:8" ht="15" hidden="1" x14ac:dyDescent="0.25">
      <c r="B1541" s="125" t="s">
        <v>1684</v>
      </c>
      <c r="C1541" s="126">
        <v>567</v>
      </c>
      <c r="D1541" s="125">
        <f t="shared" si="32"/>
        <v>16</v>
      </c>
      <c r="E1541" s="125">
        <f t="shared" si="33"/>
        <v>3</v>
      </c>
      <c r="F1541" s="125" t="str">
        <f t="shared" si="30"/>
        <v/>
      </c>
      <c r="G1541" s="125" t="str">
        <f t="shared" si="31"/>
        <v/>
      </c>
      <c r="H1541" s="125" t="str">
        <f t="shared" si="34"/>
        <v/>
      </c>
    </row>
    <row r="1542" spans="2:8" ht="15" hidden="1" x14ac:dyDescent="0.25">
      <c r="B1542" s="125" t="s">
        <v>1685</v>
      </c>
      <c r="C1542" s="126">
        <v>561</v>
      </c>
      <c r="D1542" s="125">
        <f t="shared" si="32"/>
        <v>17</v>
      </c>
      <c r="E1542" s="125">
        <f t="shared" si="33"/>
        <v>3</v>
      </c>
      <c r="F1542" s="125" t="str">
        <f t="shared" si="30"/>
        <v/>
      </c>
      <c r="G1542" s="125" t="str">
        <f t="shared" si="31"/>
        <v/>
      </c>
      <c r="H1542" s="125" t="str">
        <f t="shared" si="34"/>
        <v/>
      </c>
    </row>
    <row r="1543" spans="2:8" ht="15" hidden="1" x14ac:dyDescent="0.25">
      <c r="B1543" s="125" t="s">
        <v>1686</v>
      </c>
      <c r="C1543" s="126">
        <v>550</v>
      </c>
      <c r="D1543" s="125">
        <f t="shared" si="32"/>
        <v>18</v>
      </c>
      <c r="E1543" s="125">
        <f t="shared" si="33"/>
        <v>3</v>
      </c>
      <c r="F1543" s="125" t="str">
        <f t="shared" si="30"/>
        <v/>
      </c>
      <c r="G1543" s="125" t="str">
        <f t="shared" si="31"/>
        <v/>
      </c>
      <c r="H1543" s="125" t="str">
        <f t="shared" si="34"/>
        <v/>
      </c>
    </row>
    <row r="1544" spans="2:8" ht="15" hidden="1" x14ac:dyDescent="0.25">
      <c r="B1544" s="125" t="s">
        <v>1687</v>
      </c>
      <c r="C1544" s="126">
        <v>529</v>
      </c>
      <c r="D1544" s="125">
        <f t="shared" si="32"/>
        <v>19</v>
      </c>
      <c r="E1544" s="125">
        <f t="shared" si="33"/>
        <v>3</v>
      </c>
      <c r="F1544" s="125" t="str">
        <f t="shared" si="30"/>
        <v/>
      </c>
      <c r="G1544" s="125" t="str">
        <f t="shared" si="31"/>
        <v/>
      </c>
      <c r="H1544" s="125" t="str">
        <f t="shared" si="34"/>
        <v/>
      </c>
    </row>
    <row r="1545" spans="2:8" ht="15" hidden="1" x14ac:dyDescent="0.25">
      <c r="B1545" s="125" t="s">
        <v>1688</v>
      </c>
      <c r="C1545" s="126"/>
      <c r="D1545" s="125">
        <f t="shared" si="32"/>
        <v>20</v>
      </c>
      <c r="E1545" s="125">
        <f t="shared" si="33"/>
        <v>3</v>
      </c>
      <c r="F1545" s="125" t="str">
        <f t="shared" si="30"/>
        <v/>
      </c>
      <c r="G1545" s="125" t="str">
        <f t="shared" si="31"/>
        <v/>
      </c>
      <c r="H1545" s="125" t="str">
        <f t="shared" si="34"/>
        <v/>
      </c>
    </row>
    <row r="1546" spans="2:8" ht="15" hidden="1" x14ac:dyDescent="0.25">
      <c r="B1546" s="125" t="s">
        <v>1689</v>
      </c>
      <c r="C1546" s="126"/>
      <c r="D1546" s="125">
        <f t="shared" si="32"/>
        <v>21</v>
      </c>
      <c r="E1546" s="125">
        <f t="shared" si="33"/>
        <v>3</v>
      </c>
      <c r="F1546" s="125" t="str">
        <f t="shared" si="30"/>
        <v/>
      </c>
      <c r="G1546" s="125" t="str">
        <f t="shared" si="31"/>
        <v/>
      </c>
      <c r="H1546" s="125" t="str">
        <f t="shared" si="34"/>
        <v/>
      </c>
    </row>
    <row r="1547" spans="2:8" ht="15" hidden="1" x14ac:dyDescent="0.25">
      <c r="B1547" s="125" t="s">
        <v>1690</v>
      </c>
      <c r="C1547" s="126">
        <v>554</v>
      </c>
      <c r="D1547" s="125">
        <f t="shared" si="32"/>
        <v>22</v>
      </c>
      <c r="E1547" s="125">
        <f t="shared" si="33"/>
        <v>3</v>
      </c>
      <c r="F1547" s="125" t="str">
        <f t="shared" si="30"/>
        <v/>
      </c>
      <c r="G1547" s="125" t="str">
        <f t="shared" si="31"/>
        <v/>
      </c>
      <c r="H1547" s="125" t="str">
        <f t="shared" si="34"/>
        <v/>
      </c>
    </row>
    <row r="1548" spans="2:8" ht="15" hidden="1" x14ac:dyDescent="0.25">
      <c r="B1548" s="125" t="s">
        <v>1691</v>
      </c>
      <c r="C1548" s="126">
        <v>556</v>
      </c>
      <c r="D1548" s="125">
        <f t="shared" si="32"/>
        <v>23</v>
      </c>
      <c r="E1548" s="125">
        <f t="shared" si="33"/>
        <v>3</v>
      </c>
      <c r="F1548" s="125" t="str">
        <f t="shared" si="30"/>
        <v/>
      </c>
      <c r="G1548" s="125" t="str">
        <f t="shared" si="31"/>
        <v/>
      </c>
      <c r="H1548" s="125" t="str">
        <f t="shared" si="34"/>
        <v/>
      </c>
    </row>
    <row r="1549" spans="2:8" ht="15" hidden="1" x14ac:dyDescent="0.25">
      <c r="B1549" s="125" t="s">
        <v>1692</v>
      </c>
      <c r="C1549" s="126">
        <v>579</v>
      </c>
      <c r="D1549" s="125">
        <f t="shared" si="32"/>
        <v>24</v>
      </c>
      <c r="E1549" s="125">
        <f t="shared" si="33"/>
        <v>3</v>
      </c>
      <c r="F1549" s="125" t="str">
        <f t="shared" si="30"/>
        <v/>
      </c>
      <c r="G1549" s="125" t="str">
        <f t="shared" si="31"/>
        <v/>
      </c>
      <c r="H1549" s="125" t="str">
        <f t="shared" si="34"/>
        <v/>
      </c>
    </row>
    <row r="1550" spans="2:8" ht="15" hidden="1" x14ac:dyDescent="0.25">
      <c r="B1550" s="125" t="s">
        <v>1693</v>
      </c>
      <c r="C1550" s="126">
        <v>573</v>
      </c>
      <c r="D1550" s="125">
        <f t="shared" si="32"/>
        <v>25</v>
      </c>
      <c r="E1550" s="125">
        <f t="shared" si="33"/>
        <v>3</v>
      </c>
      <c r="F1550" s="125" t="str">
        <f t="shared" si="30"/>
        <v/>
      </c>
      <c r="G1550" s="125" t="str">
        <f t="shared" si="31"/>
        <v/>
      </c>
      <c r="H1550" s="125" t="str">
        <f t="shared" si="34"/>
        <v/>
      </c>
    </row>
    <row r="1551" spans="2:8" ht="15" hidden="1" x14ac:dyDescent="0.25">
      <c r="B1551" s="125" t="s">
        <v>1694</v>
      </c>
      <c r="C1551" s="126">
        <v>568</v>
      </c>
      <c r="D1551" s="125">
        <f t="shared" si="32"/>
        <v>26</v>
      </c>
      <c r="E1551" s="125">
        <f t="shared" si="33"/>
        <v>3</v>
      </c>
      <c r="F1551" s="125" t="str">
        <f t="shared" si="30"/>
        <v/>
      </c>
      <c r="G1551" s="125" t="str">
        <f t="shared" si="31"/>
        <v/>
      </c>
      <c r="H1551" s="125" t="str">
        <f t="shared" si="34"/>
        <v/>
      </c>
    </row>
    <row r="1552" spans="2:8" ht="15" hidden="1" x14ac:dyDescent="0.25">
      <c r="B1552" s="125" t="s">
        <v>1695</v>
      </c>
      <c r="C1552" s="126"/>
      <c r="D1552" s="125">
        <f t="shared" si="32"/>
        <v>27</v>
      </c>
      <c r="E1552" s="125">
        <f t="shared" si="33"/>
        <v>3</v>
      </c>
      <c r="F1552" s="125" t="str">
        <f t="shared" si="30"/>
        <v/>
      </c>
      <c r="G1552" s="125" t="str">
        <f t="shared" si="31"/>
        <v/>
      </c>
      <c r="H1552" s="125" t="str">
        <f t="shared" si="34"/>
        <v/>
      </c>
    </row>
    <row r="1553" spans="2:8" ht="15" hidden="1" x14ac:dyDescent="0.25">
      <c r="B1553" s="125" t="s">
        <v>1696</v>
      </c>
      <c r="C1553" s="126"/>
      <c r="D1553" s="125">
        <f t="shared" si="32"/>
        <v>28</v>
      </c>
      <c r="E1553" s="125">
        <f t="shared" si="33"/>
        <v>3</v>
      </c>
      <c r="F1553" s="125" t="str">
        <f t="shared" si="30"/>
        <v/>
      </c>
      <c r="G1553" s="125" t="str">
        <f t="shared" si="31"/>
        <v/>
      </c>
      <c r="H1553" s="125" t="str">
        <f t="shared" si="34"/>
        <v/>
      </c>
    </row>
    <row r="1554" spans="2:8" ht="15" hidden="1" x14ac:dyDescent="0.25">
      <c r="B1554" s="125" t="s">
        <v>1697</v>
      </c>
      <c r="C1554" s="126">
        <v>577</v>
      </c>
      <c r="D1554" s="125">
        <f t="shared" si="32"/>
        <v>29</v>
      </c>
      <c r="E1554" s="125">
        <f t="shared" si="33"/>
        <v>3</v>
      </c>
      <c r="F1554" s="125" t="str">
        <f t="shared" si="30"/>
        <v/>
      </c>
      <c r="G1554" s="125" t="str">
        <f t="shared" si="31"/>
        <v/>
      </c>
      <c r="H1554" s="125" t="str">
        <f t="shared" si="34"/>
        <v/>
      </c>
    </row>
    <row r="1555" spans="2:8" ht="15" hidden="1" x14ac:dyDescent="0.25">
      <c r="B1555" s="125" t="s">
        <v>1698</v>
      </c>
      <c r="C1555" s="126">
        <v>556</v>
      </c>
      <c r="D1555" s="125">
        <f t="shared" si="32"/>
        <v>30</v>
      </c>
      <c r="E1555" s="125">
        <f t="shared" si="33"/>
        <v>3</v>
      </c>
      <c r="F1555" s="125" t="str">
        <f t="shared" si="30"/>
        <v/>
      </c>
      <c r="G1555" s="125" t="str">
        <f t="shared" si="31"/>
        <v/>
      </c>
      <c r="H1555" s="125" t="str">
        <f t="shared" si="34"/>
        <v/>
      </c>
    </row>
    <row r="1556" spans="2:8" ht="15" x14ac:dyDescent="0.25">
      <c r="B1556" s="131" t="s">
        <v>1699</v>
      </c>
      <c r="C1556" s="132">
        <v>559</v>
      </c>
      <c r="D1556" s="131">
        <f t="shared" si="32"/>
        <v>31</v>
      </c>
      <c r="E1556" s="131">
        <f t="shared" si="33"/>
        <v>3</v>
      </c>
      <c r="F1556" s="133">
        <f t="shared" si="30"/>
        <v>5.5899999999999998E-2</v>
      </c>
      <c r="G1556" s="134">
        <f t="shared" si="31"/>
        <v>555.78260869565213</v>
      </c>
      <c r="H1556" s="133">
        <f t="shared" si="34"/>
        <v>5.5578260869565216E-2</v>
      </c>
    </row>
    <row r="1557" spans="2:8" ht="15" hidden="1" x14ac:dyDescent="0.25">
      <c r="B1557" s="125" t="s">
        <v>1700</v>
      </c>
      <c r="C1557" s="126">
        <v>543</v>
      </c>
      <c r="D1557" s="125">
        <f t="shared" si="32"/>
        <v>1</v>
      </c>
      <c r="E1557" s="125">
        <f t="shared" si="33"/>
        <v>4</v>
      </c>
      <c r="F1557" s="125" t="str">
        <f t="shared" si="30"/>
        <v/>
      </c>
      <c r="G1557" s="125" t="str">
        <f t="shared" si="31"/>
        <v/>
      </c>
      <c r="H1557" s="125" t="str">
        <f t="shared" si="34"/>
        <v/>
      </c>
    </row>
    <row r="1558" spans="2:8" ht="15" hidden="1" x14ac:dyDescent="0.25">
      <c r="B1558" s="125" t="s">
        <v>1701</v>
      </c>
      <c r="C1558" s="126">
        <v>564</v>
      </c>
      <c r="D1558" s="125">
        <f t="shared" si="32"/>
        <v>2</v>
      </c>
      <c r="E1558" s="125">
        <f t="shared" si="33"/>
        <v>4</v>
      </c>
      <c r="F1558" s="125" t="str">
        <f t="shared" si="30"/>
        <v/>
      </c>
      <c r="G1558" s="125" t="str">
        <f t="shared" si="31"/>
        <v/>
      </c>
      <c r="H1558" s="125" t="str">
        <f t="shared" si="34"/>
        <v/>
      </c>
    </row>
    <row r="1559" spans="2:8" ht="15" hidden="1" x14ac:dyDescent="0.25">
      <c r="B1559" s="125" t="s">
        <v>1702</v>
      </c>
      <c r="C1559" s="126"/>
      <c r="D1559" s="125">
        <f t="shared" si="32"/>
        <v>3</v>
      </c>
      <c r="E1559" s="125">
        <f t="shared" si="33"/>
        <v>4</v>
      </c>
      <c r="F1559" s="125" t="str">
        <f t="shared" si="30"/>
        <v/>
      </c>
      <c r="G1559" s="125" t="str">
        <f t="shared" si="31"/>
        <v/>
      </c>
      <c r="H1559" s="125" t="str">
        <f t="shared" si="34"/>
        <v/>
      </c>
    </row>
    <row r="1560" spans="2:8" ht="15" hidden="1" x14ac:dyDescent="0.25">
      <c r="B1560" s="125" t="s">
        <v>1703</v>
      </c>
      <c r="C1560" s="126"/>
      <c r="D1560" s="125">
        <f t="shared" si="32"/>
        <v>4</v>
      </c>
      <c r="E1560" s="125">
        <f t="shared" si="33"/>
        <v>4</v>
      </c>
      <c r="F1560" s="125" t="str">
        <f t="shared" si="30"/>
        <v/>
      </c>
      <c r="G1560" s="125" t="str">
        <f t="shared" si="31"/>
        <v/>
      </c>
      <c r="H1560" s="125" t="str">
        <f t="shared" si="34"/>
        <v/>
      </c>
    </row>
    <row r="1561" spans="2:8" ht="15" hidden="1" x14ac:dyDescent="0.25">
      <c r="B1561" s="125" t="s">
        <v>1704</v>
      </c>
      <c r="C1561" s="126">
        <v>563</v>
      </c>
      <c r="D1561" s="125">
        <f t="shared" si="32"/>
        <v>5</v>
      </c>
      <c r="E1561" s="125">
        <f t="shared" si="33"/>
        <v>4</v>
      </c>
      <c r="F1561" s="125" t="str">
        <f t="shared" si="30"/>
        <v/>
      </c>
      <c r="G1561" s="125" t="str">
        <f t="shared" si="31"/>
        <v/>
      </c>
      <c r="H1561" s="125" t="str">
        <f t="shared" si="34"/>
        <v/>
      </c>
    </row>
    <row r="1562" spans="2:8" ht="15" hidden="1" x14ac:dyDescent="0.25">
      <c r="B1562" s="125" t="s">
        <v>1705</v>
      </c>
      <c r="C1562" s="126">
        <v>536</v>
      </c>
      <c r="D1562" s="125">
        <f t="shared" si="32"/>
        <v>6</v>
      </c>
      <c r="E1562" s="125">
        <f t="shared" si="33"/>
        <v>4</v>
      </c>
      <c r="F1562" s="125" t="str">
        <f t="shared" si="30"/>
        <v/>
      </c>
      <c r="G1562" s="125" t="str">
        <f t="shared" si="31"/>
        <v/>
      </c>
      <c r="H1562" s="125" t="str">
        <f t="shared" si="34"/>
        <v/>
      </c>
    </row>
    <row r="1563" spans="2:8" ht="15" hidden="1" x14ac:dyDescent="0.25">
      <c r="B1563" s="125" t="s">
        <v>1706</v>
      </c>
      <c r="C1563" s="126">
        <v>549</v>
      </c>
      <c r="D1563" s="125">
        <f t="shared" si="32"/>
        <v>7</v>
      </c>
      <c r="E1563" s="125">
        <f t="shared" si="33"/>
        <v>4</v>
      </c>
      <c r="F1563" s="125" t="str">
        <f t="shared" si="30"/>
        <v/>
      </c>
      <c r="G1563" s="125" t="str">
        <f t="shared" si="31"/>
        <v/>
      </c>
      <c r="H1563" s="125" t="str">
        <f t="shared" si="34"/>
        <v/>
      </c>
    </row>
    <row r="1564" spans="2:8" ht="15" hidden="1" x14ac:dyDescent="0.25">
      <c r="B1564" s="125" t="s">
        <v>1707</v>
      </c>
      <c r="C1564" s="126">
        <v>549</v>
      </c>
      <c r="D1564" s="125">
        <f t="shared" si="32"/>
        <v>8</v>
      </c>
      <c r="E1564" s="125">
        <f t="shared" si="33"/>
        <v>4</v>
      </c>
      <c r="F1564" s="125" t="str">
        <f t="shared" si="30"/>
        <v/>
      </c>
      <c r="G1564" s="125" t="str">
        <f t="shared" si="31"/>
        <v/>
      </c>
      <c r="H1564" s="125" t="str">
        <f t="shared" si="34"/>
        <v/>
      </c>
    </row>
    <row r="1565" spans="2:8" ht="15" hidden="1" x14ac:dyDescent="0.25">
      <c r="B1565" s="125" t="s">
        <v>1708</v>
      </c>
      <c r="C1565" s="126"/>
      <c r="D1565" s="125">
        <f t="shared" si="32"/>
        <v>9</v>
      </c>
      <c r="E1565" s="125">
        <f t="shared" si="33"/>
        <v>4</v>
      </c>
      <c r="F1565" s="125" t="str">
        <f t="shared" ref="F1565:F1819" si="35">IF(D1565=(D1566-1),"",IF(AND(C1565="",C1564="",C1563=""),C1562/10000,(IF(AND(C1565="",C1564=""),C1563/10000,IF(C1565="",C1564/10000,C1565/10000)))))</f>
        <v/>
      </c>
      <c r="G1565" s="125" t="str">
        <f t="shared" ref="G1565:G1819" si="36">IF(D1565=(D1566-1),"",IF(D1565=31,AVERAGE(C1535:C1565),IF(D1565=30,AVERAGE(C1536:C1565),IF(D1565=29,AVERAGE(C1537:C1565),IF(D1565=28,AVERAGE(C1538:C1565))))))</f>
        <v/>
      </c>
      <c r="H1565" s="125" t="str">
        <f t="shared" si="34"/>
        <v/>
      </c>
    </row>
    <row r="1566" spans="2:8" ht="15" hidden="1" x14ac:dyDescent="0.25">
      <c r="B1566" s="125" t="s">
        <v>1709</v>
      </c>
      <c r="C1566" s="126"/>
      <c r="D1566" s="125">
        <f t="shared" si="32"/>
        <v>10</v>
      </c>
      <c r="E1566" s="125">
        <f t="shared" si="33"/>
        <v>4</v>
      </c>
      <c r="F1566" s="125" t="str">
        <f t="shared" si="35"/>
        <v/>
      </c>
      <c r="G1566" s="125" t="str">
        <f t="shared" si="36"/>
        <v/>
      </c>
      <c r="H1566" s="125" t="str">
        <f t="shared" si="34"/>
        <v/>
      </c>
    </row>
    <row r="1567" spans="2:8" ht="15" hidden="1" x14ac:dyDescent="0.25">
      <c r="B1567" s="125" t="s">
        <v>1710</v>
      </c>
      <c r="C1567" s="126"/>
      <c r="D1567" s="125">
        <f t="shared" si="32"/>
        <v>11</v>
      </c>
      <c r="E1567" s="125">
        <f t="shared" si="33"/>
        <v>4</v>
      </c>
      <c r="F1567" s="125" t="str">
        <f t="shared" si="35"/>
        <v/>
      </c>
      <c r="G1567" s="125" t="str">
        <f t="shared" si="36"/>
        <v/>
      </c>
      <c r="H1567" s="125" t="str">
        <f t="shared" si="34"/>
        <v/>
      </c>
    </row>
    <row r="1568" spans="2:8" ht="15" hidden="1" x14ac:dyDescent="0.25">
      <c r="B1568" s="125" t="s">
        <v>1711</v>
      </c>
      <c r="C1568" s="126">
        <v>543</v>
      </c>
      <c r="D1568" s="125">
        <f t="shared" si="32"/>
        <v>12</v>
      </c>
      <c r="E1568" s="125">
        <f t="shared" si="33"/>
        <v>4</v>
      </c>
      <c r="F1568" s="125" t="str">
        <f t="shared" si="35"/>
        <v/>
      </c>
      <c r="G1568" s="125" t="str">
        <f t="shared" si="36"/>
        <v/>
      </c>
      <c r="H1568" s="125" t="str">
        <f t="shared" si="34"/>
        <v/>
      </c>
    </row>
    <row r="1569" spans="2:8" ht="15" hidden="1" x14ac:dyDescent="0.25">
      <c r="B1569" s="125" t="s">
        <v>1712</v>
      </c>
      <c r="C1569" s="126">
        <v>541</v>
      </c>
      <c r="D1569" s="125">
        <f t="shared" si="32"/>
        <v>13</v>
      </c>
      <c r="E1569" s="125">
        <f t="shared" si="33"/>
        <v>4</v>
      </c>
      <c r="F1569" s="125" t="str">
        <f t="shared" si="35"/>
        <v/>
      </c>
      <c r="G1569" s="125" t="str">
        <f t="shared" si="36"/>
        <v/>
      </c>
      <c r="H1569" s="125" t="str">
        <f t="shared" si="34"/>
        <v/>
      </c>
    </row>
    <row r="1570" spans="2:8" ht="15" hidden="1" x14ac:dyDescent="0.25">
      <c r="B1570" s="125" t="s">
        <v>1713</v>
      </c>
      <c r="C1570" s="126">
        <v>557</v>
      </c>
      <c r="D1570" s="125">
        <f t="shared" si="32"/>
        <v>14</v>
      </c>
      <c r="E1570" s="125">
        <f t="shared" si="33"/>
        <v>4</v>
      </c>
      <c r="F1570" s="125" t="str">
        <f t="shared" si="35"/>
        <v/>
      </c>
      <c r="G1570" s="125" t="str">
        <f t="shared" si="36"/>
        <v/>
      </c>
      <c r="H1570" s="125" t="str">
        <f t="shared" si="34"/>
        <v/>
      </c>
    </row>
    <row r="1571" spans="2:8" ht="15" hidden="1" x14ac:dyDescent="0.25">
      <c r="B1571" s="125" t="s">
        <v>1714</v>
      </c>
      <c r="C1571" s="126">
        <v>618</v>
      </c>
      <c r="D1571" s="125">
        <f t="shared" si="32"/>
        <v>15</v>
      </c>
      <c r="E1571" s="125">
        <f t="shared" si="33"/>
        <v>4</v>
      </c>
      <c r="F1571" s="125" t="str">
        <f t="shared" si="35"/>
        <v/>
      </c>
      <c r="G1571" s="125" t="str">
        <f t="shared" si="36"/>
        <v/>
      </c>
      <c r="H1571" s="125" t="str">
        <f t="shared" si="34"/>
        <v/>
      </c>
    </row>
    <row r="1572" spans="2:8" ht="15" hidden="1" x14ac:dyDescent="0.25">
      <c r="B1572" s="125" t="s">
        <v>1715</v>
      </c>
      <c r="C1572" s="126">
        <v>596</v>
      </c>
      <c r="D1572" s="125">
        <f t="shared" si="32"/>
        <v>16</v>
      </c>
      <c r="E1572" s="125">
        <f t="shared" si="33"/>
        <v>4</v>
      </c>
      <c r="F1572" s="125" t="str">
        <f t="shared" si="35"/>
        <v/>
      </c>
      <c r="G1572" s="125" t="str">
        <f t="shared" si="36"/>
        <v/>
      </c>
      <c r="H1572" s="125" t="str">
        <f t="shared" si="34"/>
        <v/>
      </c>
    </row>
    <row r="1573" spans="2:8" ht="15" hidden="1" x14ac:dyDescent="0.25">
      <c r="B1573" s="125" t="s">
        <v>1716</v>
      </c>
      <c r="C1573" s="126"/>
      <c r="D1573" s="125">
        <f t="shared" si="32"/>
        <v>17</v>
      </c>
      <c r="E1573" s="125">
        <f t="shared" si="33"/>
        <v>4</v>
      </c>
      <c r="F1573" s="125" t="str">
        <f t="shared" si="35"/>
        <v/>
      </c>
      <c r="G1573" s="125" t="str">
        <f t="shared" si="36"/>
        <v/>
      </c>
      <c r="H1573" s="125" t="str">
        <f t="shared" si="34"/>
        <v/>
      </c>
    </row>
    <row r="1574" spans="2:8" ht="15" hidden="1" x14ac:dyDescent="0.25">
      <c r="B1574" s="125" t="s">
        <v>1717</v>
      </c>
      <c r="C1574" s="126"/>
      <c r="D1574" s="125">
        <f t="shared" si="32"/>
        <v>18</v>
      </c>
      <c r="E1574" s="125">
        <f t="shared" si="33"/>
        <v>4</v>
      </c>
      <c r="F1574" s="125" t="str">
        <f t="shared" si="35"/>
        <v/>
      </c>
      <c r="G1574" s="125" t="str">
        <f t="shared" si="36"/>
        <v/>
      </c>
      <c r="H1574" s="125" t="str">
        <f t="shared" si="34"/>
        <v/>
      </c>
    </row>
    <row r="1575" spans="2:8" ht="15" hidden="1" x14ac:dyDescent="0.25">
      <c r="B1575" s="125" t="s">
        <v>1718</v>
      </c>
      <c r="C1575" s="126">
        <v>604</v>
      </c>
      <c r="D1575" s="125">
        <f t="shared" si="32"/>
        <v>19</v>
      </c>
      <c r="E1575" s="125">
        <f t="shared" si="33"/>
        <v>4</v>
      </c>
      <c r="F1575" s="125" t="str">
        <f t="shared" si="35"/>
        <v/>
      </c>
      <c r="G1575" s="125" t="str">
        <f t="shared" si="36"/>
        <v/>
      </c>
      <c r="H1575" s="125" t="str">
        <f t="shared" si="34"/>
        <v/>
      </c>
    </row>
    <row r="1576" spans="2:8" ht="15" hidden="1" x14ac:dyDescent="0.25">
      <c r="B1576" s="125" t="s">
        <v>1719</v>
      </c>
      <c r="C1576" s="126">
        <v>612</v>
      </c>
      <c r="D1576" s="125">
        <f t="shared" si="32"/>
        <v>20</v>
      </c>
      <c r="E1576" s="125">
        <f t="shared" si="33"/>
        <v>4</v>
      </c>
      <c r="F1576" s="125" t="str">
        <f t="shared" si="35"/>
        <v/>
      </c>
      <c r="G1576" s="125" t="str">
        <f t="shared" si="36"/>
        <v/>
      </c>
      <c r="H1576" s="125" t="str">
        <f t="shared" si="34"/>
        <v/>
      </c>
    </row>
    <row r="1577" spans="2:8" ht="15" hidden="1" x14ac:dyDescent="0.25">
      <c r="B1577" s="125" t="s">
        <v>1720</v>
      </c>
      <c r="C1577" s="126">
        <v>638</v>
      </c>
      <c r="D1577" s="125">
        <f t="shared" si="32"/>
        <v>21</v>
      </c>
      <c r="E1577" s="125">
        <f t="shared" si="33"/>
        <v>4</v>
      </c>
      <c r="F1577" s="125" t="str">
        <f t="shared" si="35"/>
        <v/>
      </c>
      <c r="G1577" s="125" t="str">
        <f t="shared" si="36"/>
        <v/>
      </c>
      <c r="H1577" s="125" t="str">
        <f t="shared" si="34"/>
        <v/>
      </c>
    </row>
    <row r="1578" spans="2:8" ht="15" hidden="1" x14ac:dyDescent="0.25">
      <c r="B1578" s="125" t="s">
        <v>1721</v>
      </c>
      <c r="C1578" s="126">
        <v>616</v>
      </c>
      <c r="D1578" s="125">
        <f t="shared" si="32"/>
        <v>22</v>
      </c>
      <c r="E1578" s="125">
        <f t="shared" si="33"/>
        <v>4</v>
      </c>
      <c r="F1578" s="125" t="str">
        <f t="shared" si="35"/>
        <v/>
      </c>
      <c r="G1578" s="125" t="str">
        <f t="shared" si="36"/>
        <v/>
      </c>
      <c r="H1578" s="125" t="str">
        <f t="shared" si="34"/>
        <v/>
      </c>
    </row>
    <row r="1579" spans="2:8" ht="15" hidden="1" x14ac:dyDescent="0.25">
      <c r="B1579" s="125" t="s">
        <v>1722</v>
      </c>
      <c r="C1579" s="126">
        <v>606</v>
      </c>
      <c r="D1579" s="125">
        <f t="shared" si="32"/>
        <v>23</v>
      </c>
      <c r="E1579" s="125">
        <f t="shared" si="33"/>
        <v>4</v>
      </c>
      <c r="F1579" s="125" t="str">
        <f t="shared" si="35"/>
        <v/>
      </c>
      <c r="G1579" s="125" t="str">
        <f t="shared" si="36"/>
        <v/>
      </c>
      <c r="H1579" s="125" t="str">
        <f t="shared" si="34"/>
        <v/>
      </c>
    </row>
    <row r="1580" spans="2:8" ht="15" hidden="1" x14ac:dyDescent="0.25">
      <c r="B1580" s="125" t="s">
        <v>1723</v>
      </c>
      <c r="C1580" s="126"/>
      <c r="D1580" s="125">
        <f t="shared" si="32"/>
        <v>24</v>
      </c>
      <c r="E1580" s="125">
        <f t="shared" si="33"/>
        <v>4</v>
      </c>
      <c r="F1580" s="125" t="str">
        <f t="shared" si="35"/>
        <v/>
      </c>
      <c r="G1580" s="125" t="str">
        <f t="shared" si="36"/>
        <v/>
      </c>
      <c r="H1580" s="125" t="str">
        <f t="shared" si="34"/>
        <v/>
      </c>
    </row>
    <row r="1581" spans="2:8" ht="15" hidden="1" x14ac:dyDescent="0.25">
      <c r="B1581" s="125" t="s">
        <v>1724</v>
      </c>
      <c r="C1581" s="126"/>
      <c r="D1581" s="125">
        <f t="shared" si="32"/>
        <v>25</v>
      </c>
      <c r="E1581" s="125">
        <f t="shared" si="33"/>
        <v>4</v>
      </c>
      <c r="F1581" s="125" t="str">
        <f t="shared" si="35"/>
        <v/>
      </c>
      <c r="G1581" s="125" t="str">
        <f t="shared" si="36"/>
        <v/>
      </c>
      <c r="H1581" s="125" t="str">
        <f t="shared" si="34"/>
        <v/>
      </c>
    </row>
    <row r="1582" spans="2:8" ht="15" hidden="1" x14ac:dyDescent="0.25">
      <c r="B1582" s="125" t="s">
        <v>1725</v>
      </c>
      <c r="C1582" s="126">
        <v>602</v>
      </c>
      <c r="D1582" s="125">
        <f t="shared" si="32"/>
        <v>26</v>
      </c>
      <c r="E1582" s="125">
        <f t="shared" si="33"/>
        <v>4</v>
      </c>
      <c r="F1582" s="125" t="str">
        <f t="shared" si="35"/>
        <v/>
      </c>
      <c r="G1582" s="125" t="str">
        <f t="shared" si="36"/>
        <v/>
      </c>
      <c r="H1582" s="125" t="str">
        <f t="shared" si="34"/>
        <v/>
      </c>
    </row>
    <row r="1583" spans="2:8" ht="15" hidden="1" x14ac:dyDescent="0.25">
      <c r="B1583" s="125" t="s">
        <v>1726</v>
      </c>
      <c r="C1583" s="126">
        <v>630</v>
      </c>
      <c r="D1583" s="125">
        <f t="shared" si="32"/>
        <v>27</v>
      </c>
      <c r="E1583" s="125">
        <f t="shared" si="33"/>
        <v>4</v>
      </c>
      <c r="F1583" s="125" t="str">
        <f t="shared" si="35"/>
        <v/>
      </c>
      <c r="G1583" s="125" t="str">
        <f t="shared" si="36"/>
        <v/>
      </c>
      <c r="H1583" s="125" t="str">
        <f t="shared" si="34"/>
        <v/>
      </c>
    </row>
    <row r="1584" spans="2:8" ht="15" hidden="1" x14ac:dyDescent="0.25">
      <c r="B1584" s="125" t="s">
        <v>1727</v>
      </c>
      <c r="C1584" s="126">
        <v>672</v>
      </c>
      <c r="D1584" s="125">
        <f t="shared" si="32"/>
        <v>28</v>
      </c>
      <c r="E1584" s="125">
        <f t="shared" si="33"/>
        <v>4</v>
      </c>
      <c r="F1584" s="125" t="str">
        <f t="shared" si="35"/>
        <v/>
      </c>
      <c r="G1584" s="125" t="str">
        <f t="shared" si="36"/>
        <v/>
      </c>
      <c r="H1584" s="125" t="str">
        <f t="shared" si="34"/>
        <v/>
      </c>
    </row>
    <row r="1585" spans="2:8" ht="15" hidden="1" x14ac:dyDescent="0.25">
      <c r="B1585" s="125" t="s">
        <v>1728</v>
      </c>
      <c r="C1585" s="126">
        <v>679</v>
      </c>
      <c r="D1585" s="125">
        <f t="shared" si="32"/>
        <v>29</v>
      </c>
      <c r="E1585" s="125">
        <f t="shared" si="33"/>
        <v>4</v>
      </c>
      <c r="F1585" s="125" t="str">
        <f t="shared" si="35"/>
        <v/>
      </c>
      <c r="G1585" s="125" t="str">
        <f t="shared" si="36"/>
        <v/>
      </c>
      <c r="H1585" s="125" t="str">
        <f t="shared" si="34"/>
        <v/>
      </c>
    </row>
    <row r="1586" spans="2:8" ht="15" x14ac:dyDescent="0.25">
      <c r="B1586" s="131" t="s">
        <v>1729</v>
      </c>
      <c r="C1586" s="132">
        <v>663</v>
      </c>
      <c r="D1586" s="131">
        <f t="shared" si="32"/>
        <v>30</v>
      </c>
      <c r="E1586" s="131">
        <f t="shared" si="33"/>
        <v>4</v>
      </c>
      <c r="F1586" s="133">
        <f t="shared" si="35"/>
        <v>6.6299999999999998E-2</v>
      </c>
      <c r="G1586" s="134">
        <f t="shared" si="36"/>
        <v>594.33333333333337</v>
      </c>
      <c r="H1586" s="133">
        <f t="shared" si="34"/>
        <v>5.9433333333333338E-2</v>
      </c>
    </row>
    <row r="1587" spans="2:8" ht="15" hidden="1" x14ac:dyDescent="0.25">
      <c r="B1587" s="125" t="s">
        <v>1730</v>
      </c>
      <c r="C1587" s="126"/>
      <c r="D1587" s="125">
        <f t="shared" si="32"/>
        <v>1</v>
      </c>
      <c r="E1587" s="125">
        <f t="shared" si="33"/>
        <v>5</v>
      </c>
      <c r="F1587" s="125" t="str">
        <f t="shared" si="35"/>
        <v/>
      </c>
      <c r="G1587" s="125" t="str">
        <f t="shared" si="36"/>
        <v/>
      </c>
      <c r="H1587" s="125" t="str">
        <f t="shared" si="34"/>
        <v/>
      </c>
    </row>
    <row r="1588" spans="2:8" ht="15" hidden="1" x14ac:dyDescent="0.25">
      <c r="B1588" s="125" t="s">
        <v>1731</v>
      </c>
      <c r="C1588" s="126"/>
      <c r="D1588" s="125">
        <f t="shared" si="32"/>
        <v>2</v>
      </c>
      <c r="E1588" s="125">
        <f t="shared" si="33"/>
        <v>5</v>
      </c>
      <c r="F1588" s="125" t="str">
        <f t="shared" si="35"/>
        <v/>
      </c>
      <c r="G1588" s="125" t="str">
        <f t="shared" si="36"/>
        <v/>
      </c>
      <c r="H1588" s="125" t="str">
        <f t="shared" si="34"/>
        <v/>
      </c>
    </row>
    <row r="1589" spans="2:8" ht="15" hidden="1" x14ac:dyDescent="0.25">
      <c r="B1589" s="125" t="s">
        <v>1732</v>
      </c>
      <c r="C1589" s="126">
        <v>701</v>
      </c>
      <c r="D1589" s="125">
        <f t="shared" si="32"/>
        <v>3</v>
      </c>
      <c r="E1589" s="125">
        <f t="shared" si="33"/>
        <v>5</v>
      </c>
      <c r="F1589" s="125" t="str">
        <f t="shared" si="35"/>
        <v/>
      </c>
      <c r="G1589" s="125" t="str">
        <f t="shared" si="36"/>
        <v/>
      </c>
      <c r="H1589" s="125" t="str">
        <f t="shared" si="34"/>
        <v/>
      </c>
    </row>
    <row r="1590" spans="2:8" ht="15" hidden="1" x14ac:dyDescent="0.25">
      <c r="B1590" s="125" t="s">
        <v>1733</v>
      </c>
      <c r="C1590" s="126">
        <v>675</v>
      </c>
      <c r="D1590" s="125">
        <f t="shared" si="32"/>
        <v>4</v>
      </c>
      <c r="E1590" s="125">
        <f t="shared" si="33"/>
        <v>5</v>
      </c>
      <c r="F1590" s="125" t="str">
        <f t="shared" si="35"/>
        <v/>
      </c>
      <c r="G1590" s="125" t="str">
        <f t="shared" si="36"/>
        <v/>
      </c>
      <c r="H1590" s="125" t="str">
        <f t="shared" si="34"/>
        <v/>
      </c>
    </row>
    <row r="1591" spans="2:8" ht="15" hidden="1" x14ac:dyDescent="0.25">
      <c r="B1591" s="125" t="s">
        <v>1734</v>
      </c>
      <c r="C1591" s="126">
        <v>669</v>
      </c>
      <c r="D1591" s="125">
        <f t="shared" si="32"/>
        <v>5</v>
      </c>
      <c r="E1591" s="125">
        <f t="shared" si="33"/>
        <v>5</v>
      </c>
      <c r="F1591" s="125" t="str">
        <f t="shared" si="35"/>
        <v/>
      </c>
      <c r="G1591" s="125" t="str">
        <f t="shared" si="36"/>
        <v/>
      </c>
      <c r="H1591" s="125" t="str">
        <f t="shared" si="34"/>
        <v/>
      </c>
    </row>
    <row r="1592" spans="2:8" ht="15" hidden="1" x14ac:dyDescent="0.25">
      <c r="B1592" s="125" t="s">
        <v>1735</v>
      </c>
      <c r="C1592" s="126">
        <v>722</v>
      </c>
      <c r="D1592" s="125">
        <f t="shared" si="32"/>
        <v>6</v>
      </c>
      <c r="E1592" s="125">
        <f t="shared" si="33"/>
        <v>5</v>
      </c>
      <c r="F1592" s="125" t="str">
        <f t="shared" si="35"/>
        <v/>
      </c>
      <c r="G1592" s="125" t="str">
        <f t="shared" si="36"/>
        <v/>
      </c>
      <c r="H1592" s="125" t="str">
        <f t="shared" si="34"/>
        <v/>
      </c>
    </row>
    <row r="1593" spans="2:8" ht="15" hidden="1" x14ac:dyDescent="0.25">
      <c r="B1593" s="125" t="s">
        <v>1736</v>
      </c>
      <c r="C1593" s="126">
        <v>761</v>
      </c>
      <c r="D1593" s="125">
        <f t="shared" si="32"/>
        <v>7</v>
      </c>
      <c r="E1593" s="125">
        <f t="shared" si="33"/>
        <v>5</v>
      </c>
      <c r="F1593" s="125" t="str">
        <f t="shared" si="35"/>
        <v/>
      </c>
      <c r="G1593" s="125" t="str">
        <f t="shared" si="36"/>
        <v/>
      </c>
      <c r="H1593" s="125" t="str">
        <f t="shared" si="34"/>
        <v/>
      </c>
    </row>
    <row r="1594" spans="2:8" ht="15" hidden="1" x14ac:dyDescent="0.25">
      <c r="B1594" s="125" t="s">
        <v>1737</v>
      </c>
      <c r="C1594" s="126"/>
      <c r="D1594" s="125">
        <f t="shared" si="32"/>
        <v>8</v>
      </c>
      <c r="E1594" s="125">
        <f t="shared" si="33"/>
        <v>5</v>
      </c>
      <c r="F1594" s="125" t="str">
        <f t="shared" si="35"/>
        <v/>
      </c>
      <c r="G1594" s="125" t="str">
        <f t="shared" si="36"/>
        <v/>
      </c>
      <c r="H1594" s="125" t="str">
        <f t="shared" si="34"/>
        <v/>
      </c>
    </row>
    <row r="1595" spans="2:8" ht="15" hidden="1" x14ac:dyDescent="0.25">
      <c r="B1595" s="125" t="s">
        <v>1738</v>
      </c>
      <c r="C1595" s="126"/>
      <c r="D1595" s="125">
        <f t="shared" si="32"/>
        <v>9</v>
      </c>
      <c r="E1595" s="125">
        <f t="shared" si="33"/>
        <v>5</v>
      </c>
      <c r="F1595" s="125" t="str">
        <f t="shared" si="35"/>
        <v/>
      </c>
      <c r="G1595" s="125" t="str">
        <f t="shared" si="36"/>
        <v/>
      </c>
      <c r="H1595" s="125" t="str">
        <f t="shared" si="34"/>
        <v/>
      </c>
    </row>
    <row r="1596" spans="2:8" ht="15" hidden="1" x14ac:dyDescent="0.25">
      <c r="B1596" s="125" t="s">
        <v>1739</v>
      </c>
      <c r="C1596" s="126">
        <v>808</v>
      </c>
      <c r="D1596" s="125">
        <f t="shared" si="32"/>
        <v>10</v>
      </c>
      <c r="E1596" s="125">
        <f t="shared" si="33"/>
        <v>5</v>
      </c>
      <c r="F1596" s="125" t="str">
        <f t="shared" si="35"/>
        <v/>
      </c>
      <c r="G1596" s="125" t="str">
        <f t="shared" si="36"/>
        <v/>
      </c>
      <c r="H1596" s="125" t="str">
        <f t="shared" si="34"/>
        <v/>
      </c>
    </row>
    <row r="1597" spans="2:8" ht="15" hidden="1" x14ac:dyDescent="0.25">
      <c r="B1597" s="125" t="s">
        <v>1740</v>
      </c>
      <c r="C1597" s="126">
        <v>758</v>
      </c>
      <c r="D1597" s="125">
        <f t="shared" si="32"/>
        <v>11</v>
      </c>
      <c r="E1597" s="125">
        <f t="shared" si="33"/>
        <v>5</v>
      </c>
      <c r="F1597" s="125" t="str">
        <f t="shared" si="35"/>
        <v/>
      </c>
      <c r="G1597" s="125" t="str">
        <f t="shared" si="36"/>
        <v/>
      </c>
      <c r="H1597" s="125" t="str">
        <f t="shared" si="34"/>
        <v/>
      </c>
    </row>
    <row r="1598" spans="2:8" ht="15" hidden="1" x14ac:dyDescent="0.25">
      <c r="B1598" s="125" t="s">
        <v>1741</v>
      </c>
      <c r="C1598" s="126">
        <v>777</v>
      </c>
      <c r="D1598" s="125">
        <f t="shared" si="32"/>
        <v>12</v>
      </c>
      <c r="E1598" s="125">
        <f t="shared" si="33"/>
        <v>5</v>
      </c>
      <c r="F1598" s="125" t="str">
        <f t="shared" si="35"/>
        <v/>
      </c>
      <c r="G1598" s="125" t="str">
        <f t="shared" si="36"/>
        <v/>
      </c>
      <c r="H1598" s="125" t="str">
        <f t="shared" si="34"/>
        <v/>
      </c>
    </row>
    <row r="1599" spans="2:8" ht="15" hidden="1" x14ac:dyDescent="0.25">
      <c r="B1599" s="125" t="s">
        <v>1742</v>
      </c>
      <c r="C1599" s="126">
        <v>763</v>
      </c>
      <c r="D1599" s="125">
        <f t="shared" si="32"/>
        <v>13</v>
      </c>
      <c r="E1599" s="125">
        <f t="shared" si="33"/>
        <v>5</v>
      </c>
      <c r="F1599" s="125" t="str">
        <f t="shared" si="35"/>
        <v/>
      </c>
      <c r="G1599" s="125" t="str">
        <f t="shared" si="36"/>
        <v/>
      </c>
      <c r="H1599" s="125" t="str">
        <f t="shared" si="34"/>
        <v/>
      </c>
    </row>
    <row r="1600" spans="2:8" ht="15" hidden="1" x14ac:dyDescent="0.25">
      <c r="B1600" s="125" t="s">
        <v>1743</v>
      </c>
      <c r="C1600" s="126">
        <v>710</v>
      </c>
      <c r="D1600" s="125">
        <f t="shared" si="32"/>
        <v>14</v>
      </c>
      <c r="E1600" s="125">
        <f t="shared" si="33"/>
        <v>5</v>
      </c>
      <c r="F1600" s="125" t="str">
        <f t="shared" si="35"/>
        <v/>
      </c>
      <c r="G1600" s="125" t="str">
        <f t="shared" si="36"/>
        <v/>
      </c>
      <c r="H1600" s="125" t="str">
        <f t="shared" si="34"/>
        <v/>
      </c>
    </row>
    <row r="1601" spans="2:8" ht="15" hidden="1" x14ac:dyDescent="0.25">
      <c r="B1601" s="125" t="s">
        <v>1744</v>
      </c>
      <c r="C1601" s="126"/>
      <c r="D1601" s="125">
        <f t="shared" si="32"/>
        <v>15</v>
      </c>
      <c r="E1601" s="125">
        <f t="shared" si="33"/>
        <v>5</v>
      </c>
      <c r="F1601" s="125" t="str">
        <f t="shared" si="35"/>
        <v/>
      </c>
      <c r="G1601" s="125" t="str">
        <f t="shared" si="36"/>
        <v/>
      </c>
      <c r="H1601" s="125" t="str">
        <f t="shared" si="34"/>
        <v/>
      </c>
    </row>
    <row r="1602" spans="2:8" ht="15" hidden="1" x14ac:dyDescent="0.25">
      <c r="B1602" s="125" t="s">
        <v>1745</v>
      </c>
      <c r="C1602" s="126"/>
      <c r="D1602" s="125">
        <f t="shared" si="32"/>
        <v>16</v>
      </c>
      <c r="E1602" s="125">
        <f t="shared" si="33"/>
        <v>5</v>
      </c>
      <c r="F1602" s="125" t="str">
        <f t="shared" si="35"/>
        <v/>
      </c>
      <c r="G1602" s="125" t="str">
        <f t="shared" si="36"/>
        <v/>
      </c>
      <c r="H1602" s="125" t="str">
        <f t="shared" si="34"/>
        <v/>
      </c>
    </row>
    <row r="1603" spans="2:8" ht="15" hidden="1" x14ac:dyDescent="0.25">
      <c r="B1603" s="125" t="s">
        <v>1746</v>
      </c>
      <c r="C1603" s="126">
        <v>728</v>
      </c>
      <c r="D1603" s="125">
        <f t="shared" si="32"/>
        <v>17</v>
      </c>
      <c r="E1603" s="125">
        <f t="shared" si="33"/>
        <v>5</v>
      </c>
      <c r="F1603" s="125" t="str">
        <f t="shared" si="35"/>
        <v/>
      </c>
      <c r="G1603" s="125" t="str">
        <f t="shared" si="36"/>
        <v/>
      </c>
      <c r="H1603" s="125" t="str">
        <f t="shared" si="34"/>
        <v/>
      </c>
    </row>
    <row r="1604" spans="2:8" ht="15" hidden="1" x14ac:dyDescent="0.25">
      <c r="B1604" s="125" t="s">
        <v>1747</v>
      </c>
      <c r="C1604" s="126">
        <v>712</v>
      </c>
      <c r="D1604" s="125">
        <f t="shared" si="32"/>
        <v>18</v>
      </c>
      <c r="E1604" s="125">
        <f t="shared" si="33"/>
        <v>5</v>
      </c>
      <c r="F1604" s="125" t="str">
        <f t="shared" si="35"/>
        <v/>
      </c>
      <c r="G1604" s="125" t="str">
        <f t="shared" si="36"/>
        <v/>
      </c>
      <c r="H1604" s="125" t="str">
        <f t="shared" si="34"/>
        <v/>
      </c>
    </row>
    <row r="1605" spans="2:8" ht="15" hidden="1" x14ac:dyDescent="0.25">
      <c r="B1605" s="125" t="s">
        <v>1748</v>
      </c>
      <c r="C1605" s="126">
        <v>697</v>
      </c>
      <c r="D1605" s="125">
        <f t="shared" si="32"/>
        <v>19</v>
      </c>
      <c r="E1605" s="125">
        <f t="shared" si="33"/>
        <v>5</v>
      </c>
      <c r="F1605" s="125" t="str">
        <f t="shared" si="35"/>
        <v/>
      </c>
      <c r="G1605" s="125" t="str">
        <f t="shared" si="36"/>
        <v/>
      </c>
      <c r="H1605" s="125" t="str">
        <f t="shared" si="34"/>
        <v/>
      </c>
    </row>
    <row r="1606" spans="2:8" ht="15" hidden="1" x14ac:dyDescent="0.25">
      <c r="B1606" s="125" t="s">
        <v>1749</v>
      </c>
      <c r="C1606" s="126">
        <v>758</v>
      </c>
      <c r="D1606" s="125">
        <f t="shared" si="32"/>
        <v>20</v>
      </c>
      <c r="E1606" s="125">
        <f t="shared" si="33"/>
        <v>5</v>
      </c>
      <c r="F1606" s="125" t="str">
        <f t="shared" si="35"/>
        <v/>
      </c>
      <c r="G1606" s="125" t="str">
        <f t="shared" si="36"/>
        <v/>
      </c>
      <c r="H1606" s="125" t="str">
        <f t="shared" si="34"/>
        <v/>
      </c>
    </row>
    <row r="1607" spans="2:8" ht="15" hidden="1" x14ac:dyDescent="0.25">
      <c r="B1607" s="125" t="s">
        <v>1750</v>
      </c>
      <c r="C1607" s="126">
        <v>749</v>
      </c>
      <c r="D1607" s="125">
        <f t="shared" si="32"/>
        <v>21</v>
      </c>
      <c r="E1607" s="125">
        <f t="shared" si="33"/>
        <v>5</v>
      </c>
      <c r="F1607" s="125" t="str">
        <f t="shared" si="35"/>
        <v/>
      </c>
      <c r="G1607" s="125" t="str">
        <f t="shared" si="36"/>
        <v/>
      </c>
      <c r="H1607" s="125" t="str">
        <f t="shared" si="34"/>
        <v/>
      </c>
    </row>
    <row r="1608" spans="2:8" ht="15" hidden="1" x14ac:dyDescent="0.25">
      <c r="B1608" s="125" t="s">
        <v>1751</v>
      </c>
      <c r="C1608" s="126"/>
      <c r="D1608" s="125">
        <f t="shared" si="32"/>
        <v>22</v>
      </c>
      <c r="E1608" s="125">
        <f t="shared" si="33"/>
        <v>5</v>
      </c>
      <c r="F1608" s="125" t="str">
        <f t="shared" si="35"/>
        <v/>
      </c>
      <c r="G1608" s="125" t="str">
        <f t="shared" si="36"/>
        <v/>
      </c>
      <c r="H1608" s="125" t="str">
        <f t="shared" si="34"/>
        <v/>
      </c>
    </row>
    <row r="1609" spans="2:8" ht="15" hidden="1" x14ac:dyDescent="0.25">
      <c r="B1609" s="125" t="s">
        <v>1752</v>
      </c>
      <c r="C1609" s="126"/>
      <c r="D1609" s="125">
        <f t="shared" si="32"/>
        <v>23</v>
      </c>
      <c r="E1609" s="125">
        <f t="shared" si="33"/>
        <v>5</v>
      </c>
      <c r="F1609" s="125" t="str">
        <f t="shared" si="35"/>
        <v/>
      </c>
      <c r="G1609" s="125" t="str">
        <f t="shared" si="36"/>
        <v/>
      </c>
      <c r="H1609" s="125" t="str">
        <f t="shared" si="34"/>
        <v/>
      </c>
    </row>
    <row r="1610" spans="2:8" ht="15" hidden="1" x14ac:dyDescent="0.25">
      <c r="B1610" s="125" t="s">
        <v>1753</v>
      </c>
      <c r="C1610" s="126">
        <v>729</v>
      </c>
      <c r="D1610" s="125">
        <f t="shared" si="32"/>
        <v>24</v>
      </c>
      <c r="E1610" s="125">
        <f t="shared" si="33"/>
        <v>5</v>
      </c>
      <c r="F1610" s="125" t="str">
        <f t="shared" si="35"/>
        <v/>
      </c>
      <c r="G1610" s="125" t="str">
        <f t="shared" si="36"/>
        <v/>
      </c>
      <c r="H1610" s="125" t="str">
        <f t="shared" si="34"/>
        <v/>
      </c>
    </row>
    <row r="1611" spans="2:8" ht="15" hidden="1" x14ac:dyDescent="0.25">
      <c r="B1611" s="125" t="s">
        <v>1754</v>
      </c>
      <c r="C1611" s="126">
        <v>699</v>
      </c>
      <c r="D1611" s="125">
        <f t="shared" si="32"/>
        <v>25</v>
      </c>
      <c r="E1611" s="125">
        <f t="shared" si="33"/>
        <v>5</v>
      </c>
      <c r="F1611" s="125" t="str">
        <f t="shared" si="35"/>
        <v/>
      </c>
      <c r="G1611" s="125" t="str">
        <f t="shared" si="36"/>
        <v/>
      </c>
      <c r="H1611" s="125" t="str">
        <f t="shared" si="34"/>
        <v/>
      </c>
    </row>
    <row r="1612" spans="2:8" ht="15" hidden="1" x14ac:dyDescent="0.25">
      <c r="B1612" s="125" t="s">
        <v>1755</v>
      </c>
      <c r="C1612" s="126">
        <v>720</v>
      </c>
      <c r="D1612" s="125">
        <f t="shared" si="32"/>
        <v>26</v>
      </c>
      <c r="E1612" s="125">
        <f t="shared" si="33"/>
        <v>5</v>
      </c>
      <c r="F1612" s="125" t="str">
        <f t="shared" si="35"/>
        <v/>
      </c>
      <c r="G1612" s="125" t="str">
        <f t="shared" si="36"/>
        <v/>
      </c>
      <c r="H1612" s="125" t="str">
        <f t="shared" si="34"/>
        <v/>
      </c>
    </row>
    <row r="1613" spans="2:8" ht="15" hidden="1" x14ac:dyDescent="0.25">
      <c r="B1613" s="125" t="s">
        <v>1756</v>
      </c>
      <c r="C1613" s="126">
        <v>712</v>
      </c>
      <c r="D1613" s="125">
        <f t="shared" si="32"/>
        <v>27</v>
      </c>
      <c r="E1613" s="125">
        <f t="shared" si="33"/>
        <v>5</v>
      </c>
      <c r="F1613" s="125" t="str">
        <f t="shared" si="35"/>
        <v/>
      </c>
      <c r="G1613" s="125" t="str">
        <f t="shared" si="36"/>
        <v/>
      </c>
      <c r="H1613" s="125" t="str">
        <f t="shared" si="34"/>
        <v/>
      </c>
    </row>
    <row r="1614" spans="2:8" ht="15" hidden="1" x14ac:dyDescent="0.25">
      <c r="B1614" s="125" t="s">
        <v>1757</v>
      </c>
      <c r="C1614" s="126">
        <v>701</v>
      </c>
      <c r="D1614" s="125">
        <f t="shared" si="32"/>
        <v>28</v>
      </c>
      <c r="E1614" s="125">
        <f t="shared" si="33"/>
        <v>5</v>
      </c>
      <c r="F1614" s="125" t="str">
        <f t="shared" si="35"/>
        <v/>
      </c>
      <c r="G1614" s="125" t="str">
        <f t="shared" si="36"/>
        <v/>
      </c>
      <c r="H1614" s="125" t="str">
        <f t="shared" si="34"/>
        <v/>
      </c>
    </row>
    <row r="1615" spans="2:8" ht="15" hidden="1" x14ac:dyDescent="0.25">
      <c r="B1615" s="125" t="s">
        <v>1758</v>
      </c>
      <c r="C1615" s="126"/>
      <c r="D1615" s="125">
        <f t="shared" si="32"/>
        <v>29</v>
      </c>
      <c r="E1615" s="125">
        <f t="shared" si="33"/>
        <v>5</v>
      </c>
      <c r="F1615" s="125" t="str">
        <f t="shared" si="35"/>
        <v/>
      </c>
      <c r="G1615" s="125" t="str">
        <f t="shared" si="36"/>
        <v/>
      </c>
      <c r="H1615" s="125" t="str">
        <f t="shared" si="34"/>
        <v/>
      </c>
    </row>
    <row r="1616" spans="2:8" ht="15" hidden="1" x14ac:dyDescent="0.25">
      <c r="B1616" s="125" t="s">
        <v>1759</v>
      </c>
      <c r="C1616" s="126"/>
      <c r="D1616" s="125">
        <f t="shared" si="32"/>
        <v>30</v>
      </c>
      <c r="E1616" s="125">
        <f t="shared" si="33"/>
        <v>5</v>
      </c>
      <c r="F1616" s="125" t="str">
        <f t="shared" si="35"/>
        <v/>
      </c>
      <c r="G1616" s="125" t="str">
        <f t="shared" si="36"/>
        <v/>
      </c>
      <c r="H1616" s="125" t="str">
        <f t="shared" si="34"/>
        <v/>
      </c>
    </row>
    <row r="1617" spans="2:8" ht="15" x14ac:dyDescent="0.25">
      <c r="B1617" s="131" t="s">
        <v>1760</v>
      </c>
      <c r="C1617" s="132"/>
      <c r="D1617" s="131">
        <f t="shared" si="32"/>
        <v>31</v>
      </c>
      <c r="E1617" s="131">
        <f t="shared" si="33"/>
        <v>5</v>
      </c>
      <c r="F1617" s="133">
        <f t="shared" si="35"/>
        <v>7.0099999999999996E-2</v>
      </c>
      <c r="G1617" s="134">
        <f t="shared" si="36"/>
        <v>727.45</v>
      </c>
      <c r="H1617" s="133">
        <f t="shared" si="34"/>
        <v>7.2745000000000004E-2</v>
      </c>
    </row>
    <row r="1618" spans="2:8" ht="15" hidden="1" x14ac:dyDescent="0.25">
      <c r="B1618" s="125" t="s">
        <v>1761</v>
      </c>
      <c r="C1618" s="126">
        <v>712</v>
      </c>
      <c r="D1618" s="125">
        <f t="shared" si="32"/>
        <v>1</v>
      </c>
      <c r="E1618" s="125">
        <f t="shared" si="33"/>
        <v>6</v>
      </c>
      <c r="F1618" s="125" t="str">
        <f t="shared" si="35"/>
        <v/>
      </c>
      <c r="G1618" s="125" t="str">
        <f t="shared" si="36"/>
        <v/>
      </c>
      <c r="H1618" s="125" t="str">
        <f t="shared" si="34"/>
        <v/>
      </c>
    </row>
    <row r="1619" spans="2:8" ht="15" hidden="1" x14ac:dyDescent="0.25">
      <c r="B1619" s="125" t="s">
        <v>1762</v>
      </c>
      <c r="C1619" s="126">
        <v>691</v>
      </c>
      <c r="D1619" s="125">
        <f t="shared" si="32"/>
        <v>2</v>
      </c>
      <c r="E1619" s="125">
        <f t="shared" si="33"/>
        <v>6</v>
      </c>
      <c r="F1619" s="125" t="str">
        <f t="shared" si="35"/>
        <v/>
      </c>
      <c r="G1619" s="125" t="str">
        <f t="shared" si="36"/>
        <v/>
      </c>
      <c r="H1619" s="125" t="str">
        <f t="shared" si="34"/>
        <v/>
      </c>
    </row>
    <row r="1620" spans="2:8" ht="15" hidden="1" x14ac:dyDescent="0.25">
      <c r="B1620" s="125" t="s">
        <v>1763</v>
      </c>
      <c r="C1620" s="126">
        <v>705</v>
      </c>
      <c r="D1620" s="125">
        <f t="shared" si="32"/>
        <v>3</v>
      </c>
      <c r="E1620" s="125">
        <f t="shared" si="33"/>
        <v>6</v>
      </c>
      <c r="F1620" s="125" t="str">
        <f t="shared" si="35"/>
        <v/>
      </c>
      <c r="G1620" s="125" t="str">
        <f t="shared" si="36"/>
        <v/>
      </c>
      <c r="H1620" s="125" t="str">
        <f t="shared" si="34"/>
        <v/>
      </c>
    </row>
    <row r="1621" spans="2:8" ht="15" hidden="1" x14ac:dyDescent="0.25">
      <c r="B1621" s="125" t="s">
        <v>1764</v>
      </c>
      <c r="C1621" s="126">
        <v>672</v>
      </c>
      <c r="D1621" s="125">
        <f t="shared" si="32"/>
        <v>4</v>
      </c>
      <c r="E1621" s="125">
        <f t="shared" si="33"/>
        <v>6</v>
      </c>
      <c r="F1621" s="125" t="str">
        <f t="shared" si="35"/>
        <v/>
      </c>
      <c r="G1621" s="125" t="str">
        <f t="shared" si="36"/>
        <v/>
      </c>
      <c r="H1621" s="125" t="str">
        <f t="shared" si="34"/>
        <v/>
      </c>
    </row>
    <row r="1622" spans="2:8" ht="15" hidden="1" x14ac:dyDescent="0.25">
      <c r="B1622" s="125" t="s">
        <v>1765</v>
      </c>
      <c r="C1622" s="126"/>
      <c r="D1622" s="125">
        <f t="shared" si="32"/>
        <v>5</v>
      </c>
      <c r="E1622" s="125">
        <f t="shared" si="33"/>
        <v>6</v>
      </c>
      <c r="F1622" s="125" t="str">
        <f t="shared" si="35"/>
        <v/>
      </c>
      <c r="G1622" s="125" t="str">
        <f t="shared" si="36"/>
        <v/>
      </c>
      <c r="H1622" s="125" t="str">
        <f t="shared" si="34"/>
        <v/>
      </c>
    </row>
    <row r="1623" spans="2:8" ht="15" hidden="1" x14ac:dyDescent="0.25">
      <c r="B1623" s="125" t="s">
        <v>1766</v>
      </c>
      <c r="C1623" s="126"/>
      <c r="D1623" s="125">
        <f t="shared" si="32"/>
        <v>6</v>
      </c>
      <c r="E1623" s="125">
        <f t="shared" si="33"/>
        <v>6</v>
      </c>
      <c r="F1623" s="125" t="str">
        <f t="shared" si="35"/>
        <v/>
      </c>
      <c r="G1623" s="125" t="str">
        <f t="shared" si="36"/>
        <v/>
      </c>
      <c r="H1623" s="125" t="str">
        <f t="shared" si="34"/>
        <v/>
      </c>
    </row>
    <row r="1624" spans="2:8" ht="15" hidden="1" x14ac:dyDescent="0.25">
      <c r="B1624" s="125" t="s">
        <v>1767</v>
      </c>
      <c r="C1624" s="126">
        <v>642</v>
      </c>
      <c r="D1624" s="125">
        <f t="shared" si="32"/>
        <v>7</v>
      </c>
      <c r="E1624" s="125">
        <f t="shared" si="33"/>
        <v>6</v>
      </c>
      <c r="F1624" s="125" t="str">
        <f t="shared" si="35"/>
        <v/>
      </c>
      <c r="G1624" s="125" t="str">
        <f t="shared" si="36"/>
        <v/>
      </c>
      <c r="H1624" s="125" t="str">
        <f t="shared" si="34"/>
        <v/>
      </c>
    </row>
    <row r="1625" spans="2:8" ht="15" hidden="1" x14ac:dyDescent="0.25">
      <c r="B1625" s="125" t="s">
        <v>1768</v>
      </c>
      <c r="C1625" s="126">
        <v>654</v>
      </c>
      <c r="D1625" s="125">
        <f t="shared" si="32"/>
        <v>8</v>
      </c>
      <c r="E1625" s="125">
        <f t="shared" si="33"/>
        <v>6</v>
      </c>
      <c r="F1625" s="125" t="str">
        <f t="shared" si="35"/>
        <v/>
      </c>
      <c r="G1625" s="125" t="str">
        <f t="shared" si="36"/>
        <v/>
      </c>
      <c r="H1625" s="125" t="str">
        <f t="shared" si="34"/>
        <v/>
      </c>
    </row>
    <row r="1626" spans="2:8" ht="15" hidden="1" x14ac:dyDescent="0.25">
      <c r="B1626" s="125" t="s">
        <v>1769</v>
      </c>
      <c r="C1626" s="126">
        <v>668</v>
      </c>
      <c r="D1626" s="125">
        <f t="shared" si="32"/>
        <v>9</v>
      </c>
      <c r="E1626" s="125">
        <f t="shared" si="33"/>
        <v>6</v>
      </c>
      <c r="F1626" s="125" t="str">
        <f t="shared" si="35"/>
        <v/>
      </c>
      <c r="G1626" s="125" t="str">
        <f t="shared" si="36"/>
        <v/>
      </c>
      <c r="H1626" s="125" t="str">
        <f t="shared" si="34"/>
        <v/>
      </c>
    </row>
    <row r="1627" spans="2:8" ht="15" hidden="1" x14ac:dyDescent="0.25">
      <c r="B1627" s="125" t="s">
        <v>1770</v>
      </c>
      <c r="C1627" s="126">
        <v>683</v>
      </c>
      <c r="D1627" s="125">
        <f t="shared" si="32"/>
        <v>10</v>
      </c>
      <c r="E1627" s="125">
        <f t="shared" si="33"/>
        <v>6</v>
      </c>
      <c r="F1627" s="125" t="str">
        <f t="shared" si="35"/>
        <v/>
      </c>
      <c r="G1627" s="125" t="str">
        <f t="shared" si="36"/>
        <v/>
      </c>
      <c r="H1627" s="125" t="str">
        <f t="shared" si="34"/>
        <v/>
      </c>
    </row>
    <row r="1628" spans="2:8" ht="15" hidden="1" x14ac:dyDescent="0.25">
      <c r="B1628" s="125" t="s">
        <v>1771</v>
      </c>
      <c r="C1628" s="126">
        <v>683</v>
      </c>
      <c r="D1628" s="125">
        <f t="shared" si="32"/>
        <v>11</v>
      </c>
      <c r="E1628" s="125">
        <f t="shared" si="33"/>
        <v>6</v>
      </c>
      <c r="F1628" s="125" t="str">
        <f t="shared" si="35"/>
        <v/>
      </c>
      <c r="G1628" s="125" t="str">
        <f t="shared" si="36"/>
        <v/>
      </c>
      <c r="H1628" s="125" t="str">
        <f t="shared" si="34"/>
        <v/>
      </c>
    </row>
    <row r="1629" spans="2:8" ht="15" hidden="1" x14ac:dyDescent="0.25">
      <c r="B1629" s="125" t="s">
        <v>1772</v>
      </c>
      <c r="C1629" s="126"/>
      <c r="D1629" s="125">
        <f t="shared" si="32"/>
        <v>12</v>
      </c>
      <c r="E1629" s="125">
        <f t="shared" si="33"/>
        <v>6</v>
      </c>
      <c r="F1629" s="125" t="str">
        <f t="shared" si="35"/>
        <v/>
      </c>
      <c r="G1629" s="125" t="str">
        <f t="shared" si="36"/>
        <v/>
      </c>
      <c r="H1629" s="125" t="str">
        <f t="shared" si="34"/>
        <v/>
      </c>
    </row>
    <row r="1630" spans="2:8" ht="15" hidden="1" x14ac:dyDescent="0.25">
      <c r="B1630" s="125" t="s">
        <v>1773</v>
      </c>
      <c r="C1630" s="126"/>
      <c r="D1630" s="125">
        <f t="shared" si="32"/>
        <v>13</v>
      </c>
      <c r="E1630" s="125">
        <f t="shared" si="33"/>
        <v>6</v>
      </c>
      <c r="F1630" s="125" t="str">
        <f t="shared" si="35"/>
        <v/>
      </c>
      <c r="G1630" s="125" t="str">
        <f t="shared" si="36"/>
        <v/>
      </c>
      <c r="H1630" s="125" t="str">
        <f t="shared" si="34"/>
        <v/>
      </c>
    </row>
    <row r="1631" spans="2:8" ht="15" hidden="1" x14ac:dyDescent="0.25">
      <c r="B1631" s="125" t="s">
        <v>1774</v>
      </c>
      <c r="C1631" s="126">
        <v>705</v>
      </c>
      <c r="D1631" s="125">
        <f t="shared" si="32"/>
        <v>14</v>
      </c>
      <c r="E1631" s="125">
        <f t="shared" si="33"/>
        <v>6</v>
      </c>
      <c r="F1631" s="125" t="str">
        <f t="shared" si="35"/>
        <v/>
      </c>
      <c r="G1631" s="125" t="str">
        <f t="shared" si="36"/>
        <v/>
      </c>
      <c r="H1631" s="125" t="str">
        <f t="shared" si="34"/>
        <v/>
      </c>
    </row>
    <row r="1632" spans="2:8" ht="15" hidden="1" x14ac:dyDescent="0.25">
      <c r="B1632" s="125" t="s">
        <v>1775</v>
      </c>
      <c r="C1632" s="126">
        <v>680</v>
      </c>
      <c r="D1632" s="125">
        <f t="shared" si="32"/>
        <v>15</v>
      </c>
      <c r="E1632" s="125">
        <f t="shared" si="33"/>
        <v>6</v>
      </c>
      <c r="F1632" s="125" t="str">
        <f t="shared" si="35"/>
        <v/>
      </c>
      <c r="G1632" s="125" t="str">
        <f t="shared" si="36"/>
        <v/>
      </c>
      <c r="H1632" s="125" t="str">
        <f t="shared" si="34"/>
        <v/>
      </c>
    </row>
    <row r="1633" spans="2:8" ht="15" hidden="1" x14ac:dyDescent="0.25">
      <c r="B1633" s="125" t="s">
        <v>1776</v>
      </c>
      <c r="C1633" s="126">
        <v>674</v>
      </c>
      <c r="D1633" s="125">
        <f t="shared" si="32"/>
        <v>16</v>
      </c>
      <c r="E1633" s="125">
        <f t="shared" si="33"/>
        <v>6</v>
      </c>
      <c r="F1633" s="125" t="str">
        <f t="shared" si="35"/>
        <v/>
      </c>
      <c r="G1633" s="125" t="str">
        <f t="shared" si="36"/>
        <v/>
      </c>
      <c r="H1633" s="125" t="str">
        <f t="shared" si="34"/>
        <v/>
      </c>
    </row>
    <row r="1634" spans="2:8" ht="15" hidden="1" x14ac:dyDescent="0.25">
      <c r="B1634" s="125" t="s">
        <v>1777</v>
      </c>
      <c r="C1634" s="126">
        <v>651</v>
      </c>
      <c r="D1634" s="125">
        <f t="shared" si="32"/>
        <v>17</v>
      </c>
      <c r="E1634" s="125">
        <f t="shared" si="33"/>
        <v>6</v>
      </c>
      <c r="F1634" s="125" t="str">
        <f t="shared" si="35"/>
        <v/>
      </c>
      <c r="G1634" s="125" t="str">
        <f t="shared" si="36"/>
        <v/>
      </c>
      <c r="H1634" s="125" t="str">
        <f t="shared" si="34"/>
        <v/>
      </c>
    </row>
    <row r="1635" spans="2:8" ht="15" hidden="1" x14ac:dyDescent="0.25">
      <c r="B1635" s="125" t="s">
        <v>1778</v>
      </c>
      <c r="C1635" s="126">
        <v>663</v>
      </c>
      <c r="D1635" s="125">
        <f t="shared" si="32"/>
        <v>18</v>
      </c>
      <c r="E1635" s="125">
        <f t="shared" si="33"/>
        <v>6</v>
      </c>
      <c r="F1635" s="125" t="str">
        <f t="shared" si="35"/>
        <v/>
      </c>
      <c r="G1635" s="125" t="str">
        <f t="shared" si="36"/>
        <v/>
      </c>
      <c r="H1635" s="125" t="str">
        <f t="shared" si="34"/>
        <v/>
      </c>
    </row>
    <row r="1636" spans="2:8" ht="15" hidden="1" x14ac:dyDescent="0.25">
      <c r="B1636" s="125" t="s">
        <v>1779</v>
      </c>
      <c r="C1636" s="126"/>
      <c r="D1636" s="125">
        <f t="shared" si="32"/>
        <v>19</v>
      </c>
      <c r="E1636" s="125">
        <f t="shared" si="33"/>
        <v>6</v>
      </c>
      <c r="F1636" s="125" t="str">
        <f t="shared" si="35"/>
        <v/>
      </c>
      <c r="G1636" s="125" t="str">
        <f t="shared" si="36"/>
        <v/>
      </c>
      <c r="H1636" s="125" t="str">
        <f t="shared" si="34"/>
        <v/>
      </c>
    </row>
    <row r="1637" spans="2:8" ht="15" hidden="1" x14ac:dyDescent="0.25">
      <c r="B1637" s="125" t="s">
        <v>1780</v>
      </c>
      <c r="C1637" s="126"/>
      <c r="D1637" s="125">
        <f t="shared" si="32"/>
        <v>20</v>
      </c>
      <c r="E1637" s="125">
        <f t="shared" si="33"/>
        <v>6</v>
      </c>
      <c r="F1637" s="125" t="str">
        <f t="shared" si="35"/>
        <v/>
      </c>
      <c r="G1637" s="125" t="str">
        <f t="shared" si="36"/>
        <v/>
      </c>
      <c r="H1637" s="125" t="str">
        <f t="shared" si="34"/>
        <v/>
      </c>
    </row>
    <row r="1638" spans="2:8" ht="15" hidden="1" x14ac:dyDescent="0.25">
      <c r="B1638" s="125" t="s">
        <v>1781</v>
      </c>
      <c r="C1638" s="126">
        <v>651</v>
      </c>
      <c r="D1638" s="125">
        <f t="shared" si="32"/>
        <v>21</v>
      </c>
      <c r="E1638" s="125">
        <f t="shared" si="33"/>
        <v>6</v>
      </c>
      <c r="F1638" s="125" t="str">
        <f t="shared" si="35"/>
        <v/>
      </c>
      <c r="G1638" s="125" t="str">
        <f t="shared" si="36"/>
        <v/>
      </c>
      <c r="H1638" s="125" t="str">
        <f t="shared" si="34"/>
        <v/>
      </c>
    </row>
    <row r="1639" spans="2:8" ht="15" hidden="1" x14ac:dyDescent="0.25">
      <c r="B1639" s="125" t="s">
        <v>1782</v>
      </c>
      <c r="C1639" s="126">
        <v>655</v>
      </c>
      <c r="D1639" s="125">
        <f t="shared" si="32"/>
        <v>22</v>
      </c>
      <c r="E1639" s="125">
        <f t="shared" si="33"/>
        <v>6</v>
      </c>
      <c r="F1639" s="125" t="str">
        <f t="shared" si="35"/>
        <v/>
      </c>
      <c r="G1639" s="125" t="str">
        <f t="shared" si="36"/>
        <v/>
      </c>
      <c r="H1639" s="125" t="str">
        <f t="shared" si="34"/>
        <v/>
      </c>
    </row>
    <row r="1640" spans="2:8" ht="15" hidden="1" x14ac:dyDescent="0.25">
      <c r="B1640" s="125" t="s">
        <v>1783</v>
      </c>
      <c r="C1640" s="126">
        <v>646</v>
      </c>
      <c r="D1640" s="125">
        <f t="shared" si="32"/>
        <v>23</v>
      </c>
      <c r="E1640" s="125">
        <f t="shared" si="33"/>
        <v>6</v>
      </c>
      <c r="F1640" s="125" t="str">
        <f t="shared" si="35"/>
        <v/>
      </c>
      <c r="G1640" s="125" t="str">
        <f t="shared" si="36"/>
        <v/>
      </c>
      <c r="H1640" s="125" t="str">
        <f t="shared" si="34"/>
        <v/>
      </c>
    </row>
    <row r="1641" spans="2:8" ht="15" hidden="1" x14ac:dyDescent="0.25">
      <c r="B1641" s="125" t="s">
        <v>1784</v>
      </c>
      <c r="C1641" s="126">
        <v>642</v>
      </c>
      <c r="D1641" s="125">
        <f t="shared" si="32"/>
        <v>24</v>
      </c>
      <c r="E1641" s="125">
        <f t="shared" si="33"/>
        <v>6</v>
      </c>
      <c r="F1641" s="125" t="str">
        <f t="shared" si="35"/>
        <v/>
      </c>
      <c r="G1641" s="125" t="str">
        <f t="shared" si="36"/>
        <v/>
      </c>
      <c r="H1641" s="125" t="str">
        <f t="shared" si="34"/>
        <v/>
      </c>
    </row>
    <row r="1642" spans="2:8" ht="15" hidden="1" x14ac:dyDescent="0.25">
      <c r="B1642" s="125" t="s">
        <v>1785</v>
      </c>
      <c r="C1642" s="126">
        <v>660</v>
      </c>
      <c r="D1642" s="125">
        <f t="shared" si="32"/>
        <v>25</v>
      </c>
      <c r="E1642" s="125">
        <f t="shared" si="33"/>
        <v>6</v>
      </c>
      <c r="F1642" s="125" t="str">
        <f t="shared" si="35"/>
        <v/>
      </c>
      <c r="G1642" s="125" t="str">
        <f t="shared" si="36"/>
        <v/>
      </c>
      <c r="H1642" s="125" t="str">
        <f t="shared" si="34"/>
        <v/>
      </c>
    </row>
    <row r="1643" spans="2:8" ht="15" hidden="1" x14ac:dyDescent="0.25">
      <c r="B1643" s="125" t="s">
        <v>1786</v>
      </c>
      <c r="C1643" s="126"/>
      <c r="D1643" s="125">
        <f t="shared" si="32"/>
        <v>26</v>
      </c>
      <c r="E1643" s="125">
        <f t="shared" si="33"/>
        <v>6</v>
      </c>
      <c r="F1643" s="125" t="str">
        <f t="shared" si="35"/>
        <v/>
      </c>
      <c r="G1643" s="125" t="str">
        <f t="shared" si="36"/>
        <v/>
      </c>
      <c r="H1643" s="125" t="str">
        <f t="shared" si="34"/>
        <v/>
      </c>
    </row>
    <row r="1644" spans="2:8" ht="15" hidden="1" x14ac:dyDescent="0.25">
      <c r="B1644" s="125" t="s">
        <v>1787</v>
      </c>
      <c r="C1644" s="126"/>
      <c r="D1644" s="125">
        <f t="shared" si="32"/>
        <v>27</v>
      </c>
      <c r="E1644" s="125">
        <f t="shared" si="33"/>
        <v>6</v>
      </c>
      <c r="F1644" s="125" t="str">
        <f t="shared" si="35"/>
        <v/>
      </c>
      <c r="G1644" s="125" t="str">
        <f t="shared" si="36"/>
        <v/>
      </c>
      <c r="H1644" s="125" t="str">
        <f t="shared" si="34"/>
        <v/>
      </c>
    </row>
    <row r="1645" spans="2:8" ht="15" hidden="1" x14ac:dyDescent="0.25">
      <c r="B1645" s="125" t="s">
        <v>1788</v>
      </c>
      <c r="C1645" s="126">
        <v>666</v>
      </c>
      <c r="D1645" s="125">
        <f t="shared" si="32"/>
        <v>28</v>
      </c>
      <c r="E1645" s="125">
        <f t="shared" si="33"/>
        <v>6</v>
      </c>
      <c r="F1645" s="125" t="str">
        <f t="shared" si="35"/>
        <v/>
      </c>
      <c r="G1645" s="125" t="str">
        <f t="shared" si="36"/>
        <v/>
      </c>
      <c r="H1645" s="125" t="str">
        <f t="shared" si="34"/>
        <v/>
      </c>
    </row>
    <row r="1646" spans="2:8" ht="15" hidden="1" x14ac:dyDescent="0.25">
      <c r="B1646" s="125" t="s">
        <v>1789</v>
      </c>
      <c r="C1646" s="126">
        <v>655</v>
      </c>
      <c r="D1646" s="125">
        <f t="shared" si="32"/>
        <v>29</v>
      </c>
      <c r="E1646" s="125">
        <f t="shared" si="33"/>
        <v>6</v>
      </c>
      <c r="F1646" s="125" t="str">
        <f t="shared" si="35"/>
        <v/>
      </c>
      <c r="G1646" s="125" t="str">
        <f t="shared" si="36"/>
        <v/>
      </c>
      <c r="H1646" s="125" t="str">
        <f t="shared" si="34"/>
        <v/>
      </c>
    </row>
    <row r="1647" spans="2:8" ht="15" x14ac:dyDescent="0.25">
      <c r="B1647" s="131" t="s">
        <v>1790</v>
      </c>
      <c r="C1647" s="132">
        <v>650</v>
      </c>
      <c r="D1647" s="131">
        <f t="shared" si="32"/>
        <v>30</v>
      </c>
      <c r="E1647" s="131">
        <f t="shared" si="33"/>
        <v>6</v>
      </c>
      <c r="F1647" s="133">
        <f t="shared" si="35"/>
        <v>6.5000000000000002E-2</v>
      </c>
      <c r="G1647" s="134">
        <f t="shared" si="36"/>
        <v>668.5454545454545</v>
      </c>
      <c r="H1647" s="133">
        <f t="shared" si="34"/>
        <v>6.6854545454545444E-2</v>
      </c>
    </row>
    <row r="1648" spans="2:8" ht="15" hidden="1" x14ac:dyDescent="0.25">
      <c r="B1648" s="125" t="s">
        <v>1791</v>
      </c>
      <c r="C1648" s="126">
        <v>646</v>
      </c>
      <c r="D1648" s="125">
        <f t="shared" si="32"/>
        <v>1</v>
      </c>
      <c r="E1648" s="125">
        <f t="shared" si="33"/>
        <v>7</v>
      </c>
      <c r="F1648" s="125" t="str">
        <f t="shared" si="35"/>
        <v/>
      </c>
      <c r="G1648" s="125" t="str">
        <f t="shared" si="36"/>
        <v/>
      </c>
      <c r="H1648" s="125" t="str">
        <f t="shared" si="34"/>
        <v/>
      </c>
    </row>
    <row r="1649" spans="2:8" ht="15" hidden="1" x14ac:dyDescent="0.25">
      <c r="B1649" s="125" t="s">
        <v>1792</v>
      </c>
      <c r="C1649" s="126">
        <v>623</v>
      </c>
      <c r="D1649" s="125">
        <f t="shared" si="32"/>
        <v>2</v>
      </c>
      <c r="E1649" s="125">
        <f t="shared" si="33"/>
        <v>7</v>
      </c>
      <c r="F1649" s="125" t="str">
        <f t="shared" si="35"/>
        <v/>
      </c>
      <c r="G1649" s="125" t="str">
        <f t="shared" si="36"/>
        <v/>
      </c>
      <c r="H1649" s="125" t="str">
        <f t="shared" si="34"/>
        <v/>
      </c>
    </row>
    <row r="1650" spans="2:8" ht="15" hidden="1" x14ac:dyDescent="0.25">
      <c r="B1650" s="125" t="s">
        <v>1793</v>
      </c>
      <c r="C1650" s="126"/>
      <c r="D1650" s="125">
        <f t="shared" si="32"/>
        <v>3</v>
      </c>
      <c r="E1650" s="125">
        <f t="shared" si="33"/>
        <v>7</v>
      </c>
      <c r="F1650" s="125" t="str">
        <f t="shared" si="35"/>
        <v/>
      </c>
      <c r="G1650" s="125" t="str">
        <f t="shared" si="36"/>
        <v/>
      </c>
      <c r="H1650" s="125" t="str">
        <f t="shared" si="34"/>
        <v/>
      </c>
    </row>
    <row r="1651" spans="2:8" ht="15" hidden="1" x14ac:dyDescent="0.25">
      <c r="B1651" s="125" t="s">
        <v>1794</v>
      </c>
      <c r="C1651" s="126"/>
      <c r="D1651" s="125">
        <f t="shared" si="32"/>
        <v>4</v>
      </c>
      <c r="E1651" s="125">
        <f t="shared" si="33"/>
        <v>7</v>
      </c>
      <c r="F1651" s="125" t="str">
        <f t="shared" si="35"/>
        <v/>
      </c>
      <c r="G1651" s="125" t="str">
        <f t="shared" si="36"/>
        <v/>
      </c>
      <c r="H1651" s="125" t="str">
        <f t="shared" si="34"/>
        <v/>
      </c>
    </row>
    <row r="1652" spans="2:8" ht="15" hidden="1" x14ac:dyDescent="0.25">
      <c r="B1652" s="125" t="s">
        <v>1795</v>
      </c>
      <c r="C1652" s="126"/>
      <c r="D1652" s="125">
        <f t="shared" si="32"/>
        <v>5</v>
      </c>
      <c r="E1652" s="125">
        <f t="shared" si="33"/>
        <v>7</v>
      </c>
      <c r="F1652" s="125" t="str">
        <f t="shared" si="35"/>
        <v/>
      </c>
      <c r="G1652" s="125" t="str">
        <f t="shared" si="36"/>
        <v/>
      </c>
      <c r="H1652" s="125" t="str">
        <f t="shared" si="34"/>
        <v/>
      </c>
    </row>
    <row r="1653" spans="2:8" ht="15" hidden="1" x14ac:dyDescent="0.25">
      <c r="B1653" s="125" t="s">
        <v>1796</v>
      </c>
      <c r="C1653" s="126">
        <v>622</v>
      </c>
      <c r="D1653" s="125">
        <f t="shared" si="32"/>
        <v>6</v>
      </c>
      <c r="E1653" s="125">
        <f t="shared" si="33"/>
        <v>7</v>
      </c>
      <c r="F1653" s="125" t="str">
        <f t="shared" si="35"/>
        <v/>
      </c>
      <c r="G1653" s="125" t="str">
        <f t="shared" si="36"/>
        <v/>
      </c>
      <c r="H1653" s="125" t="str">
        <f t="shared" si="34"/>
        <v/>
      </c>
    </row>
    <row r="1654" spans="2:8" ht="15" hidden="1" x14ac:dyDescent="0.25">
      <c r="B1654" s="125" t="s">
        <v>1797</v>
      </c>
      <c r="C1654" s="126">
        <v>632</v>
      </c>
      <c r="D1654" s="125">
        <f t="shared" si="32"/>
        <v>7</v>
      </c>
      <c r="E1654" s="125">
        <f t="shared" si="33"/>
        <v>7</v>
      </c>
      <c r="F1654" s="125" t="str">
        <f t="shared" si="35"/>
        <v/>
      </c>
      <c r="G1654" s="125" t="str">
        <f t="shared" si="36"/>
        <v/>
      </c>
      <c r="H1654" s="125" t="str">
        <f t="shared" si="34"/>
        <v/>
      </c>
    </row>
    <row r="1655" spans="2:8" ht="15" hidden="1" x14ac:dyDescent="0.25">
      <c r="B1655" s="125" t="s">
        <v>1798</v>
      </c>
      <c r="C1655" s="126">
        <v>648</v>
      </c>
      <c r="D1655" s="125">
        <f t="shared" si="32"/>
        <v>8</v>
      </c>
      <c r="E1655" s="125">
        <f t="shared" si="33"/>
        <v>7</v>
      </c>
      <c r="F1655" s="125" t="str">
        <f t="shared" si="35"/>
        <v/>
      </c>
      <c r="G1655" s="125" t="str">
        <f t="shared" si="36"/>
        <v/>
      </c>
      <c r="H1655" s="125" t="str">
        <f t="shared" si="34"/>
        <v/>
      </c>
    </row>
    <row r="1656" spans="2:8" ht="15" hidden="1" x14ac:dyDescent="0.25">
      <c r="B1656" s="125" t="s">
        <v>1799</v>
      </c>
      <c r="C1656" s="126">
        <v>633</v>
      </c>
      <c r="D1656" s="125">
        <f t="shared" si="32"/>
        <v>9</v>
      </c>
      <c r="E1656" s="125">
        <f t="shared" si="33"/>
        <v>7</v>
      </c>
      <c r="F1656" s="125" t="str">
        <f t="shared" si="35"/>
        <v/>
      </c>
      <c r="G1656" s="125" t="str">
        <f t="shared" si="36"/>
        <v/>
      </c>
      <c r="H1656" s="125" t="str">
        <f t="shared" si="34"/>
        <v/>
      </c>
    </row>
    <row r="1657" spans="2:8" ht="15" hidden="1" x14ac:dyDescent="0.25">
      <c r="B1657" s="125" t="s">
        <v>1800</v>
      </c>
      <c r="C1657" s="126"/>
      <c r="D1657" s="125">
        <f t="shared" si="32"/>
        <v>10</v>
      </c>
      <c r="E1657" s="125">
        <f t="shared" si="33"/>
        <v>7</v>
      </c>
      <c r="F1657" s="125" t="str">
        <f t="shared" si="35"/>
        <v/>
      </c>
      <c r="G1657" s="125" t="str">
        <f t="shared" si="36"/>
        <v/>
      </c>
      <c r="H1657" s="125" t="str">
        <f t="shared" si="34"/>
        <v/>
      </c>
    </row>
    <row r="1658" spans="2:8" ht="15" hidden="1" x14ac:dyDescent="0.25">
      <c r="B1658" s="125" t="s">
        <v>1801</v>
      </c>
      <c r="C1658" s="126"/>
      <c r="D1658" s="125">
        <f t="shared" si="32"/>
        <v>11</v>
      </c>
      <c r="E1658" s="125">
        <f t="shared" si="33"/>
        <v>7</v>
      </c>
      <c r="F1658" s="125" t="str">
        <f t="shared" si="35"/>
        <v/>
      </c>
      <c r="G1658" s="125" t="str">
        <f t="shared" si="36"/>
        <v/>
      </c>
      <c r="H1658" s="125" t="str">
        <f t="shared" si="34"/>
        <v/>
      </c>
    </row>
    <row r="1659" spans="2:8" ht="15" hidden="1" x14ac:dyDescent="0.25">
      <c r="B1659" s="125" t="s">
        <v>1802</v>
      </c>
      <c r="C1659" s="126">
        <v>625</v>
      </c>
      <c r="D1659" s="125">
        <f t="shared" si="32"/>
        <v>12</v>
      </c>
      <c r="E1659" s="125">
        <f t="shared" si="33"/>
        <v>7</v>
      </c>
      <c r="F1659" s="125" t="str">
        <f t="shared" si="35"/>
        <v/>
      </c>
      <c r="G1659" s="125" t="str">
        <f t="shared" si="36"/>
        <v/>
      </c>
      <c r="H1659" s="125" t="str">
        <f t="shared" si="34"/>
        <v/>
      </c>
    </row>
    <row r="1660" spans="2:8" ht="15" hidden="1" x14ac:dyDescent="0.25">
      <c r="B1660" s="125" t="s">
        <v>1803</v>
      </c>
      <c r="C1660" s="126">
        <v>621</v>
      </c>
      <c r="D1660" s="125">
        <f t="shared" si="32"/>
        <v>13</v>
      </c>
      <c r="E1660" s="125">
        <f t="shared" si="33"/>
        <v>7</v>
      </c>
      <c r="F1660" s="125" t="str">
        <f t="shared" si="35"/>
        <v/>
      </c>
      <c r="G1660" s="125" t="str">
        <f t="shared" si="36"/>
        <v/>
      </c>
      <c r="H1660" s="125" t="str">
        <f t="shared" si="34"/>
        <v/>
      </c>
    </row>
    <row r="1661" spans="2:8" ht="15" hidden="1" x14ac:dyDescent="0.25">
      <c r="B1661" s="125" t="s">
        <v>1804</v>
      </c>
      <c r="C1661" s="126">
        <v>615</v>
      </c>
      <c r="D1661" s="125">
        <f t="shared" si="32"/>
        <v>14</v>
      </c>
      <c r="E1661" s="125">
        <f t="shared" si="33"/>
        <v>7</v>
      </c>
      <c r="F1661" s="125" t="str">
        <f t="shared" si="35"/>
        <v/>
      </c>
      <c r="G1661" s="125" t="str">
        <f t="shared" si="36"/>
        <v/>
      </c>
      <c r="H1661" s="125" t="str">
        <f t="shared" si="34"/>
        <v/>
      </c>
    </row>
    <row r="1662" spans="2:8" ht="15" hidden="1" x14ac:dyDescent="0.25">
      <c r="B1662" s="125" t="s">
        <v>1805</v>
      </c>
      <c r="C1662" s="126">
        <v>607</v>
      </c>
      <c r="D1662" s="125">
        <f t="shared" si="32"/>
        <v>15</v>
      </c>
      <c r="E1662" s="125">
        <f t="shared" si="33"/>
        <v>7</v>
      </c>
      <c r="F1662" s="125" t="str">
        <f t="shared" si="35"/>
        <v/>
      </c>
      <c r="G1662" s="125" t="str">
        <f t="shared" si="36"/>
        <v/>
      </c>
      <c r="H1662" s="125" t="str">
        <f t="shared" si="34"/>
        <v/>
      </c>
    </row>
    <row r="1663" spans="2:8" ht="15" hidden="1" x14ac:dyDescent="0.25">
      <c r="B1663" s="125" t="s">
        <v>1806</v>
      </c>
      <c r="C1663" s="126">
        <v>583</v>
      </c>
      <c r="D1663" s="125">
        <f t="shared" si="32"/>
        <v>16</v>
      </c>
      <c r="E1663" s="125">
        <f t="shared" si="33"/>
        <v>7</v>
      </c>
      <c r="F1663" s="125" t="str">
        <f t="shared" si="35"/>
        <v/>
      </c>
      <c r="G1663" s="125" t="str">
        <f t="shared" si="36"/>
        <v/>
      </c>
      <c r="H1663" s="125" t="str">
        <f t="shared" si="34"/>
        <v/>
      </c>
    </row>
    <row r="1664" spans="2:8" ht="15" hidden="1" x14ac:dyDescent="0.25">
      <c r="B1664" s="125" t="s">
        <v>1807</v>
      </c>
      <c r="C1664" s="126"/>
      <c r="D1664" s="125">
        <f t="shared" si="32"/>
        <v>17</v>
      </c>
      <c r="E1664" s="125">
        <f t="shared" si="33"/>
        <v>7</v>
      </c>
      <c r="F1664" s="125" t="str">
        <f t="shared" si="35"/>
        <v/>
      </c>
      <c r="G1664" s="125" t="str">
        <f t="shared" si="36"/>
        <v/>
      </c>
      <c r="H1664" s="125" t="str">
        <f t="shared" si="34"/>
        <v/>
      </c>
    </row>
    <row r="1665" spans="2:8" ht="15" hidden="1" x14ac:dyDescent="0.25">
      <c r="B1665" s="125" t="s">
        <v>1808</v>
      </c>
      <c r="C1665" s="126"/>
      <c r="D1665" s="125">
        <f t="shared" si="32"/>
        <v>18</v>
      </c>
      <c r="E1665" s="125">
        <f t="shared" si="33"/>
        <v>7</v>
      </c>
      <c r="F1665" s="125" t="str">
        <f t="shared" si="35"/>
        <v/>
      </c>
      <c r="G1665" s="125" t="str">
        <f t="shared" si="36"/>
        <v/>
      </c>
      <c r="H1665" s="125" t="str">
        <f t="shared" si="34"/>
        <v/>
      </c>
    </row>
    <row r="1666" spans="2:8" ht="15" hidden="1" x14ac:dyDescent="0.25">
      <c r="B1666" s="125" t="s">
        <v>1809</v>
      </c>
      <c r="C1666" s="126">
        <v>587</v>
      </c>
      <c r="D1666" s="125">
        <f t="shared" si="32"/>
        <v>19</v>
      </c>
      <c r="E1666" s="125">
        <f t="shared" si="33"/>
        <v>7</v>
      </c>
      <c r="F1666" s="125" t="str">
        <f t="shared" si="35"/>
        <v/>
      </c>
      <c r="G1666" s="125" t="str">
        <f t="shared" si="36"/>
        <v/>
      </c>
      <c r="H1666" s="125" t="str">
        <f t="shared" si="34"/>
        <v/>
      </c>
    </row>
    <row r="1667" spans="2:8" ht="15" hidden="1" x14ac:dyDescent="0.25">
      <c r="B1667" s="125" t="s">
        <v>1810</v>
      </c>
      <c r="C1667" s="126">
        <v>589</v>
      </c>
      <c r="D1667" s="125">
        <f t="shared" si="32"/>
        <v>20</v>
      </c>
      <c r="E1667" s="125">
        <f t="shared" si="33"/>
        <v>7</v>
      </c>
      <c r="F1667" s="125" t="str">
        <f t="shared" si="35"/>
        <v/>
      </c>
      <c r="G1667" s="125" t="str">
        <f t="shared" si="36"/>
        <v/>
      </c>
      <c r="H1667" s="125" t="str">
        <f t="shared" si="34"/>
        <v/>
      </c>
    </row>
    <row r="1668" spans="2:8" ht="15" hidden="1" x14ac:dyDescent="0.25">
      <c r="B1668" s="125" t="s">
        <v>1811</v>
      </c>
      <c r="C1668" s="126">
        <v>607</v>
      </c>
      <c r="D1668" s="125">
        <f t="shared" si="32"/>
        <v>21</v>
      </c>
      <c r="E1668" s="125">
        <f t="shared" si="33"/>
        <v>7</v>
      </c>
      <c r="F1668" s="125" t="str">
        <f t="shared" si="35"/>
        <v/>
      </c>
      <c r="G1668" s="125" t="str">
        <f t="shared" si="36"/>
        <v/>
      </c>
      <c r="H1668" s="125" t="str">
        <f t="shared" si="34"/>
        <v/>
      </c>
    </row>
    <row r="1669" spans="2:8" ht="15" hidden="1" x14ac:dyDescent="0.25">
      <c r="B1669" s="125" t="s">
        <v>1812</v>
      </c>
      <c r="C1669" s="126">
        <v>606</v>
      </c>
      <c r="D1669" s="125">
        <f t="shared" si="32"/>
        <v>22</v>
      </c>
      <c r="E1669" s="125">
        <f t="shared" si="33"/>
        <v>7</v>
      </c>
      <c r="F1669" s="125" t="str">
        <f t="shared" si="35"/>
        <v/>
      </c>
      <c r="G1669" s="125" t="str">
        <f t="shared" si="36"/>
        <v/>
      </c>
      <c r="H1669" s="125" t="str">
        <f t="shared" si="34"/>
        <v/>
      </c>
    </row>
    <row r="1670" spans="2:8" ht="15" hidden="1" x14ac:dyDescent="0.25">
      <c r="B1670" s="125" t="s">
        <v>1813</v>
      </c>
      <c r="C1670" s="126">
        <v>613</v>
      </c>
      <c r="D1670" s="125">
        <f t="shared" si="32"/>
        <v>23</v>
      </c>
      <c r="E1670" s="125">
        <f t="shared" si="33"/>
        <v>7</v>
      </c>
      <c r="F1670" s="125" t="str">
        <f t="shared" si="35"/>
        <v/>
      </c>
      <c r="G1670" s="125" t="str">
        <f t="shared" si="36"/>
        <v/>
      </c>
      <c r="H1670" s="125" t="str">
        <f t="shared" si="34"/>
        <v/>
      </c>
    </row>
    <row r="1671" spans="2:8" ht="15" hidden="1" x14ac:dyDescent="0.25">
      <c r="B1671" s="125" t="s">
        <v>1814</v>
      </c>
      <c r="C1671" s="126"/>
      <c r="D1671" s="125">
        <f t="shared" si="32"/>
        <v>24</v>
      </c>
      <c r="E1671" s="125">
        <f t="shared" si="33"/>
        <v>7</v>
      </c>
      <c r="F1671" s="125" t="str">
        <f t="shared" si="35"/>
        <v/>
      </c>
      <c r="G1671" s="125" t="str">
        <f t="shared" si="36"/>
        <v/>
      </c>
      <c r="H1671" s="125" t="str">
        <f t="shared" si="34"/>
        <v/>
      </c>
    </row>
    <row r="1672" spans="2:8" ht="15" hidden="1" x14ac:dyDescent="0.25">
      <c r="B1672" s="125" t="s">
        <v>1815</v>
      </c>
      <c r="C1672" s="126"/>
      <c r="D1672" s="125">
        <f t="shared" si="32"/>
        <v>25</v>
      </c>
      <c r="E1672" s="125">
        <f t="shared" si="33"/>
        <v>7</v>
      </c>
      <c r="F1672" s="125" t="str">
        <f t="shared" si="35"/>
        <v/>
      </c>
      <c r="G1672" s="125" t="str">
        <f t="shared" si="36"/>
        <v/>
      </c>
      <c r="H1672" s="125" t="str">
        <f t="shared" si="34"/>
        <v/>
      </c>
    </row>
    <row r="1673" spans="2:8" ht="15" hidden="1" x14ac:dyDescent="0.25">
      <c r="B1673" s="125" t="s">
        <v>1816</v>
      </c>
      <c r="C1673" s="126">
        <v>627</v>
      </c>
      <c r="D1673" s="125">
        <f t="shared" si="32"/>
        <v>26</v>
      </c>
      <c r="E1673" s="125">
        <f t="shared" si="33"/>
        <v>7</v>
      </c>
      <c r="F1673" s="125" t="str">
        <f t="shared" si="35"/>
        <v/>
      </c>
      <c r="G1673" s="125" t="str">
        <f t="shared" si="36"/>
        <v/>
      </c>
      <c r="H1673" s="125" t="str">
        <f t="shared" si="34"/>
        <v/>
      </c>
    </row>
    <row r="1674" spans="2:8" ht="15" hidden="1" x14ac:dyDescent="0.25">
      <c r="B1674" s="125" t="s">
        <v>1817</v>
      </c>
      <c r="C1674" s="126">
        <v>628</v>
      </c>
      <c r="D1674" s="125">
        <f t="shared" si="32"/>
        <v>27</v>
      </c>
      <c r="E1674" s="125">
        <f t="shared" si="33"/>
        <v>7</v>
      </c>
      <c r="F1674" s="125" t="str">
        <f t="shared" si="35"/>
        <v/>
      </c>
      <c r="G1674" s="125" t="str">
        <f t="shared" si="36"/>
        <v/>
      </c>
      <c r="H1674" s="125" t="str">
        <f t="shared" si="34"/>
        <v/>
      </c>
    </row>
    <row r="1675" spans="2:8" ht="15" hidden="1" x14ac:dyDescent="0.25">
      <c r="B1675" s="125" t="s">
        <v>1818</v>
      </c>
      <c r="C1675" s="126">
        <v>611</v>
      </c>
      <c r="D1675" s="125">
        <f t="shared" si="32"/>
        <v>28</v>
      </c>
      <c r="E1675" s="125">
        <f t="shared" si="33"/>
        <v>7</v>
      </c>
      <c r="F1675" s="125" t="str">
        <f t="shared" si="35"/>
        <v/>
      </c>
      <c r="G1675" s="125" t="str">
        <f t="shared" si="36"/>
        <v/>
      </c>
      <c r="H1675" s="125" t="str">
        <f t="shared" si="34"/>
        <v/>
      </c>
    </row>
    <row r="1676" spans="2:8" ht="15" hidden="1" x14ac:dyDescent="0.25">
      <c r="B1676" s="125" t="s">
        <v>1819</v>
      </c>
      <c r="C1676" s="126">
        <v>592</v>
      </c>
      <c r="D1676" s="125">
        <f t="shared" si="32"/>
        <v>29</v>
      </c>
      <c r="E1676" s="125">
        <f t="shared" si="33"/>
        <v>7</v>
      </c>
      <c r="F1676" s="125" t="str">
        <f t="shared" si="35"/>
        <v/>
      </c>
      <c r="G1676" s="125" t="str">
        <f t="shared" si="36"/>
        <v/>
      </c>
      <c r="H1676" s="125" t="str">
        <f t="shared" si="34"/>
        <v/>
      </c>
    </row>
    <row r="1677" spans="2:8" ht="15" hidden="1" x14ac:dyDescent="0.25">
      <c r="B1677" s="125" t="s">
        <v>1820</v>
      </c>
      <c r="C1677" s="126">
        <v>593</v>
      </c>
      <c r="D1677" s="125">
        <f t="shared" si="32"/>
        <v>30</v>
      </c>
      <c r="E1677" s="125">
        <f t="shared" si="33"/>
        <v>7</v>
      </c>
      <c r="F1677" s="125" t="str">
        <f t="shared" si="35"/>
        <v/>
      </c>
      <c r="G1677" s="125" t="str">
        <f t="shared" si="36"/>
        <v/>
      </c>
      <c r="H1677" s="125" t="str">
        <f t="shared" si="34"/>
        <v/>
      </c>
    </row>
    <row r="1678" spans="2:8" ht="15" x14ac:dyDescent="0.25">
      <c r="B1678" s="131" t="s">
        <v>1821</v>
      </c>
      <c r="C1678" s="132"/>
      <c r="D1678" s="131">
        <f t="shared" si="32"/>
        <v>31</v>
      </c>
      <c r="E1678" s="131">
        <f t="shared" si="33"/>
        <v>7</v>
      </c>
      <c r="F1678" s="133">
        <f t="shared" si="35"/>
        <v>5.9299999999999999E-2</v>
      </c>
      <c r="G1678" s="134">
        <f t="shared" si="36"/>
        <v>614.66666666666663</v>
      </c>
      <c r="H1678" s="133">
        <f t="shared" si="34"/>
        <v>6.1466666666666663E-2</v>
      </c>
    </row>
    <row r="1679" spans="2:8" ht="15" hidden="1" x14ac:dyDescent="0.25">
      <c r="B1679" s="125" t="s">
        <v>1822</v>
      </c>
      <c r="C1679" s="126"/>
      <c r="D1679" s="125">
        <f t="shared" si="32"/>
        <v>1</v>
      </c>
      <c r="E1679" s="125">
        <f t="shared" si="33"/>
        <v>8</v>
      </c>
      <c r="F1679" s="125" t="str">
        <f t="shared" si="35"/>
        <v/>
      </c>
      <c r="G1679" s="125" t="str">
        <f t="shared" si="36"/>
        <v/>
      </c>
      <c r="H1679" s="125" t="str">
        <f t="shared" si="34"/>
        <v/>
      </c>
    </row>
    <row r="1680" spans="2:8" ht="15" hidden="1" x14ac:dyDescent="0.25">
      <c r="B1680" s="125" t="s">
        <v>1823</v>
      </c>
      <c r="C1680" s="126">
        <v>596</v>
      </c>
      <c r="D1680" s="125">
        <f t="shared" si="32"/>
        <v>2</v>
      </c>
      <c r="E1680" s="125">
        <f t="shared" si="33"/>
        <v>8</v>
      </c>
      <c r="F1680" s="125" t="str">
        <f t="shared" si="35"/>
        <v/>
      </c>
      <c r="G1680" s="125" t="str">
        <f t="shared" si="36"/>
        <v/>
      </c>
      <c r="H1680" s="125" t="str">
        <f t="shared" si="34"/>
        <v/>
      </c>
    </row>
    <row r="1681" spans="2:8" ht="15" hidden="1" x14ac:dyDescent="0.25">
      <c r="B1681" s="125" t="s">
        <v>1824</v>
      </c>
      <c r="C1681" s="126">
        <v>598</v>
      </c>
      <c r="D1681" s="125">
        <f t="shared" si="32"/>
        <v>3</v>
      </c>
      <c r="E1681" s="125">
        <f t="shared" si="33"/>
        <v>8</v>
      </c>
      <c r="F1681" s="125" t="str">
        <f t="shared" si="35"/>
        <v/>
      </c>
      <c r="G1681" s="125" t="str">
        <f t="shared" si="36"/>
        <v/>
      </c>
      <c r="H1681" s="125" t="str">
        <f t="shared" si="34"/>
        <v/>
      </c>
    </row>
    <row r="1682" spans="2:8" ht="15" hidden="1" x14ac:dyDescent="0.25">
      <c r="B1682" s="125" t="s">
        <v>1825</v>
      </c>
      <c r="C1682" s="126">
        <v>598</v>
      </c>
      <c r="D1682" s="125">
        <f t="shared" si="32"/>
        <v>4</v>
      </c>
      <c r="E1682" s="125">
        <f t="shared" si="33"/>
        <v>8</v>
      </c>
      <c r="F1682" s="125" t="str">
        <f t="shared" si="35"/>
        <v/>
      </c>
      <c r="G1682" s="125" t="str">
        <f t="shared" si="36"/>
        <v/>
      </c>
      <c r="H1682" s="125" t="str">
        <f t="shared" si="34"/>
        <v/>
      </c>
    </row>
    <row r="1683" spans="2:8" ht="15" hidden="1" x14ac:dyDescent="0.25">
      <c r="B1683" s="125" t="s">
        <v>1826</v>
      </c>
      <c r="C1683" s="126">
        <v>606</v>
      </c>
      <c r="D1683" s="125">
        <f t="shared" si="32"/>
        <v>5</v>
      </c>
      <c r="E1683" s="125">
        <f t="shared" si="33"/>
        <v>8</v>
      </c>
      <c r="F1683" s="125" t="str">
        <f t="shared" si="35"/>
        <v/>
      </c>
      <c r="G1683" s="125" t="str">
        <f t="shared" si="36"/>
        <v/>
      </c>
      <c r="H1683" s="125" t="str">
        <f t="shared" si="34"/>
        <v/>
      </c>
    </row>
    <row r="1684" spans="2:8" ht="15" hidden="1" x14ac:dyDescent="0.25">
      <c r="B1684" s="125" t="s">
        <v>1827</v>
      </c>
      <c r="C1684" s="126">
        <v>595</v>
      </c>
      <c r="D1684" s="125">
        <f t="shared" si="32"/>
        <v>6</v>
      </c>
      <c r="E1684" s="125">
        <f t="shared" si="33"/>
        <v>8</v>
      </c>
      <c r="F1684" s="125" t="str">
        <f t="shared" si="35"/>
        <v/>
      </c>
      <c r="G1684" s="125" t="str">
        <f t="shared" si="36"/>
        <v/>
      </c>
      <c r="H1684" s="125" t="str">
        <f t="shared" si="34"/>
        <v/>
      </c>
    </row>
    <row r="1685" spans="2:8" ht="15" hidden="1" x14ac:dyDescent="0.25">
      <c r="B1685" s="125" t="s">
        <v>1828</v>
      </c>
      <c r="C1685" s="126"/>
      <c r="D1685" s="125">
        <f t="shared" si="32"/>
        <v>7</v>
      </c>
      <c r="E1685" s="125">
        <f t="shared" si="33"/>
        <v>8</v>
      </c>
      <c r="F1685" s="125" t="str">
        <f t="shared" si="35"/>
        <v/>
      </c>
      <c r="G1685" s="125" t="str">
        <f t="shared" si="36"/>
        <v/>
      </c>
      <c r="H1685" s="125" t="str">
        <f t="shared" si="34"/>
        <v/>
      </c>
    </row>
    <row r="1686" spans="2:8" ht="15" hidden="1" x14ac:dyDescent="0.25">
      <c r="B1686" s="125" t="s">
        <v>1829</v>
      </c>
      <c r="C1686" s="126"/>
      <c r="D1686" s="125">
        <f t="shared" si="32"/>
        <v>8</v>
      </c>
      <c r="E1686" s="125">
        <f t="shared" si="33"/>
        <v>8</v>
      </c>
      <c r="F1686" s="125" t="str">
        <f t="shared" si="35"/>
        <v/>
      </c>
      <c r="G1686" s="125" t="str">
        <f t="shared" si="36"/>
        <v/>
      </c>
      <c r="H1686" s="125" t="str">
        <f t="shared" si="34"/>
        <v/>
      </c>
    </row>
    <row r="1687" spans="2:8" ht="15" hidden="1" x14ac:dyDescent="0.25">
      <c r="B1687" s="125" t="s">
        <v>1830</v>
      </c>
      <c r="C1687" s="126">
        <v>590</v>
      </c>
      <c r="D1687" s="125">
        <f t="shared" si="32"/>
        <v>9</v>
      </c>
      <c r="E1687" s="125">
        <f t="shared" si="33"/>
        <v>8</v>
      </c>
      <c r="F1687" s="125" t="str">
        <f t="shared" si="35"/>
        <v/>
      </c>
      <c r="G1687" s="125" t="str">
        <f t="shared" si="36"/>
        <v/>
      </c>
      <c r="H1687" s="125" t="str">
        <f t="shared" si="34"/>
        <v/>
      </c>
    </row>
    <row r="1688" spans="2:8" ht="15" hidden="1" x14ac:dyDescent="0.25">
      <c r="B1688" s="125" t="s">
        <v>1831</v>
      </c>
      <c r="C1688" s="126">
        <v>582</v>
      </c>
      <c r="D1688" s="125">
        <f t="shared" si="32"/>
        <v>10</v>
      </c>
      <c r="E1688" s="125">
        <f t="shared" si="33"/>
        <v>8</v>
      </c>
      <c r="F1688" s="125" t="str">
        <f t="shared" si="35"/>
        <v/>
      </c>
      <c r="G1688" s="125" t="str">
        <f t="shared" si="36"/>
        <v/>
      </c>
      <c r="H1688" s="125" t="str">
        <f t="shared" si="34"/>
        <v/>
      </c>
    </row>
    <row r="1689" spans="2:8" ht="15" hidden="1" x14ac:dyDescent="0.25">
      <c r="B1689" s="125" t="s">
        <v>1832</v>
      </c>
      <c r="C1689" s="126">
        <v>585</v>
      </c>
      <c r="D1689" s="125">
        <f t="shared" si="32"/>
        <v>11</v>
      </c>
      <c r="E1689" s="125">
        <f t="shared" si="33"/>
        <v>8</v>
      </c>
      <c r="F1689" s="125" t="str">
        <f t="shared" si="35"/>
        <v/>
      </c>
      <c r="G1689" s="125" t="str">
        <f t="shared" si="36"/>
        <v/>
      </c>
      <c r="H1689" s="125" t="str">
        <f t="shared" si="34"/>
        <v/>
      </c>
    </row>
    <row r="1690" spans="2:8" ht="15" hidden="1" x14ac:dyDescent="0.25">
      <c r="B1690" s="125" t="s">
        <v>1833</v>
      </c>
      <c r="C1690" s="126">
        <v>579</v>
      </c>
      <c r="D1690" s="125">
        <f t="shared" si="32"/>
        <v>12</v>
      </c>
      <c r="E1690" s="125">
        <f t="shared" si="33"/>
        <v>8</v>
      </c>
      <c r="F1690" s="125" t="str">
        <f t="shared" si="35"/>
        <v/>
      </c>
      <c r="G1690" s="125" t="str">
        <f t="shared" si="36"/>
        <v/>
      </c>
      <c r="H1690" s="125" t="str">
        <f t="shared" si="34"/>
        <v/>
      </c>
    </row>
    <row r="1691" spans="2:8" ht="15" hidden="1" x14ac:dyDescent="0.25">
      <c r="B1691" s="125" t="s">
        <v>1834</v>
      </c>
      <c r="C1691" s="126">
        <v>563</v>
      </c>
      <c r="D1691" s="125">
        <f t="shared" si="32"/>
        <v>13</v>
      </c>
      <c r="E1691" s="125">
        <f t="shared" si="33"/>
        <v>8</v>
      </c>
      <c r="F1691" s="125" t="str">
        <f t="shared" si="35"/>
        <v/>
      </c>
      <c r="G1691" s="125" t="str">
        <f t="shared" si="36"/>
        <v/>
      </c>
      <c r="H1691" s="125" t="str">
        <f t="shared" si="34"/>
        <v/>
      </c>
    </row>
    <row r="1692" spans="2:8" ht="15" hidden="1" x14ac:dyDescent="0.25">
      <c r="B1692" s="125" t="s">
        <v>1835</v>
      </c>
      <c r="C1692" s="126"/>
      <c r="D1692" s="125">
        <f t="shared" si="32"/>
        <v>14</v>
      </c>
      <c r="E1692" s="125">
        <f t="shared" si="33"/>
        <v>8</v>
      </c>
      <c r="F1692" s="125" t="str">
        <f t="shared" si="35"/>
        <v/>
      </c>
      <c r="G1692" s="125" t="str">
        <f t="shared" si="36"/>
        <v/>
      </c>
      <c r="H1692" s="125" t="str">
        <f t="shared" si="34"/>
        <v/>
      </c>
    </row>
    <row r="1693" spans="2:8" ht="15" hidden="1" x14ac:dyDescent="0.25">
      <c r="B1693" s="125" t="s">
        <v>1836</v>
      </c>
      <c r="C1693" s="126"/>
      <c r="D1693" s="125">
        <f t="shared" si="32"/>
        <v>15</v>
      </c>
      <c r="E1693" s="125">
        <f t="shared" si="33"/>
        <v>8</v>
      </c>
      <c r="F1693" s="125" t="str">
        <f t="shared" si="35"/>
        <v/>
      </c>
      <c r="G1693" s="125" t="str">
        <f t="shared" si="36"/>
        <v/>
      </c>
      <c r="H1693" s="125" t="str">
        <f t="shared" si="34"/>
        <v/>
      </c>
    </row>
    <row r="1694" spans="2:8" ht="15" hidden="1" x14ac:dyDescent="0.25">
      <c r="B1694" s="125" t="s">
        <v>1837</v>
      </c>
      <c r="C1694" s="126">
        <v>561</v>
      </c>
      <c r="D1694" s="125">
        <f t="shared" si="32"/>
        <v>16</v>
      </c>
      <c r="E1694" s="125">
        <f t="shared" si="33"/>
        <v>8</v>
      </c>
      <c r="F1694" s="125" t="str">
        <f t="shared" si="35"/>
        <v/>
      </c>
      <c r="G1694" s="125" t="str">
        <f t="shared" si="36"/>
        <v/>
      </c>
      <c r="H1694" s="125" t="str">
        <f t="shared" si="34"/>
        <v/>
      </c>
    </row>
    <row r="1695" spans="2:8" ht="15" hidden="1" x14ac:dyDescent="0.25">
      <c r="B1695" s="125" t="s">
        <v>1838</v>
      </c>
      <c r="C1695" s="126">
        <v>554</v>
      </c>
      <c r="D1695" s="125">
        <f t="shared" si="32"/>
        <v>17</v>
      </c>
      <c r="E1695" s="125">
        <f t="shared" si="33"/>
        <v>8</v>
      </c>
      <c r="F1695" s="125" t="str">
        <f t="shared" si="35"/>
        <v/>
      </c>
      <c r="G1695" s="125" t="str">
        <f t="shared" si="36"/>
        <v/>
      </c>
      <c r="H1695" s="125" t="str">
        <f t="shared" si="34"/>
        <v/>
      </c>
    </row>
    <row r="1696" spans="2:8" ht="15" hidden="1" x14ac:dyDescent="0.25">
      <c r="B1696" s="125" t="s">
        <v>1839</v>
      </c>
      <c r="C1696" s="126">
        <v>550</v>
      </c>
      <c r="D1696" s="125">
        <f t="shared" si="32"/>
        <v>18</v>
      </c>
      <c r="E1696" s="125">
        <f t="shared" si="33"/>
        <v>8</v>
      </c>
      <c r="F1696" s="125" t="str">
        <f t="shared" si="35"/>
        <v/>
      </c>
      <c r="G1696" s="125" t="str">
        <f t="shared" si="36"/>
        <v/>
      </c>
      <c r="H1696" s="125" t="str">
        <f t="shared" si="34"/>
        <v/>
      </c>
    </row>
    <row r="1697" spans="2:8" ht="15" hidden="1" x14ac:dyDescent="0.25">
      <c r="B1697" s="125" t="s">
        <v>1840</v>
      </c>
      <c r="C1697" s="126">
        <v>549</v>
      </c>
      <c r="D1697" s="125">
        <f t="shared" si="32"/>
        <v>19</v>
      </c>
      <c r="E1697" s="125">
        <f t="shared" si="33"/>
        <v>8</v>
      </c>
      <c r="F1697" s="125" t="str">
        <f t="shared" si="35"/>
        <v/>
      </c>
      <c r="G1697" s="125" t="str">
        <f t="shared" si="36"/>
        <v/>
      </c>
      <c r="H1697" s="125" t="str">
        <f t="shared" si="34"/>
        <v/>
      </c>
    </row>
    <row r="1698" spans="2:8" ht="15" hidden="1" x14ac:dyDescent="0.25">
      <c r="B1698" s="125" t="s">
        <v>1841</v>
      </c>
      <c r="C1698" s="126">
        <v>527</v>
      </c>
      <c r="D1698" s="125">
        <f t="shared" si="32"/>
        <v>20</v>
      </c>
      <c r="E1698" s="125">
        <f t="shared" si="33"/>
        <v>8</v>
      </c>
      <c r="F1698" s="125" t="str">
        <f t="shared" si="35"/>
        <v/>
      </c>
      <c r="G1698" s="125" t="str">
        <f t="shared" si="36"/>
        <v/>
      </c>
      <c r="H1698" s="125" t="str">
        <f t="shared" si="34"/>
        <v/>
      </c>
    </row>
    <row r="1699" spans="2:8" ht="15" hidden="1" x14ac:dyDescent="0.25">
      <c r="B1699" s="125" t="s">
        <v>1842</v>
      </c>
      <c r="C1699" s="126"/>
      <c r="D1699" s="125">
        <f t="shared" si="32"/>
        <v>21</v>
      </c>
      <c r="E1699" s="125">
        <f t="shared" si="33"/>
        <v>8</v>
      </c>
      <c r="F1699" s="125" t="str">
        <f t="shared" si="35"/>
        <v/>
      </c>
      <c r="G1699" s="125" t="str">
        <f t="shared" si="36"/>
        <v/>
      </c>
      <c r="H1699" s="125" t="str">
        <f t="shared" si="34"/>
        <v/>
      </c>
    </row>
    <row r="1700" spans="2:8" ht="15" hidden="1" x14ac:dyDescent="0.25">
      <c r="B1700" s="125" t="s">
        <v>1843</v>
      </c>
      <c r="C1700" s="126"/>
      <c r="D1700" s="125">
        <f t="shared" si="32"/>
        <v>22</v>
      </c>
      <c r="E1700" s="125">
        <f t="shared" si="33"/>
        <v>8</v>
      </c>
      <c r="F1700" s="125" t="str">
        <f t="shared" si="35"/>
        <v/>
      </c>
      <c r="G1700" s="125" t="str">
        <f t="shared" si="36"/>
        <v/>
      </c>
      <c r="H1700" s="125" t="str">
        <f t="shared" si="34"/>
        <v/>
      </c>
    </row>
    <row r="1701" spans="2:8" ht="15" hidden="1" x14ac:dyDescent="0.25">
      <c r="B1701" s="125" t="s">
        <v>1844</v>
      </c>
      <c r="C1701" s="126">
        <v>523</v>
      </c>
      <c r="D1701" s="125">
        <f t="shared" si="32"/>
        <v>23</v>
      </c>
      <c r="E1701" s="125">
        <f t="shared" si="33"/>
        <v>8</v>
      </c>
      <c r="F1701" s="125" t="str">
        <f t="shared" si="35"/>
        <v/>
      </c>
      <c r="G1701" s="125" t="str">
        <f t="shared" si="36"/>
        <v/>
      </c>
      <c r="H1701" s="125" t="str">
        <f t="shared" si="34"/>
        <v/>
      </c>
    </row>
    <row r="1702" spans="2:8" ht="15" hidden="1" x14ac:dyDescent="0.25">
      <c r="B1702" s="125" t="s">
        <v>1845</v>
      </c>
      <c r="C1702" s="126">
        <v>516</v>
      </c>
      <c r="D1702" s="125">
        <f t="shared" si="32"/>
        <v>24</v>
      </c>
      <c r="E1702" s="125">
        <f t="shared" si="33"/>
        <v>8</v>
      </c>
      <c r="F1702" s="125" t="str">
        <f t="shared" si="35"/>
        <v/>
      </c>
      <c r="G1702" s="125" t="str">
        <f t="shared" si="36"/>
        <v/>
      </c>
      <c r="H1702" s="125" t="str">
        <f t="shared" si="34"/>
        <v/>
      </c>
    </row>
    <row r="1703" spans="2:8" ht="15" hidden="1" x14ac:dyDescent="0.25">
      <c r="B1703" s="125" t="s">
        <v>1846</v>
      </c>
      <c r="C1703" s="126">
        <v>522</v>
      </c>
      <c r="D1703" s="125">
        <f t="shared" si="32"/>
        <v>25</v>
      </c>
      <c r="E1703" s="125">
        <f t="shared" si="33"/>
        <v>8</v>
      </c>
      <c r="F1703" s="125" t="str">
        <f t="shared" si="35"/>
        <v/>
      </c>
      <c r="G1703" s="125" t="str">
        <f t="shared" si="36"/>
        <v/>
      </c>
      <c r="H1703" s="125" t="str">
        <f t="shared" si="34"/>
        <v/>
      </c>
    </row>
    <row r="1704" spans="2:8" ht="15" hidden="1" x14ac:dyDescent="0.25">
      <c r="B1704" s="125" t="s">
        <v>1847</v>
      </c>
      <c r="C1704" s="126">
        <v>534</v>
      </c>
      <c r="D1704" s="125">
        <f t="shared" si="32"/>
        <v>26</v>
      </c>
      <c r="E1704" s="125">
        <f t="shared" si="33"/>
        <v>8</v>
      </c>
      <c r="F1704" s="125" t="str">
        <f t="shared" si="35"/>
        <v/>
      </c>
      <c r="G1704" s="125" t="str">
        <f t="shared" si="36"/>
        <v/>
      </c>
      <c r="H1704" s="125" t="str">
        <f t="shared" si="34"/>
        <v/>
      </c>
    </row>
    <row r="1705" spans="2:8" ht="15" hidden="1" x14ac:dyDescent="0.25">
      <c r="B1705" s="125" t="s">
        <v>1848</v>
      </c>
      <c r="C1705" s="126">
        <v>525</v>
      </c>
      <c r="D1705" s="125">
        <f t="shared" si="32"/>
        <v>27</v>
      </c>
      <c r="E1705" s="125">
        <f t="shared" si="33"/>
        <v>8</v>
      </c>
      <c r="F1705" s="125" t="str">
        <f t="shared" si="35"/>
        <v/>
      </c>
      <c r="G1705" s="125" t="str">
        <f t="shared" si="36"/>
        <v/>
      </c>
      <c r="H1705" s="125" t="str">
        <f t="shared" si="34"/>
        <v/>
      </c>
    </row>
    <row r="1706" spans="2:8" ht="15" hidden="1" x14ac:dyDescent="0.25">
      <c r="B1706" s="125" t="s">
        <v>1849</v>
      </c>
      <c r="C1706" s="126"/>
      <c r="D1706" s="125">
        <f t="shared" si="32"/>
        <v>28</v>
      </c>
      <c r="E1706" s="125">
        <f t="shared" si="33"/>
        <v>8</v>
      </c>
      <c r="F1706" s="125" t="str">
        <f t="shared" si="35"/>
        <v/>
      </c>
      <c r="G1706" s="125" t="str">
        <f t="shared" si="36"/>
        <v/>
      </c>
      <c r="H1706" s="125" t="str">
        <f t="shared" si="34"/>
        <v/>
      </c>
    </row>
    <row r="1707" spans="2:8" ht="15" hidden="1" x14ac:dyDescent="0.25">
      <c r="B1707" s="125" t="s">
        <v>1850</v>
      </c>
      <c r="C1707" s="126"/>
      <c r="D1707" s="125">
        <f t="shared" si="32"/>
        <v>29</v>
      </c>
      <c r="E1707" s="125">
        <f t="shared" si="33"/>
        <v>8</v>
      </c>
      <c r="F1707" s="125" t="str">
        <f t="shared" si="35"/>
        <v/>
      </c>
      <c r="G1707" s="125" t="str">
        <f t="shared" si="36"/>
        <v/>
      </c>
      <c r="H1707" s="125" t="str">
        <f t="shared" si="34"/>
        <v/>
      </c>
    </row>
    <row r="1708" spans="2:8" ht="15" hidden="1" x14ac:dyDescent="0.25">
      <c r="B1708" s="125" t="s">
        <v>1851</v>
      </c>
      <c r="C1708" s="126">
        <v>509</v>
      </c>
      <c r="D1708" s="125">
        <f t="shared" si="32"/>
        <v>30</v>
      </c>
      <c r="E1708" s="125">
        <f t="shared" si="33"/>
        <v>8</v>
      </c>
      <c r="F1708" s="125" t="str">
        <f t="shared" si="35"/>
        <v/>
      </c>
      <c r="G1708" s="125" t="str">
        <f t="shared" si="36"/>
        <v/>
      </c>
      <c r="H1708" s="125" t="str">
        <f t="shared" si="34"/>
        <v/>
      </c>
    </row>
    <row r="1709" spans="2:8" ht="15" x14ac:dyDescent="0.25">
      <c r="B1709" s="131" t="s">
        <v>1852</v>
      </c>
      <c r="C1709" s="132">
        <v>521</v>
      </c>
      <c r="D1709" s="131">
        <f t="shared" si="32"/>
        <v>31</v>
      </c>
      <c r="E1709" s="131">
        <f t="shared" si="33"/>
        <v>8</v>
      </c>
      <c r="F1709" s="133">
        <f t="shared" si="35"/>
        <v>5.21E-2</v>
      </c>
      <c r="G1709" s="134">
        <f t="shared" si="36"/>
        <v>558.31818181818187</v>
      </c>
      <c r="H1709" s="133">
        <f t="shared" si="34"/>
        <v>5.5831818181818184E-2</v>
      </c>
    </row>
    <row r="1710" spans="2:8" ht="15" hidden="1" x14ac:dyDescent="0.25">
      <c r="B1710" s="125" t="s">
        <v>1853</v>
      </c>
      <c r="C1710" s="126">
        <v>521</v>
      </c>
      <c r="D1710" s="125">
        <f t="shared" si="32"/>
        <v>1</v>
      </c>
      <c r="E1710" s="125">
        <f t="shared" si="33"/>
        <v>9</v>
      </c>
      <c r="F1710" s="125" t="str">
        <f t="shared" si="35"/>
        <v/>
      </c>
      <c r="G1710" s="125" t="str">
        <f t="shared" si="36"/>
        <v/>
      </c>
      <c r="H1710" s="125" t="str">
        <f t="shared" si="34"/>
        <v/>
      </c>
    </row>
    <row r="1711" spans="2:8" ht="15" hidden="1" x14ac:dyDescent="0.25">
      <c r="B1711" s="125" t="s">
        <v>1854</v>
      </c>
      <c r="C1711" s="126">
        <v>522</v>
      </c>
      <c r="D1711" s="125">
        <f t="shared" si="32"/>
        <v>2</v>
      </c>
      <c r="E1711" s="125">
        <f t="shared" si="33"/>
        <v>9</v>
      </c>
      <c r="F1711" s="125" t="str">
        <f t="shared" si="35"/>
        <v/>
      </c>
      <c r="G1711" s="125" t="str">
        <f t="shared" si="36"/>
        <v/>
      </c>
      <c r="H1711" s="125" t="str">
        <f t="shared" si="34"/>
        <v/>
      </c>
    </row>
    <row r="1712" spans="2:8" ht="15" hidden="1" x14ac:dyDescent="0.25">
      <c r="B1712" s="125" t="s">
        <v>1855</v>
      </c>
      <c r="C1712" s="126">
        <v>511</v>
      </c>
      <c r="D1712" s="125">
        <f t="shared" si="32"/>
        <v>3</v>
      </c>
      <c r="E1712" s="125">
        <f t="shared" si="33"/>
        <v>9</v>
      </c>
      <c r="F1712" s="125" t="str">
        <f t="shared" si="35"/>
        <v/>
      </c>
      <c r="G1712" s="125" t="str">
        <f t="shared" si="36"/>
        <v/>
      </c>
      <c r="H1712" s="125" t="str">
        <f t="shared" si="34"/>
        <v/>
      </c>
    </row>
    <row r="1713" spans="2:8" ht="15" hidden="1" x14ac:dyDescent="0.25">
      <c r="B1713" s="125" t="s">
        <v>1856</v>
      </c>
      <c r="C1713" s="126"/>
      <c r="D1713" s="125">
        <f t="shared" si="32"/>
        <v>4</v>
      </c>
      <c r="E1713" s="125">
        <f t="shared" si="33"/>
        <v>9</v>
      </c>
      <c r="F1713" s="125" t="str">
        <f t="shared" si="35"/>
        <v/>
      </c>
      <c r="G1713" s="125" t="str">
        <f t="shared" si="36"/>
        <v/>
      </c>
      <c r="H1713" s="125" t="str">
        <f t="shared" si="34"/>
        <v/>
      </c>
    </row>
    <row r="1714" spans="2:8" ht="15" hidden="1" x14ac:dyDescent="0.25">
      <c r="B1714" s="125" t="s">
        <v>1857</v>
      </c>
      <c r="C1714" s="126"/>
      <c r="D1714" s="125">
        <f t="shared" si="32"/>
        <v>5</v>
      </c>
      <c r="E1714" s="125">
        <f t="shared" si="33"/>
        <v>9</v>
      </c>
      <c r="F1714" s="125" t="str">
        <f t="shared" si="35"/>
        <v/>
      </c>
      <c r="G1714" s="125" t="str">
        <f t="shared" si="36"/>
        <v/>
      </c>
      <c r="H1714" s="125" t="str">
        <f t="shared" si="34"/>
        <v/>
      </c>
    </row>
    <row r="1715" spans="2:8" ht="15" hidden="1" x14ac:dyDescent="0.25">
      <c r="B1715" s="125" t="s">
        <v>1858</v>
      </c>
      <c r="C1715" s="126"/>
      <c r="D1715" s="125">
        <f t="shared" si="32"/>
        <v>6</v>
      </c>
      <c r="E1715" s="125">
        <f t="shared" si="33"/>
        <v>9</v>
      </c>
      <c r="F1715" s="125" t="str">
        <f t="shared" si="35"/>
        <v/>
      </c>
      <c r="G1715" s="125" t="str">
        <f t="shared" si="36"/>
        <v/>
      </c>
      <c r="H1715" s="125" t="str">
        <f t="shared" si="34"/>
        <v/>
      </c>
    </row>
    <row r="1716" spans="2:8" ht="15" hidden="1" x14ac:dyDescent="0.25">
      <c r="B1716" s="125" t="s">
        <v>1859</v>
      </c>
      <c r="C1716" s="126">
        <v>496</v>
      </c>
      <c r="D1716" s="125">
        <f t="shared" si="32"/>
        <v>7</v>
      </c>
      <c r="E1716" s="125">
        <f t="shared" si="33"/>
        <v>9</v>
      </c>
      <c r="F1716" s="125" t="str">
        <f t="shared" si="35"/>
        <v/>
      </c>
      <c r="G1716" s="125" t="str">
        <f t="shared" si="36"/>
        <v/>
      </c>
      <c r="H1716" s="125" t="str">
        <f t="shared" si="34"/>
        <v/>
      </c>
    </row>
    <row r="1717" spans="2:8" ht="15" hidden="1" x14ac:dyDescent="0.25">
      <c r="B1717" s="125" t="s">
        <v>1860</v>
      </c>
      <c r="C1717" s="126">
        <v>496</v>
      </c>
      <c r="D1717" s="125">
        <f t="shared" si="32"/>
        <v>8</v>
      </c>
      <c r="E1717" s="125">
        <f t="shared" si="33"/>
        <v>9</v>
      </c>
      <c r="F1717" s="125" t="str">
        <f t="shared" si="35"/>
        <v/>
      </c>
      <c r="G1717" s="125" t="str">
        <f t="shared" si="36"/>
        <v/>
      </c>
      <c r="H1717" s="125" t="str">
        <f t="shared" si="34"/>
        <v/>
      </c>
    </row>
    <row r="1718" spans="2:8" ht="15" hidden="1" x14ac:dyDescent="0.25">
      <c r="B1718" s="125" t="s">
        <v>1861</v>
      </c>
      <c r="C1718" s="126">
        <v>499</v>
      </c>
      <c r="D1718" s="125">
        <f t="shared" si="32"/>
        <v>9</v>
      </c>
      <c r="E1718" s="125">
        <f t="shared" si="33"/>
        <v>9</v>
      </c>
      <c r="F1718" s="125" t="str">
        <f t="shared" si="35"/>
        <v/>
      </c>
      <c r="G1718" s="125" t="str">
        <f t="shared" si="36"/>
        <v/>
      </c>
      <c r="H1718" s="125" t="str">
        <f t="shared" si="34"/>
        <v/>
      </c>
    </row>
    <row r="1719" spans="2:8" ht="15" hidden="1" x14ac:dyDescent="0.25">
      <c r="B1719" s="125" t="s">
        <v>1862</v>
      </c>
      <c r="C1719" s="126">
        <v>501</v>
      </c>
      <c r="D1719" s="125">
        <f t="shared" si="32"/>
        <v>10</v>
      </c>
      <c r="E1719" s="125">
        <f t="shared" si="33"/>
        <v>9</v>
      </c>
      <c r="F1719" s="125" t="str">
        <f t="shared" si="35"/>
        <v/>
      </c>
      <c r="G1719" s="125" t="str">
        <f t="shared" si="36"/>
        <v/>
      </c>
      <c r="H1719" s="125" t="str">
        <f t="shared" si="34"/>
        <v/>
      </c>
    </row>
    <row r="1720" spans="2:8" ht="15" hidden="1" x14ac:dyDescent="0.25">
      <c r="B1720" s="125" t="s">
        <v>1863</v>
      </c>
      <c r="C1720" s="126"/>
      <c r="D1720" s="125">
        <f t="shared" si="32"/>
        <v>11</v>
      </c>
      <c r="E1720" s="125">
        <f t="shared" si="33"/>
        <v>9</v>
      </c>
      <c r="F1720" s="125" t="str">
        <f t="shared" si="35"/>
        <v/>
      </c>
      <c r="G1720" s="125" t="str">
        <f t="shared" si="36"/>
        <v/>
      </c>
      <c r="H1720" s="125" t="str">
        <f t="shared" si="34"/>
        <v/>
      </c>
    </row>
    <row r="1721" spans="2:8" ht="15" hidden="1" x14ac:dyDescent="0.25">
      <c r="B1721" s="125" t="s">
        <v>1864</v>
      </c>
      <c r="C1721" s="126"/>
      <c r="D1721" s="125">
        <f t="shared" si="32"/>
        <v>12</v>
      </c>
      <c r="E1721" s="125">
        <f t="shared" si="33"/>
        <v>9</v>
      </c>
      <c r="F1721" s="125" t="str">
        <f t="shared" si="35"/>
        <v/>
      </c>
      <c r="G1721" s="125" t="str">
        <f t="shared" si="36"/>
        <v/>
      </c>
      <c r="H1721" s="125" t="str">
        <f t="shared" si="34"/>
        <v/>
      </c>
    </row>
    <row r="1722" spans="2:8" ht="15" hidden="1" x14ac:dyDescent="0.25">
      <c r="B1722" s="125" t="s">
        <v>1865</v>
      </c>
      <c r="C1722" s="126">
        <v>508</v>
      </c>
      <c r="D1722" s="125">
        <f t="shared" si="32"/>
        <v>13</v>
      </c>
      <c r="E1722" s="125">
        <f t="shared" si="33"/>
        <v>9</v>
      </c>
      <c r="F1722" s="125" t="str">
        <f t="shared" si="35"/>
        <v/>
      </c>
      <c r="G1722" s="125" t="str">
        <f t="shared" si="36"/>
        <v/>
      </c>
      <c r="H1722" s="125" t="str">
        <f t="shared" si="34"/>
        <v/>
      </c>
    </row>
    <row r="1723" spans="2:8" ht="15" hidden="1" x14ac:dyDescent="0.25">
      <c r="B1723" s="125" t="s">
        <v>1866</v>
      </c>
      <c r="C1723" s="126">
        <v>502</v>
      </c>
      <c r="D1723" s="125">
        <f t="shared" si="32"/>
        <v>14</v>
      </c>
      <c r="E1723" s="125">
        <f t="shared" si="33"/>
        <v>9</v>
      </c>
      <c r="F1723" s="125" t="str">
        <f t="shared" si="35"/>
        <v/>
      </c>
      <c r="G1723" s="125" t="str">
        <f t="shared" si="36"/>
        <v/>
      </c>
      <c r="H1723" s="125" t="str">
        <f t="shared" si="34"/>
        <v/>
      </c>
    </row>
    <row r="1724" spans="2:8" ht="15" hidden="1" x14ac:dyDescent="0.25">
      <c r="B1724" s="125" t="s">
        <v>1867</v>
      </c>
      <c r="C1724" s="126">
        <v>494</v>
      </c>
      <c r="D1724" s="125">
        <f t="shared" si="32"/>
        <v>15</v>
      </c>
      <c r="E1724" s="125">
        <f t="shared" si="33"/>
        <v>9</v>
      </c>
      <c r="F1724" s="125" t="str">
        <f t="shared" si="35"/>
        <v/>
      </c>
      <c r="G1724" s="125" t="str">
        <f t="shared" si="36"/>
        <v/>
      </c>
      <c r="H1724" s="125" t="str">
        <f t="shared" si="34"/>
        <v/>
      </c>
    </row>
    <row r="1725" spans="2:8" ht="15" hidden="1" x14ac:dyDescent="0.25">
      <c r="B1725" s="125" t="s">
        <v>1868</v>
      </c>
      <c r="C1725" s="126">
        <v>484</v>
      </c>
      <c r="D1725" s="125">
        <f t="shared" si="32"/>
        <v>16</v>
      </c>
      <c r="E1725" s="125">
        <f t="shared" si="33"/>
        <v>9</v>
      </c>
      <c r="F1725" s="125" t="str">
        <f t="shared" si="35"/>
        <v/>
      </c>
      <c r="G1725" s="125" t="str">
        <f t="shared" si="36"/>
        <v/>
      </c>
      <c r="H1725" s="125" t="str">
        <f t="shared" si="34"/>
        <v/>
      </c>
    </row>
    <row r="1726" spans="2:8" ht="15" hidden="1" x14ac:dyDescent="0.25">
      <c r="B1726" s="125" t="s">
        <v>1869</v>
      </c>
      <c r="C1726" s="126">
        <v>466</v>
      </c>
      <c r="D1726" s="125">
        <f t="shared" si="32"/>
        <v>17</v>
      </c>
      <c r="E1726" s="125">
        <f t="shared" si="33"/>
        <v>9</v>
      </c>
      <c r="F1726" s="125" t="str">
        <f t="shared" si="35"/>
        <v/>
      </c>
      <c r="G1726" s="125" t="str">
        <f t="shared" si="36"/>
        <v/>
      </c>
      <c r="H1726" s="125" t="str">
        <f t="shared" si="34"/>
        <v/>
      </c>
    </row>
    <row r="1727" spans="2:8" ht="15" hidden="1" x14ac:dyDescent="0.25">
      <c r="B1727" s="125" t="s">
        <v>1870</v>
      </c>
      <c r="C1727" s="126"/>
      <c r="D1727" s="125">
        <f t="shared" si="32"/>
        <v>18</v>
      </c>
      <c r="E1727" s="125">
        <f t="shared" si="33"/>
        <v>9</v>
      </c>
      <c r="F1727" s="125" t="str">
        <f t="shared" si="35"/>
        <v/>
      </c>
      <c r="G1727" s="125" t="str">
        <f t="shared" si="36"/>
        <v/>
      </c>
      <c r="H1727" s="125" t="str">
        <f t="shared" si="34"/>
        <v/>
      </c>
    </row>
    <row r="1728" spans="2:8" ht="15" hidden="1" x14ac:dyDescent="0.25">
      <c r="B1728" s="125" t="s">
        <v>1871</v>
      </c>
      <c r="C1728" s="126"/>
      <c r="D1728" s="125">
        <f t="shared" si="32"/>
        <v>19</v>
      </c>
      <c r="E1728" s="125">
        <f t="shared" si="33"/>
        <v>9</v>
      </c>
      <c r="F1728" s="125" t="str">
        <f t="shared" si="35"/>
        <v/>
      </c>
      <c r="G1728" s="125" t="str">
        <f t="shared" si="36"/>
        <v/>
      </c>
      <c r="H1728" s="125" t="str">
        <f t="shared" si="34"/>
        <v/>
      </c>
    </row>
    <row r="1729" spans="2:8" ht="15" hidden="1" x14ac:dyDescent="0.25">
      <c r="B1729" s="125" t="s">
        <v>1872</v>
      </c>
      <c r="C1729" s="126">
        <v>458</v>
      </c>
      <c r="D1729" s="125">
        <f t="shared" si="32"/>
        <v>20</v>
      </c>
      <c r="E1729" s="125">
        <f t="shared" si="33"/>
        <v>9</v>
      </c>
      <c r="F1729" s="125" t="str">
        <f t="shared" si="35"/>
        <v/>
      </c>
      <c r="G1729" s="125" t="str">
        <f t="shared" si="36"/>
        <v/>
      </c>
      <c r="H1729" s="125" t="str">
        <f t="shared" si="34"/>
        <v/>
      </c>
    </row>
    <row r="1730" spans="2:8" ht="15" hidden="1" x14ac:dyDescent="0.25">
      <c r="B1730" s="125" t="s">
        <v>1873</v>
      </c>
      <c r="C1730" s="126">
        <v>463</v>
      </c>
      <c r="D1730" s="125">
        <f t="shared" si="32"/>
        <v>21</v>
      </c>
      <c r="E1730" s="125">
        <f t="shared" si="33"/>
        <v>9</v>
      </c>
      <c r="F1730" s="125" t="str">
        <f t="shared" si="35"/>
        <v/>
      </c>
      <c r="G1730" s="125" t="str">
        <f t="shared" si="36"/>
        <v/>
      </c>
      <c r="H1730" s="125" t="str">
        <f t="shared" si="34"/>
        <v/>
      </c>
    </row>
    <row r="1731" spans="2:8" ht="15" hidden="1" x14ac:dyDescent="0.25">
      <c r="B1731" s="125" t="s">
        <v>1874</v>
      </c>
      <c r="C1731" s="126">
        <v>461</v>
      </c>
      <c r="D1731" s="125">
        <f t="shared" si="32"/>
        <v>22</v>
      </c>
      <c r="E1731" s="125">
        <f t="shared" si="33"/>
        <v>9</v>
      </c>
      <c r="F1731" s="125" t="str">
        <f t="shared" si="35"/>
        <v/>
      </c>
      <c r="G1731" s="125" t="str">
        <f t="shared" si="36"/>
        <v/>
      </c>
      <c r="H1731" s="125" t="str">
        <f t="shared" si="34"/>
        <v/>
      </c>
    </row>
    <row r="1732" spans="2:8" ht="15" hidden="1" x14ac:dyDescent="0.25">
      <c r="B1732" s="125" t="s">
        <v>1875</v>
      </c>
      <c r="C1732" s="126">
        <v>472</v>
      </c>
      <c r="D1732" s="125">
        <f t="shared" si="32"/>
        <v>23</v>
      </c>
      <c r="E1732" s="125">
        <f t="shared" si="33"/>
        <v>9</v>
      </c>
      <c r="F1732" s="125" t="str">
        <f t="shared" si="35"/>
        <v/>
      </c>
      <c r="G1732" s="125" t="str">
        <f t="shared" si="36"/>
        <v/>
      </c>
      <c r="H1732" s="125" t="str">
        <f t="shared" si="34"/>
        <v/>
      </c>
    </row>
    <row r="1733" spans="2:8" ht="15" hidden="1" x14ac:dyDescent="0.25">
      <c r="B1733" s="125" t="s">
        <v>1876</v>
      </c>
      <c r="C1733" s="126">
        <v>477</v>
      </c>
      <c r="D1733" s="125">
        <f t="shared" si="32"/>
        <v>24</v>
      </c>
      <c r="E1733" s="125">
        <f t="shared" si="33"/>
        <v>9</v>
      </c>
      <c r="F1733" s="125" t="str">
        <f t="shared" si="35"/>
        <v/>
      </c>
      <c r="G1733" s="125" t="str">
        <f t="shared" si="36"/>
        <v/>
      </c>
      <c r="H1733" s="125" t="str">
        <f t="shared" si="34"/>
        <v/>
      </c>
    </row>
    <row r="1734" spans="2:8" ht="15" hidden="1" x14ac:dyDescent="0.25">
      <c r="B1734" s="125" t="s">
        <v>1877</v>
      </c>
      <c r="C1734" s="126"/>
      <c r="D1734" s="125">
        <f t="shared" si="32"/>
        <v>25</v>
      </c>
      <c r="E1734" s="125">
        <f t="shared" si="33"/>
        <v>9</v>
      </c>
      <c r="F1734" s="125" t="str">
        <f t="shared" si="35"/>
        <v/>
      </c>
      <c r="G1734" s="125" t="str">
        <f t="shared" si="36"/>
        <v/>
      </c>
      <c r="H1734" s="125" t="str">
        <f t="shared" si="34"/>
        <v/>
      </c>
    </row>
    <row r="1735" spans="2:8" ht="15" hidden="1" x14ac:dyDescent="0.25">
      <c r="B1735" s="125" t="s">
        <v>1878</v>
      </c>
      <c r="C1735" s="126"/>
      <c r="D1735" s="125">
        <f t="shared" si="32"/>
        <v>26</v>
      </c>
      <c r="E1735" s="125">
        <f t="shared" si="33"/>
        <v>9</v>
      </c>
      <c r="F1735" s="125" t="str">
        <f t="shared" si="35"/>
        <v/>
      </c>
      <c r="G1735" s="125" t="str">
        <f t="shared" si="36"/>
        <v/>
      </c>
      <c r="H1735" s="125" t="str">
        <f t="shared" si="34"/>
        <v/>
      </c>
    </row>
    <row r="1736" spans="2:8" ht="15" hidden="1" x14ac:dyDescent="0.25">
      <c r="B1736" s="125" t="s">
        <v>1879</v>
      </c>
      <c r="C1736" s="126">
        <v>486</v>
      </c>
      <c r="D1736" s="125">
        <f t="shared" si="32"/>
        <v>27</v>
      </c>
      <c r="E1736" s="125">
        <f t="shared" si="33"/>
        <v>9</v>
      </c>
      <c r="F1736" s="125" t="str">
        <f t="shared" si="35"/>
        <v/>
      </c>
      <c r="G1736" s="125" t="str">
        <f t="shared" si="36"/>
        <v/>
      </c>
      <c r="H1736" s="125" t="str">
        <f t="shared" si="34"/>
        <v/>
      </c>
    </row>
    <row r="1737" spans="2:8" ht="15" hidden="1" x14ac:dyDescent="0.25">
      <c r="B1737" s="125" t="s">
        <v>1880</v>
      </c>
      <c r="C1737" s="126">
        <v>483</v>
      </c>
      <c r="D1737" s="125">
        <f t="shared" si="32"/>
        <v>28</v>
      </c>
      <c r="E1737" s="125">
        <f t="shared" si="33"/>
        <v>9</v>
      </c>
      <c r="F1737" s="125" t="str">
        <f t="shared" si="35"/>
        <v/>
      </c>
      <c r="G1737" s="125" t="str">
        <f t="shared" si="36"/>
        <v/>
      </c>
      <c r="H1737" s="125" t="str">
        <f t="shared" si="34"/>
        <v/>
      </c>
    </row>
    <row r="1738" spans="2:8" ht="15" hidden="1" x14ac:dyDescent="0.25">
      <c r="B1738" s="125" t="s">
        <v>1881</v>
      </c>
      <c r="C1738" s="126">
        <v>475</v>
      </c>
      <c r="D1738" s="125">
        <f t="shared" si="32"/>
        <v>29</v>
      </c>
      <c r="E1738" s="125">
        <f t="shared" si="33"/>
        <v>9</v>
      </c>
      <c r="F1738" s="125" t="str">
        <f t="shared" si="35"/>
        <v/>
      </c>
      <c r="G1738" s="125" t="str">
        <f t="shared" si="36"/>
        <v/>
      </c>
      <c r="H1738" s="125" t="str">
        <f t="shared" si="34"/>
        <v/>
      </c>
    </row>
    <row r="1739" spans="2:8" ht="15" x14ac:dyDescent="0.25">
      <c r="B1739" s="131" t="s">
        <v>1882</v>
      </c>
      <c r="C1739" s="132">
        <v>469</v>
      </c>
      <c r="D1739" s="131">
        <f t="shared" si="32"/>
        <v>30</v>
      </c>
      <c r="E1739" s="131">
        <f t="shared" si="33"/>
        <v>9</v>
      </c>
      <c r="F1739" s="133">
        <f t="shared" si="35"/>
        <v>4.6899999999999997E-2</v>
      </c>
      <c r="G1739" s="134">
        <f t="shared" si="36"/>
        <v>487.8095238095238</v>
      </c>
      <c r="H1739" s="133">
        <f t="shared" si="34"/>
        <v>4.8780952380952376E-2</v>
      </c>
    </row>
    <row r="1740" spans="2:8" ht="15" hidden="1" x14ac:dyDescent="0.25">
      <c r="B1740" s="125" t="s">
        <v>1883</v>
      </c>
      <c r="C1740" s="126">
        <v>464</v>
      </c>
      <c r="D1740" s="125">
        <f t="shared" si="32"/>
        <v>1</v>
      </c>
      <c r="E1740" s="125">
        <f t="shared" si="33"/>
        <v>10</v>
      </c>
      <c r="F1740" s="125" t="str">
        <f t="shared" si="35"/>
        <v/>
      </c>
      <c r="G1740" s="125" t="str">
        <f t="shared" si="36"/>
        <v/>
      </c>
      <c r="H1740" s="125" t="str">
        <f t="shared" si="34"/>
        <v/>
      </c>
    </row>
    <row r="1741" spans="2:8" ht="15" hidden="1" x14ac:dyDescent="0.25">
      <c r="B1741" s="125" t="s">
        <v>1884</v>
      </c>
      <c r="C1741" s="126"/>
      <c r="D1741" s="125">
        <f t="shared" si="32"/>
        <v>2</v>
      </c>
      <c r="E1741" s="125">
        <f t="shared" si="33"/>
        <v>10</v>
      </c>
      <c r="F1741" s="125" t="str">
        <f t="shared" si="35"/>
        <v/>
      </c>
      <c r="G1741" s="125" t="str">
        <f t="shared" si="36"/>
        <v/>
      </c>
      <c r="H1741" s="125" t="str">
        <f t="shared" si="34"/>
        <v/>
      </c>
    </row>
    <row r="1742" spans="2:8" ht="15" hidden="1" x14ac:dyDescent="0.25">
      <c r="B1742" s="125" t="s">
        <v>1885</v>
      </c>
      <c r="C1742" s="126"/>
      <c r="D1742" s="125">
        <f t="shared" si="32"/>
        <v>3</v>
      </c>
      <c r="E1742" s="125">
        <f t="shared" si="33"/>
        <v>10</v>
      </c>
      <c r="F1742" s="125" t="str">
        <f t="shared" si="35"/>
        <v/>
      </c>
      <c r="G1742" s="125" t="str">
        <f t="shared" si="36"/>
        <v/>
      </c>
      <c r="H1742" s="125" t="str">
        <f t="shared" si="34"/>
        <v/>
      </c>
    </row>
    <row r="1743" spans="2:8" ht="15" hidden="1" x14ac:dyDescent="0.25">
      <c r="B1743" s="125" t="s">
        <v>1886</v>
      </c>
      <c r="C1743" s="126">
        <v>445</v>
      </c>
      <c r="D1743" s="125">
        <f t="shared" si="32"/>
        <v>4</v>
      </c>
      <c r="E1743" s="125">
        <f t="shared" si="33"/>
        <v>10</v>
      </c>
      <c r="F1743" s="125" t="str">
        <f t="shared" si="35"/>
        <v/>
      </c>
      <c r="G1743" s="125" t="str">
        <f t="shared" si="36"/>
        <v/>
      </c>
      <c r="H1743" s="125" t="str">
        <f t="shared" si="34"/>
        <v/>
      </c>
    </row>
    <row r="1744" spans="2:8" ht="15" hidden="1" x14ac:dyDescent="0.25">
      <c r="B1744" s="125" t="s">
        <v>1887</v>
      </c>
      <c r="C1744" s="126">
        <v>445</v>
      </c>
      <c r="D1744" s="125">
        <f t="shared" si="32"/>
        <v>5</v>
      </c>
      <c r="E1744" s="125">
        <f t="shared" si="33"/>
        <v>10</v>
      </c>
      <c r="F1744" s="125" t="str">
        <f t="shared" si="35"/>
        <v/>
      </c>
      <c r="G1744" s="125" t="str">
        <f t="shared" si="36"/>
        <v/>
      </c>
      <c r="H1744" s="125" t="str">
        <f t="shared" si="34"/>
        <v/>
      </c>
    </row>
    <row r="1745" spans="2:8" ht="15" hidden="1" x14ac:dyDescent="0.25">
      <c r="B1745" s="125" t="s">
        <v>1888</v>
      </c>
      <c r="C1745" s="126">
        <v>451</v>
      </c>
      <c r="D1745" s="125">
        <f t="shared" si="32"/>
        <v>6</v>
      </c>
      <c r="E1745" s="125">
        <f t="shared" si="33"/>
        <v>10</v>
      </c>
      <c r="F1745" s="125" t="str">
        <f t="shared" si="35"/>
        <v/>
      </c>
      <c r="G1745" s="125" t="str">
        <f t="shared" si="36"/>
        <v/>
      </c>
      <c r="H1745" s="125" t="str">
        <f t="shared" si="34"/>
        <v/>
      </c>
    </row>
    <row r="1746" spans="2:8" ht="15" hidden="1" x14ac:dyDescent="0.25">
      <c r="B1746" s="125" t="s">
        <v>1889</v>
      </c>
      <c r="C1746" s="126">
        <v>457</v>
      </c>
      <c r="D1746" s="125">
        <f t="shared" si="32"/>
        <v>7</v>
      </c>
      <c r="E1746" s="125">
        <f t="shared" si="33"/>
        <v>10</v>
      </c>
      <c r="F1746" s="125" t="str">
        <f t="shared" si="35"/>
        <v/>
      </c>
      <c r="G1746" s="125" t="str">
        <f t="shared" si="36"/>
        <v/>
      </c>
      <c r="H1746" s="125" t="str">
        <f t="shared" si="34"/>
        <v/>
      </c>
    </row>
    <row r="1747" spans="2:8" ht="15" hidden="1" x14ac:dyDescent="0.25">
      <c r="B1747" s="125" t="s">
        <v>1890</v>
      </c>
      <c r="C1747" s="126">
        <v>443</v>
      </c>
      <c r="D1747" s="125">
        <f t="shared" si="32"/>
        <v>8</v>
      </c>
      <c r="E1747" s="125">
        <f t="shared" si="33"/>
        <v>10</v>
      </c>
      <c r="F1747" s="125" t="str">
        <f t="shared" si="35"/>
        <v/>
      </c>
      <c r="G1747" s="125" t="str">
        <f t="shared" si="36"/>
        <v/>
      </c>
      <c r="H1747" s="125" t="str">
        <f t="shared" si="34"/>
        <v/>
      </c>
    </row>
    <row r="1748" spans="2:8" ht="15" hidden="1" x14ac:dyDescent="0.25">
      <c r="B1748" s="125" t="s">
        <v>1891</v>
      </c>
      <c r="C1748" s="126"/>
      <c r="D1748" s="125">
        <f t="shared" si="32"/>
        <v>9</v>
      </c>
      <c r="E1748" s="125">
        <f t="shared" si="33"/>
        <v>10</v>
      </c>
      <c r="F1748" s="125" t="str">
        <f t="shared" si="35"/>
        <v/>
      </c>
      <c r="G1748" s="125" t="str">
        <f t="shared" si="36"/>
        <v/>
      </c>
      <c r="H1748" s="125" t="str">
        <f t="shared" si="34"/>
        <v/>
      </c>
    </row>
    <row r="1749" spans="2:8" ht="15" hidden="1" x14ac:dyDescent="0.25">
      <c r="B1749" s="125" t="s">
        <v>1892</v>
      </c>
      <c r="C1749" s="126"/>
      <c r="D1749" s="125">
        <f t="shared" si="32"/>
        <v>10</v>
      </c>
      <c r="E1749" s="125">
        <f t="shared" si="33"/>
        <v>10</v>
      </c>
      <c r="F1749" s="125" t="str">
        <f t="shared" si="35"/>
        <v/>
      </c>
      <c r="G1749" s="125" t="str">
        <f t="shared" si="36"/>
        <v/>
      </c>
      <c r="H1749" s="125" t="str">
        <f t="shared" si="34"/>
        <v/>
      </c>
    </row>
    <row r="1750" spans="2:8" ht="15" hidden="1" x14ac:dyDescent="0.25">
      <c r="B1750" s="125" t="s">
        <v>1893</v>
      </c>
      <c r="C1750" s="126"/>
      <c r="D1750" s="125">
        <f t="shared" si="32"/>
        <v>11</v>
      </c>
      <c r="E1750" s="125">
        <f t="shared" si="33"/>
        <v>10</v>
      </c>
      <c r="F1750" s="125" t="str">
        <f t="shared" si="35"/>
        <v/>
      </c>
      <c r="G1750" s="125" t="str">
        <f t="shared" si="36"/>
        <v/>
      </c>
      <c r="H1750" s="125" t="str">
        <f t="shared" si="34"/>
        <v/>
      </c>
    </row>
    <row r="1751" spans="2:8" ht="15" hidden="1" x14ac:dyDescent="0.25">
      <c r="B1751" s="125" t="s">
        <v>1894</v>
      </c>
      <c r="C1751" s="126">
        <v>436</v>
      </c>
      <c r="D1751" s="125">
        <f t="shared" si="32"/>
        <v>12</v>
      </c>
      <c r="E1751" s="125">
        <f t="shared" si="33"/>
        <v>10</v>
      </c>
      <c r="F1751" s="125" t="str">
        <f t="shared" si="35"/>
        <v/>
      </c>
      <c r="G1751" s="125" t="str">
        <f t="shared" si="36"/>
        <v/>
      </c>
      <c r="H1751" s="125" t="str">
        <f t="shared" si="34"/>
        <v/>
      </c>
    </row>
    <row r="1752" spans="2:8" ht="15" hidden="1" x14ac:dyDescent="0.25">
      <c r="B1752" s="125" t="s">
        <v>1895</v>
      </c>
      <c r="C1752" s="126">
        <v>452</v>
      </c>
      <c r="D1752" s="125">
        <f t="shared" si="32"/>
        <v>13</v>
      </c>
      <c r="E1752" s="125">
        <f t="shared" si="33"/>
        <v>10</v>
      </c>
      <c r="F1752" s="125" t="str">
        <f t="shared" si="35"/>
        <v/>
      </c>
      <c r="G1752" s="125" t="str">
        <f t="shared" si="36"/>
        <v/>
      </c>
      <c r="H1752" s="125" t="str">
        <f t="shared" si="34"/>
        <v/>
      </c>
    </row>
    <row r="1753" spans="2:8" ht="15" hidden="1" x14ac:dyDescent="0.25">
      <c r="B1753" s="125" t="s">
        <v>1896</v>
      </c>
      <c r="C1753" s="126">
        <v>481</v>
      </c>
      <c r="D1753" s="125">
        <f t="shared" si="32"/>
        <v>14</v>
      </c>
      <c r="E1753" s="125">
        <f t="shared" si="33"/>
        <v>10</v>
      </c>
      <c r="F1753" s="125" t="str">
        <f t="shared" si="35"/>
        <v/>
      </c>
      <c r="G1753" s="125" t="str">
        <f t="shared" si="36"/>
        <v/>
      </c>
      <c r="H1753" s="125" t="str">
        <f t="shared" si="34"/>
        <v/>
      </c>
    </row>
    <row r="1754" spans="2:8" ht="15" hidden="1" x14ac:dyDescent="0.25">
      <c r="B1754" s="125" t="s">
        <v>1897</v>
      </c>
      <c r="C1754" s="126">
        <v>464</v>
      </c>
      <c r="D1754" s="125">
        <f t="shared" si="32"/>
        <v>15</v>
      </c>
      <c r="E1754" s="125">
        <f t="shared" si="33"/>
        <v>10</v>
      </c>
      <c r="F1754" s="125" t="str">
        <f t="shared" si="35"/>
        <v/>
      </c>
      <c r="G1754" s="125" t="str">
        <f t="shared" si="36"/>
        <v/>
      </c>
      <c r="H1754" s="125" t="str">
        <f t="shared" si="34"/>
        <v/>
      </c>
    </row>
    <row r="1755" spans="2:8" ht="15" hidden="1" x14ac:dyDescent="0.25">
      <c r="B1755" s="125" t="s">
        <v>1898</v>
      </c>
      <c r="C1755" s="126"/>
      <c r="D1755" s="125">
        <f t="shared" si="32"/>
        <v>16</v>
      </c>
      <c r="E1755" s="125">
        <f t="shared" si="33"/>
        <v>10</v>
      </c>
      <c r="F1755" s="125" t="str">
        <f t="shared" si="35"/>
        <v/>
      </c>
      <c r="G1755" s="125" t="str">
        <f t="shared" si="36"/>
        <v/>
      </c>
      <c r="H1755" s="125" t="str">
        <f t="shared" si="34"/>
        <v/>
      </c>
    </row>
    <row r="1756" spans="2:8" ht="15" hidden="1" x14ac:dyDescent="0.25">
      <c r="B1756" s="125" t="s">
        <v>1899</v>
      </c>
      <c r="C1756" s="126"/>
      <c r="D1756" s="125">
        <f t="shared" si="32"/>
        <v>17</v>
      </c>
      <c r="E1756" s="125">
        <f t="shared" si="33"/>
        <v>10</v>
      </c>
      <c r="F1756" s="125" t="str">
        <f t="shared" si="35"/>
        <v/>
      </c>
      <c r="G1756" s="125" t="str">
        <f t="shared" si="36"/>
        <v/>
      </c>
      <c r="H1756" s="125" t="str">
        <f t="shared" si="34"/>
        <v/>
      </c>
    </row>
    <row r="1757" spans="2:8" ht="15" hidden="1" x14ac:dyDescent="0.25">
      <c r="B1757" s="125" t="s">
        <v>1900</v>
      </c>
      <c r="C1757" s="126">
        <v>466</v>
      </c>
      <c r="D1757" s="125">
        <f t="shared" si="32"/>
        <v>18</v>
      </c>
      <c r="E1757" s="125">
        <f t="shared" si="33"/>
        <v>10</v>
      </c>
      <c r="F1757" s="125" t="str">
        <f t="shared" si="35"/>
        <v/>
      </c>
      <c r="G1757" s="125" t="str">
        <f t="shared" si="36"/>
        <v/>
      </c>
      <c r="H1757" s="125" t="str">
        <f t="shared" si="34"/>
        <v/>
      </c>
    </row>
    <row r="1758" spans="2:8" ht="15" hidden="1" x14ac:dyDescent="0.25">
      <c r="B1758" s="125" t="s">
        <v>1901</v>
      </c>
      <c r="C1758" s="126">
        <v>484</v>
      </c>
      <c r="D1758" s="125">
        <f t="shared" si="32"/>
        <v>19</v>
      </c>
      <c r="E1758" s="125">
        <f t="shared" si="33"/>
        <v>10</v>
      </c>
      <c r="F1758" s="125" t="str">
        <f t="shared" si="35"/>
        <v/>
      </c>
      <c r="G1758" s="125" t="str">
        <f t="shared" si="36"/>
        <v/>
      </c>
      <c r="H1758" s="125" t="str">
        <f t="shared" si="34"/>
        <v/>
      </c>
    </row>
    <row r="1759" spans="2:8" ht="15" hidden="1" x14ac:dyDescent="0.25">
      <c r="B1759" s="125" t="s">
        <v>1902</v>
      </c>
      <c r="C1759" s="126">
        <v>489</v>
      </c>
      <c r="D1759" s="125">
        <f t="shared" si="32"/>
        <v>20</v>
      </c>
      <c r="E1759" s="125">
        <f t="shared" si="33"/>
        <v>10</v>
      </c>
      <c r="F1759" s="125" t="str">
        <f t="shared" si="35"/>
        <v/>
      </c>
      <c r="G1759" s="125" t="str">
        <f t="shared" si="36"/>
        <v/>
      </c>
      <c r="H1759" s="125" t="str">
        <f t="shared" si="34"/>
        <v/>
      </c>
    </row>
    <row r="1760" spans="2:8" ht="15" hidden="1" x14ac:dyDescent="0.25">
      <c r="B1760" s="125" t="s">
        <v>1903</v>
      </c>
      <c r="C1760" s="126">
        <v>486</v>
      </c>
      <c r="D1760" s="125">
        <f t="shared" si="32"/>
        <v>21</v>
      </c>
      <c r="E1760" s="125">
        <f t="shared" si="33"/>
        <v>10</v>
      </c>
      <c r="F1760" s="125" t="str">
        <f t="shared" si="35"/>
        <v/>
      </c>
      <c r="G1760" s="125" t="str">
        <f t="shared" si="36"/>
        <v/>
      </c>
      <c r="H1760" s="125" t="str">
        <f t="shared" si="34"/>
        <v/>
      </c>
    </row>
    <row r="1761" spans="2:8" ht="15" hidden="1" x14ac:dyDescent="0.25">
      <c r="B1761" s="125" t="s">
        <v>1904</v>
      </c>
      <c r="C1761" s="126">
        <v>490</v>
      </c>
      <c r="D1761" s="125">
        <f t="shared" si="32"/>
        <v>22</v>
      </c>
      <c r="E1761" s="125">
        <f t="shared" si="33"/>
        <v>10</v>
      </c>
      <c r="F1761" s="125" t="str">
        <f t="shared" si="35"/>
        <v/>
      </c>
      <c r="G1761" s="125" t="str">
        <f t="shared" si="36"/>
        <v/>
      </c>
      <c r="H1761" s="125" t="str">
        <f t="shared" si="34"/>
        <v/>
      </c>
    </row>
    <row r="1762" spans="2:8" ht="15" hidden="1" x14ac:dyDescent="0.25">
      <c r="B1762" s="125" t="s">
        <v>1905</v>
      </c>
      <c r="C1762" s="126"/>
      <c r="D1762" s="125">
        <f t="shared" si="32"/>
        <v>23</v>
      </c>
      <c r="E1762" s="125">
        <f t="shared" si="33"/>
        <v>10</v>
      </c>
      <c r="F1762" s="125" t="str">
        <f t="shared" si="35"/>
        <v/>
      </c>
      <c r="G1762" s="125" t="str">
        <f t="shared" si="36"/>
        <v/>
      </c>
      <c r="H1762" s="125" t="str">
        <f t="shared" si="34"/>
        <v/>
      </c>
    </row>
    <row r="1763" spans="2:8" ht="15" hidden="1" x14ac:dyDescent="0.25">
      <c r="B1763" s="125" t="s">
        <v>1906</v>
      </c>
      <c r="C1763" s="126"/>
      <c r="D1763" s="125">
        <f t="shared" si="32"/>
        <v>24</v>
      </c>
      <c r="E1763" s="125">
        <f t="shared" si="33"/>
        <v>10</v>
      </c>
      <c r="F1763" s="125" t="str">
        <f t="shared" si="35"/>
        <v/>
      </c>
      <c r="G1763" s="125" t="str">
        <f t="shared" si="36"/>
        <v/>
      </c>
      <c r="H1763" s="125" t="str">
        <f t="shared" si="34"/>
        <v/>
      </c>
    </row>
    <row r="1764" spans="2:8" ht="15" hidden="1" x14ac:dyDescent="0.25">
      <c r="B1764" s="125" t="s">
        <v>1907</v>
      </c>
      <c r="C1764" s="126">
        <v>510</v>
      </c>
      <c r="D1764" s="125">
        <f t="shared" si="32"/>
        <v>25</v>
      </c>
      <c r="E1764" s="125">
        <f t="shared" si="33"/>
        <v>10</v>
      </c>
      <c r="F1764" s="125" t="str">
        <f t="shared" si="35"/>
        <v/>
      </c>
      <c r="G1764" s="125" t="str">
        <f t="shared" si="36"/>
        <v/>
      </c>
      <c r="H1764" s="125" t="str">
        <f t="shared" si="34"/>
        <v/>
      </c>
    </row>
    <row r="1765" spans="2:8" ht="15" hidden="1" x14ac:dyDescent="0.25">
      <c r="B1765" s="125" t="s">
        <v>1908</v>
      </c>
      <c r="C1765" s="126">
        <v>504</v>
      </c>
      <c r="D1765" s="125">
        <f t="shared" si="32"/>
        <v>26</v>
      </c>
      <c r="E1765" s="125">
        <f t="shared" si="33"/>
        <v>10</v>
      </c>
      <c r="F1765" s="125" t="str">
        <f t="shared" si="35"/>
        <v/>
      </c>
      <c r="G1765" s="125" t="str">
        <f t="shared" si="36"/>
        <v/>
      </c>
      <c r="H1765" s="125" t="str">
        <f t="shared" si="34"/>
        <v/>
      </c>
    </row>
    <row r="1766" spans="2:8" ht="15" hidden="1" x14ac:dyDescent="0.25">
      <c r="B1766" s="125" t="s">
        <v>1909</v>
      </c>
      <c r="C1766" s="126">
        <v>481</v>
      </c>
      <c r="D1766" s="125">
        <f t="shared" si="32"/>
        <v>27</v>
      </c>
      <c r="E1766" s="125">
        <f t="shared" si="33"/>
        <v>10</v>
      </c>
      <c r="F1766" s="125" t="str">
        <f t="shared" si="35"/>
        <v/>
      </c>
      <c r="G1766" s="125" t="str">
        <f t="shared" si="36"/>
        <v/>
      </c>
      <c r="H1766" s="125" t="str">
        <f t="shared" si="34"/>
        <v/>
      </c>
    </row>
    <row r="1767" spans="2:8" ht="15" hidden="1" x14ac:dyDescent="0.25">
      <c r="B1767" s="125" t="s">
        <v>1910</v>
      </c>
      <c r="C1767" s="126">
        <v>483</v>
      </c>
      <c r="D1767" s="125">
        <f t="shared" si="32"/>
        <v>28</v>
      </c>
      <c r="E1767" s="125">
        <f t="shared" si="33"/>
        <v>10</v>
      </c>
      <c r="F1767" s="125" t="str">
        <f t="shared" si="35"/>
        <v/>
      </c>
      <c r="G1767" s="125" t="str">
        <f t="shared" si="36"/>
        <v/>
      </c>
      <c r="H1767" s="125" t="str">
        <f t="shared" si="34"/>
        <v/>
      </c>
    </row>
    <row r="1768" spans="2:8" ht="15" hidden="1" x14ac:dyDescent="0.25">
      <c r="B1768" s="125" t="s">
        <v>1911</v>
      </c>
      <c r="C1768" s="126">
        <v>473</v>
      </c>
      <c r="D1768" s="125">
        <f t="shared" si="32"/>
        <v>29</v>
      </c>
      <c r="E1768" s="125">
        <f t="shared" si="33"/>
        <v>10</v>
      </c>
      <c r="F1768" s="125" t="str">
        <f t="shared" si="35"/>
        <v/>
      </c>
      <c r="G1768" s="125" t="str">
        <f t="shared" si="36"/>
        <v/>
      </c>
      <c r="H1768" s="125" t="str">
        <f t="shared" si="34"/>
        <v/>
      </c>
    </row>
    <row r="1769" spans="2:8" ht="15" hidden="1" x14ac:dyDescent="0.25">
      <c r="B1769" s="125" t="s">
        <v>1912</v>
      </c>
      <c r="C1769" s="126"/>
      <c r="D1769" s="125">
        <f t="shared" si="32"/>
        <v>30</v>
      </c>
      <c r="E1769" s="125">
        <f t="shared" si="33"/>
        <v>10</v>
      </c>
      <c r="F1769" s="125" t="str">
        <f t="shared" si="35"/>
        <v/>
      </c>
      <c r="G1769" s="125" t="str">
        <f t="shared" si="36"/>
        <v/>
      </c>
      <c r="H1769" s="125" t="str">
        <f t="shared" si="34"/>
        <v/>
      </c>
    </row>
    <row r="1770" spans="2:8" ht="15" x14ac:dyDescent="0.25">
      <c r="B1770" s="131" t="s">
        <v>1913</v>
      </c>
      <c r="C1770" s="132"/>
      <c r="D1770" s="131">
        <f t="shared" si="32"/>
        <v>31</v>
      </c>
      <c r="E1770" s="131">
        <f t="shared" si="33"/>
        <v>10</v>
      </c>
      <c r="F1770" s="133">
        <f t="shared" si="35"/>
        <v>4.7300000000000002E-2</v>
      </c>
      <c r="G1770" s="134">
        <f t="shared" si="36"/>
        <v>470.2</v>
      </c>
      <c r="H1770" s="133">
        <f t="shared" si="34"/>
        <v>4.7019999999999999E-2</v>
      </c>
    </row>
    <row r="1771" spans="2:8" ht="15" hidden="1" x14ac:dyDescent="0.25">
      <c r="B1771" s="125" t="s">
        <v>1914</v>
      </c>
      <c r="C1771" s="126">
        <v>462</v>
      </c>
      <c r="D1771" s="125">
        <f t="shared" si="32"/>
        <v>1</v>
      </c>
      <c r="E1771" s="125">
        <f t="shared" si="33"/>
        <v>11</v>
      </c>
      <c r="F1771" s="125" t="str">
        <f t="shared" si="35"/>
        <v/>
      </c>
      <c r="G1771" s="125" t="str">
        <f t="shared" si="36"/>
        <v/>
      </c>
      <c r="H1771" s="125" t="str">
        <f t="shared" si="34"/>
        <v/>
      </c>
    </row>
    <row r="1772" spans="2:8" ht="15" hidden="1" x14ac:dyDescent="0.25">
      <c r="B1772" s="125" t="s">
        <v>1915</v>
      </c>
      <c r="C1772" s="126">
        <v>453</v>
      </c>
      <c r="D1772" s="125">
        <f t="shared" si="32"/>
        <v>2</v>
      </c>
      <c r="E1772" s="125">
        <f t="shared" si="33"/>
        <v>11</v>
      </c>
      <c r="F1772" s="125" t="str">
        <f t="shared" si="35"/>
        <v/>
      </c>
      <c r="G1772" s="125" t="str">
        <f t="shared" si="36"/>
        <v/>
      </c>
      <c r="H1772" s="125" t="str">
        <f t="shared" si="34"/>
        <v/>
      </c>
    </row>
    <row r="1773" spans="2:8" ht="15" hidden="1" x14ac:dyDescent="0.25">
      <c r="B1773" s="125" t="s">
        <v>1916</v>
      </c>
      <c r="C1773" s="126">
        <v>457</v>
      </c>
      <c r="D1773" s="125">
        <f t="shared" si="32"/>
        <v>3</v>
      </c>
      <c r="E1773" s="125">
        <f t="shared" si="33"/>
        <v>11</v>
      </c>
      <c r="F1773" s="125" t="str">
        <f t="shared" si="35"/>
        <v/>
      </c>
      <c r="G1773" s="125" t="str">
        <f t="shared" si="36"/>
        <v/>
      </c>
      <c r="H1773" s="125" t="str">
        <f t="shared" si="34"/>
        <v/>
      </c>
    </row>
    <row r="1774" spans="2:8" ht="15" hidden="1" x14ac:dyDescent="0.25">
      <c r="B1774" s="125" t="s">
        <v>1917</v>
      </c>
      <c r="C1774" s="126">
        <v>448</v>
      </c>
      <c r="D1774" s="125">
        <f t="shared" si="32"/>
        <v>4</v>
      </c>
      <c r="E1774" s="125">
        <f t="shared" si="33"/>
        <v>11</v>
      </c>
      <c r="F1774" s="125" t="str">
        <f t="shared" si="35"/>
        <v/>
      </c>
      <c r="G1774" s="125" t="str">
        <f t="shared" si="36"/>
        <v/>
      </c>
      <c r="H1774" s="125" t="str">
        <f t="shared" si="34"/>
        <v/>
      </c>
    </row>
    <row r="1775" spans="2:8" ht="15" hidden="1" x14ac:dyDescent="0.25">
      <c r="B1775" s="125" t="s">
        <v>1918</v>
      </c>
      <c r="C1775" s="126">
        <v>455</v>
      </c>
      <c r="D1775" s="125">
        <f t="shared" si="32"/>
        <v>5</v>
      </c>
      <c r="E1775" s="125">
        <f t="shared" si="33"/>
        <v>11</v>
      </c>
      <c r="F1775" s="125" t="str">
        <f t="shared" si="35"/>
        <v/>
      </c>
      <c r="G1775" s="125" t="str">
        <f t="shared" si="36"/>
        <v/>
      </c>
      <c r="H1775" s="125" t="str">
        <f t="shared" si="34"/>
        <v/>
      </c>
    </row>
    <row r="1776" spans="2:8" ht="15" hidden="1" x14ac:dyDescent="0.25">
      <c r="B1776" s="125" t="s">
        <v>1919</v>
      </c>
      <c r="C1776" s="126"/>
      <c r="D1776" s="125">
        <f t="shared" si="32"/>
        <v>6</v>
      </c>
      <c r="E1776" s="125">
        <f t="shared" si="33"/>
        <v>11</v>
      </c>
      <c r="F1776" s="125" t="str">
        <f t="shared" si="35"/>
        <v/>
      </c>
      <c r="G1776" s="125" t="str">
        <f t="shared" si="36"/>
        <v/>
      </c>
      <c r="H1776" s="125" t="str">
        <f t="shared" si="34"/>
        <v/>
      </c>
    </row>
    <row r="1777" spans="2:8" ht="15" hidden="1" x14ac:dyDescent="0.25">
      <c r="B1777" s="125" t="s">
        <v>1920</v>
      </c>
      <c r="C1777" s="126"/>
      <c r="D1777" s="125">
        <f t="shared" si="32"/>
        <v>7</v>
      </c>
      <c r="E1777" s="125">
        <f t="shared" si="33"/>
        <v>11</v>
      </c>
      <c r="F1777" s="125" t="str">
        <f t="shared" si="35"/>
        <v/>
      </c>
      <c r="G1777" s="125" t="str">
        <f t="shared" si="36"/>
        <v/>
      </c>
      <c r="H1777" s="125" t="str">
        <f t="shared" si="34"/>
        <v/>
      </c>
    </row>
    <row r="1778" spans="2:8" ht="15" hidden="1" x14ac:dyDescent="0.25">
      <c r="B1778" s="125" t="s">
        <v>1921</v>
      </c>
      <c r="C1778" s="126">
        <v>459</v>
      </c>
      <c r="D1778" s="125">
        <f t="shared" si="32"/>
        <v>8</v>
      </c>
      <c r="E1778" s="125">
        <f t="shared" si="33"/>
        <v>11</v>
      </c>
      <c r="F1778" s="125" t="str">
        <f t="shared" si="35"/>
        <v/>
      </c>
      <c r="G1778" s="125" t="str">
        <f t="shared" si="36"/>
        <v/>
      </c>
      <c r="H1778" s="125" t="str">
        <f t="shared" si="34"/>
        <v/>
      </c>
    </row>
    <row r="1779" spans="2:8" ht="15" hidden="1" x14ac:dyDescent="0.25">
      <c r="B1779" s="125" t="s">
        <v>1922</v>
      </c>
      <c r="C1779" s="126">
        <v>462</v>
      </c>
      <c r="D1779" s="125">
        <f t="shared" si="32"/>
        <v>9</v>
      </c>
      <c r="E1779" s="125">
        <f t="shared" si="33"/>
        <v>11</v>
      </c>
      <c r="F1779" s="125" t="str">
        <f t="shared" si="35"/>
        <v/>
      </c>
      <c r="G1779" s="125" t="str">
        <f t="shared" si="36"/>
        <v/>
      </c>
      <c r="H1779" s="125" t="str">
        <f t="shared" si="34"/>
        <v/>
      </c>
    </row>
    <row r="1780" spans="2:8" ht="15" hidden="1" x14ac:dyDescent="0.25">
      <c r="B1780" s="125" t="s">
        <v>1923</v>
      </c>
      <c r="C1780" s="126">
        <v>456</v>
      </c>
      <c r="D1780" s="125">
        <f t="shared" si="32"/>
        <v>10</v>
      </c>
      <c r="E1780" s="125">
        <f t="shared" si="33"/>
        <v>11</v>
      </c>
      <c r="F1780" s="125" t="str">
        <f t="shared" si="35"/>
        <v/>
      </c>
      <c r="G1780" s="125" t="str">
        <f t="shared" si="36"/>
        <v/>
      </c>
      <c r="H1780" s="125" t="str">
        <f t="shared" si="34"/>
        <v/>
      </c>
    </row>
    <row r="1781" spans="2:8" ht="15" hidden="1" x14ac:dyDescent="0.25">
      <c r="B1781" s="125" t="s">
        <v>1924</v>
      </c>
      <c r="C1781" s="126"/>
      <c r="D1781" s="125">
        <f t="shared" si="32"/>
        <v>11</v>
      </c>
      <c r="E1781" s="125">
        <f t="shared" si="33"/>
        <v>11</v>
      </c>
      <c r="F1781" s="125" t="str">
        <f t="shared" si="35"/>
        <v/>
      </c>
      <c r="G1781" s="125" t="str">
        <f t="shared" si="36"/>
        <v/>
      </c>
      <c r="H1781" s="125" t="str">
        <f t="shared" si="34"/>
        <v/>
      </c>
    </row>
    <row r="1782" spans="2:8" ht="15" hidden="1" x14ac:dyDescent="0.25">
      <c r="B1782" s="125" t="s">
        <v>1925</v>
      </c>
      <c r="C1782" s="126">
        <v>441</v>
      </c>
      <c r="D1782" s="125">
        <f t="shared" si="32"/>
        <v>12</v>
      </c>
      <c r="E1782" s="125">
        <f t="shared" si="33"/>
        <v>11</v>
      </c>
      <c r="F1782" s="125" t="str">
        <f t="shared" si="35"/>
        <v/>
      </c>
      <c r="G1782" s="125" t="str">
        <f t="shared" si="36"/>
        <v/>
      </c>
      <c r="H1782" s="125" t="str">
        <f t="shared" si="34"/>
        <v/>
      </c>
    </row>
    <row r="1783" spans="2:8" ht="15" hidden="1" x14ac:dyDescent="0.25">
      <c r="B1783" s="125" t="s">
        <v>1926</v>
      </c>
      <c r="C1783" s="126"/>
      <c r="D1783" s="125">
        <f t="shared" si="32"/>
        <v>13</v>
      </c>
      <c r="E1783" s="125">
        <f t="shared" si="33"/>
        <v>11</v>
      </c>
      <c r="F1783" s="125" t="str">
        <f t="shared" si="35"/>
        <v/>
      </c>
      <c r="G1783" s="125" t="str">
        <f t="shared" si="36"/>
        <v/>
      </c>
      <c r="H1783" s="125" t="str">
        <f t="shared" si="34"/>
        <v/>
      </c>
    </row>
    <row r="1784" spans="2:8" ht="15" hidden="1" x14ac:dyDescent="0.25">
      <c r="B1784" s="125" t="s">
        <v>1927</v>
      </c>
      <c r="C1784" s="126"/>
      <c r="D1784" s="125">
        <f t="shared" si="32"/>
        <v>14</v>
      </c>
      <c r="E1784" s="125">
        <f t="shared" si="33"/>
        <v>11</v>
      </c>
      <c r="F1784" s="125" t="str">
        <f t="shared" si="35"/>
        <v/>
      </c>
      <c r="G1784" s="125" t="str">
        <f t="shared" si="36"/>
        <v/>
      </c>
      <c r="H1784" s="125" t="str">
        <f t="shared" si="34"/>
        <v/>
      </c>
    </row>
    <row r="1785" spans="2:8" ht="15" hidden="1" x14ac:dyDescent="0.25">
      <c r="B1785" s="125" t="s">
        <v>1928</v>
      </c>
      <c r="C1785" s="126">
        <v>436</v>
      </c>
      <c r="D1785" s="125">
        <f t="shared" si="32"/>
        <v>15</v>
      </c>
      <c r="E1785" s="125">
        <f t="shared" si="33"/>
        <v>11</v>
      </c>
      <c r="F1785" s="125" t="str">
        <f t="shared" si="35"/>
        <v/>
      </c>
      <c r="G1785" s="125" t="str">
        <f t="shared" si="36"/>
        <v/>
      </c>
      <c r="H1785" s="125" t="str">
        <f t="shared" si="34"/>
        <v/>
      </c>
    </row>
    <row r="1786" spans="2:8" ht="15" hidden="1" x14ac:dyDescent="0.25">
      <c r="B1786" s="125" t="s">
        <v>1929</v>
      </c>
      <c r="C1786" s="126">
        <v>438</v>
      </c>
      <c r="D1786" s="125">
        <f t="shared" si="32"/>
        <v>16</v>
      </c>
      <c r="E1786" s="125">
        <f t="shared" si="33"/>
        <v>11</v>
      </c>
      <c r="F1786" s="125" t="str">
        <f t="shared" si="35"/>
        <v/>
      </c>
      <c r="G1786" s="125" t="str">
        <f t="shared" si="36"/>
        <v/>
      </c>
      <c r="H1786" s="125" t="str">
        <f t="shared" si="34"/>
        <v/>
      </c>
    </row>
    <row r="1787" spans="2:8" ht="15" hidden="1" x14ac:dyDescent="0.25">
      <c r="B1787" s="125" t="s">
        <v>1930</v>
      </c>
      <c r="C1787" s="126">
        <v>430</v>
      </c>
      <c r="D1787" s="125">
        <f t="shared" si="32"/>
        <v>17</v>
      </c>
      <c r="E1787" s="125">
        <f t="shared" si="33"/>
        <v>11</v>
      </c>
      <c r="F1787" s="125" t="str">
        <f t="shared" si="35"/>
        <v/>
      </c>
      <c r="G1787" s="125" t="str">
        <f t="shared" si="36"/>
        <v/>
      </c>
      <c r="H1787" s="125" t="str">
        <f t="shared" si="34"/>
        <v/>
      </c>
    </row>
    <row r="1788" spans="2:8" ht="15" hidden="1" x14ac:dyDescent="0.25">
      <c r="B1788" s="125" t="s">
        <v>1931</v>
      </c>
      <c r="C1788" s="126">
        <v>431</v>
      </c>
      <c r="D1788" s="125">
        <f t="shared" si="32"/>
        <v>18</v>
      </c>
      <c r="E1788" s="125">
        <f t="shared" si="33"/>
        <v>11</v>
      </c>
      <c r="F1788" s="125" t="str">
        <f t="shared" si="35"/>
        <v/>
      </c>
      <c r="G1788" s="125" t="str">
        <f t="shared" si="36"/>
        <v/>
      </c>
      <c r="H1788" s="125" t="str">
        <f t="shared" si="34"/>
        <v/>
      </c>
    </row>
    <row r="1789" spans="2:8" ht="15" hidden="1" x14ac:dyDescent="0.25">
      <c r="B1789" s="125" t="s">
        <v>1932</v>
      </c>
      <c r="C1789" s="126">
        <v>433</v>
      </c>
      <c r="D1789" s="125">
        <f t="shared" si="32"/>
        <v>19</v>
      </c>
      <c r="E1789" s="125">
        <f t="shared" si="33"/>
        <v>11</v>
      </c>
      <c r="F1789" s="125" t="str">
        <f t="shared" si="35"/>
        <v/>
      </c>
      <c r="G1789" s="125" t="str">
        <f t="shared" si="36"/>
        <v/>
      </c>
      <c r="H1789" s="125" t="str">
        <f t="shared" si="34"/>
        <v/>
      </c>
    </row>
    <row r="1790" spans="2:8" ht="15" hidden="1" x14ac:dyDescent="0.25">
      <c r="B1790" s="125" t="s">
        <v>1933</v>
      </c>
      <c r="C1790" s="126"/>
      <c r="D1790" s="125">
        <f t="shared" ref="D1790:D2044" si="37">DAY(B1790)</f>
        <v>20</v>
      </c>
      <c r="E1790" s="125">
        <f t="shared" ref="E1790:E2044" si="38">MONTH(B1790)</f>
        <v>11</v>
      </c>
      <c r="F1790" s="125" t="str">
        <f t="shared" si="35"/>
        <v/>
      </c>
      <c r="G1790" s="125" t="str">
        <f t="shared" si="36"/>
        <v/>
      </c>
      <c r="H1790" s="125" t="str">
        <f t="shared" ref="H1790:H2044" si="39">IF(G1790="","",G1790/10000)</f>
        <v/>
      </c>
    </row>
    <row r="1791" spans="2:8" ht="15" hidden="1" x14ac:dyDescent="0.25">
      <c r="B1791" s="125" t="s">
        <v>1934</v>
      </c>
      <c r="C1791" s="126"/>
      <c r="D1791" s="125">
        <f t="shared" si="37"/>
        <v>21</v>
      </c>
      <c r="E1791" s="125">
        <f t="shared" si="38"/>
        <v>11</v>
      </c>
      <c r="F1791" s="125" t="str">
        <f t="shared" si="35"/>
        <v/>
      </c>
      <c r="G1791" s="125" t="str">
        <f t="shared" si="36"/>
        <v/>
      </c>
      <c r="H1791" s="125" t="str">
        <f t="shared" si="39"/>
        <v/>
      </c>
    </row>
    <row r="1792" spans="2:8" ht="15" hidden="1" x14ac:dyDescent="0.25">
      <c r="B1792" s="125" t="s">
        <v>1935</v>
      </c>
      <c r="C1792" s="126">
        <v>433</v>
      </c>
      <c r="D1792" s="125">
        <f t="shared" si="37"/>
        <v>22</v>
      </c>
      <c r="E1792" s="125">
        <f t="shared" si="38"/>
        <v>11</v>
      </c>
      <c r="F1792" s="125" t="str">
        <f t="shared" si="35"/>
        <v/>
      </c>
      <c r="G1792" s="125" t="str">
        <f t="shared" si="36"/>
        <v/>
      </c>
      <c r="H1792" s="125" t="str">
        <f t="shared" si="39"/>
        <v/>
      </c>
    </row>
    <row r="1793" spans="2:8" ht="15" hidden="1" x14ac:dyDescent="0.25">
      <c r="B1793" s="125" t="s">
        <v>1936</v>
      </c>
      <c r="C1793" s="126">
        <v>426</v>
      </c>
      <c r="D1793" s="125">
        <f t="shared" si="37"/>
        <v>23</v>
      </c>
      <c r="E1793" s="125">
        <f t="shared" si="38"/>
        <v>11</v>
      </c>
      <c r="F1793" s="125" t="str">
        <f t="shared" si="35"/>
        <v/>
      </c>
      <c r="G1793" s="125" t="str">
        <f t="shared" si="36"/>
        <v/>
      </c>
      <c r="H1793" s="125" t="str">
        <f t="shared" si="39"/>
        <v/>
      </c>
    </row>
    <row r="1794" spans="2:8" ht="15" hidden="1" x14ac:dyDescent="0.25">
      <c r="B1794" s="125" t="s">
        <v>1937</v>
      </c>
      <c r="C1794" s="126">
        <v>416</v>
      </c>
      <c r="D1794" s="125">
        <f t="shared" si="37"/>
        <v>24</v>
      </c>
      <c r="E1794" s="125">
        <f t="shared" si="38"/>
        <v>11</v>
      </c>
      <c r="F1794" s="125" t="str">
        <f t="shared" si="35"/>
        <v/>
      </c>
      <c r="G1794" s="125" t="str">
        <f t="shared" si="36"/>
        <v/>
      </c>
      <c r="H1794" s="125" t="str">
        <f t="shared" si="39"/>
        <v/>
      </c>
    </row>
    <row r="1795" spans="2:8" ht="15" hidden="1" x14ac:dyDescent="0.25">
      <c r="B1795" s="125" t="s">
        <v>1938</v>
      </c>
      <c r="C1795" s="126"/>
      <c r="D1795" s="125">
        <f t="shared" si="37"/>
        <v>25</v>
      </c>
      <c r="E1795" s="125">
        <f t="shared" si="38"/>
        <v>11</v>
      </c>
      <c r="F1795" s="125" t="str">
        <f t="shared" si="35"/>
        <v/>
      </c>
      <c r="G1795" s="125" t="str">
        <f t="shared" si="36"/>
        <v/>
      </c>
      <c r="H1795" s="125" t="str">
        <f t="shared" si="39"/>
        <v/>
      </c>
    </row>
    <row r="1796" spans="2:8" ht="15" hidden="1" x14ac:dyDescent="0.25">
      <c r="B1796" s="125" t="s">
        <v>1939</v>
      </c>
      <c r="C1796" s="126">
        <v>412</v>
      </c>
      <c r="D1796" s="125">
        <f t="shared" si="37"/>
        <v>26</v>
      </c>
      <c r="E1796" s="125">
        <f t="shared" si="38"/>
        <v>11</v>
      </c>
      <c r="F1796" s="125" t="str">
        <f t="shared" si="35"/>
        <v/>
      </c>
      <c r="G1796" s="125" t="str">
        <f t="shared" si="36"/>
        <v/>
      </c>
      <c r="H1796" s="125" t="str">
        <f t="shared" si="39"/>
        <v/>
      </c>
    </row>
    <row r="1797" spans="2:8" ht="15" hidden="1" x14ac:dyDescent="0.25">
      <c r="B1797" s="125" t="s">
        <v>1940</v>
      </c>
      <c r="C1797" s="126"/>
      <c r="D1797" s="125">
        <f t="shared" si="37"/>
        <v>27</v>
      </c>
      <c r="E1797" s="125">
        <f t="shared" si="38"/>
        <v>11</v>
      </c>
      <c r="F1797" s="125" t="str">
        <f t="shared" si="35"/>
        <v/>
      </c>
      <c r="G1797" s="125" t="str">
        <f t="shared" si="36"/>
        <v/>
      </c>
      <c r="H1797" s="125" t="str">
        <f t="shared" si="39"/>
        <v/>
      </c>
    </row>
    <row r="1798" spans="2:8" ht="15" hidden="1" x14ac:dyDescent="0.25">
      <c r="B1798" s="125" t="s">
        <v>1941</v>
      </c>
      <c r="C1798" s="126"/>
      <c r="D1798" s="125">
        <f t="shared" si="37"/>
        <v>28</v>
      </c>
      <c r="E1798" s="125">
        <f t="shared" si="38"/>
        <v>11</v>
      </c>
      <c r="F1798" s="125" t="str">
        <f t="shared" si="35"/>
        <v/>
      </c>
      <c r="G1798" s="125" t="str">
        <f t="shared" si="36"/>
        <v/>
      </c>
      <c r="H1798" s="125" t="str">
        <f t="shared" si="39"/>
        <v/>
      </c>
    </row>
    <row r="1799" spans="2:8" ht="15" hidden="1" x14ac:dyDescent="0.25">
      <c r="B1799" s="125" t="s">
        <v>1942</v>
      </c>
      <c r="C1799" s="126">
        <v>418</v>
      </c>
      <c r="D1799" s="125">
        <f t="shared" si="37"/>
        <v>29</v>
      </c>
      <c r="E1799" s="125">
        <f t="shared" si="38"/>
        <v>11</v>
      </c>
      <c r="F1799" s="125" t="str">
        <f t="shared" si="35"/>
        <v/>
      </c>
      <c r="G1799" s="125" t="str">
        <f t="shared" si="36"/>
        <v/>
      </c>
      <c r="H1799" s="125" t="str">
        <f t="shared" si="39"/>
        <v/>
      </c>
    </row>
    <row r="1800" spans="2:8" ht="15" x14ac:dyDescent="0.25">
      <c r="B1800" s="131" t="s">
        <v>1943</v>
      </c>
      <c r="C1800" s="132">
        <v>414</v>
      </c>
      <c r="D1800" s="131">
        <f t="shared" si="37"/>
        <v>30</v>
      </c>
      <c r="E1800" s="131">
        <f t="shared" si="38"/>
        <v>11</v>
      </c>
      <c r="F1800" s="133">
        <f t="shared" si="35"/>
        <v>4.1399999999999999E-2</v>
      </c>
      <c r="G1800" s="134">
        <f t="shared" si="36"/>
        <v>439</v>
      </c>
      <c r="H1800" s="133">
        <f t="shared" si="39"/>
        <v>4.3900000000000002E-2</v>
      </c>
    </row>
    <row r="1801" spans="2:8" ht="15" hidden="1" x14ac:dyDescent="0.25">
      <c r="B1801" s="125" t="s">
        <v>1944</v>
      </c>
      <c r="C1801" s="126">
        <v>405</v>
      </c>
      <c r="D1801" s="125">
        <f t="shared" si="37"/>
        <v>1</v>
      </c>
      <c r="E1801" s="125">
        <f t="shared" si="38"/>
        <v>12</v>
      </c>
      <c r="F1801" s="125" t="str">
        <f t="shared" si="35"/>
        <v/>
      </c>
      <c r="G1801" s="125" t="str">
        <f t="shared" si="36"/>
        <v/>
      </c>
      <c r="H1801" s="125" t="str">
        <f t="shared" si="39"/>
        <v/>
      </c>
    </row>
    <row r="1802" spans="2:8" ht="15" hidden="1" x14ac:dyDescent="0.25">
      <c r="B1802" s="125" t="s">
        <v>1945</v>
      </c>
      <c r="C1802" s="126">
        <v>412</v>
      </c>
      <c r="D1802" s="125">
        <f t="shared" si="37"/>
        <v>2</v>
      </c>
      <c r="E1802" s="125">
        <f t="shared" si="38"/>
        <v>12</v>
      </c>
      <c r="F1802" s="125" t="str">
        <f t="shared" si="35"/>
        <v/>
      </c>
      <c r="G1802" s="125" t="str">
        <f t="shared" si="36"/>
        <v/>
      </c>
      <c r="H1802" s="125" t="str">
        <f t="shared" si="39"/>
        <v/>
      </c>
    </row>
    <row r="1803" spans="2:8" ht="15" hidden="1" x14ac:dyDescent="0.25">
      <c r="B1803" s="125" t="s">
        <v>1946</v>
      </c>
      <c r="C1803" s="126">
        <v>413</v>
      </c>
      <c r="D1803" s="125">
        <f t="shared" si="37"/>
        <v>3</v>
      </c>
      <c r="E1803" s="125">
        <f t="shared" si="38"/>
        <v>12</v>
      </c>
      <c r="F1803" s="125" t="str">
        <f t="shared" si="35"/>
        <v/>
      </c>
      <c r="G1803" s="125" t="str">
        <f t="shared" si="36"/>
        <v/>
      </c>
      <c r="H1803" s="125" t="str">
        <f t="shared" si="39"/>
        <v/>
      </c>
    </row>
    <row r="1804" spans="2:8" ht="15" hidden="1" x14ac:dyDescent="0.25">
      <c r="B1804" s="125" t="s">
        <v>1947</v>
      </c>
      <c r="C1804" s="126"/>
      <c r="D1804" s="125">
        <f t="shared" si="37"/>
        <v>4</v>
      </c>
      <c r="E1804" s="125">
        <f t="shared" si="38"/>
        <v>12</v>
      </c>
      <c r="F1804" s="125" t="str">
        <f t="shared" si="35"/>
        <v/>
      </c>
      <c r="G1804" s="125" t="str">
        <f t="shared" si="36"/>
        <v/>
      </c>
      <c r="H1804" s="125" t="str">
        <f t="shared" si="39"/>
        <v/>
      </c>
    </row>
    <row r="1805" spans="2:8" ht="15" hidden="1" x14ac:dyDescent="0.25">
      <c r="B1805" s="125" t="s">
        <v>1948</v>
      </c>
      <c r="C1805" s="126"/>
      <c r="D1805" s="125">
        <f t="shared" si="37"/>
        <v>5</v>
      </c>
      <c r="E1805" s="125">
        <f t="shared" si="38"/>
        <v>12</v>
      </c>
      <c r="F1805" s="125" t="str">
        <f t="shared" si="35"/>
        <v/>
      </c>
      <c r="G1805" s="125" t="str">
        <f t="shared" si="36"/>
        <v/>
      </c>
      <c r="H1805" s="125" t="str">
        <f t="shared" si="39"/>
        <v/>
      </c>
    </row>
    <row r="1806" spans="2:8" ht="15" hidden="1" x14ac:dyDescent="0.25">
      <c r="B1806" s="125" t="s">
        <v>1949</v>
      </c>
      <c r="C1806" s="126">
        <v>412</v>
      </c>
      <c r="D1806" s="125">
        <f t="shared" si="37"/>
        <v>6</v>
      </c>
      <c r="E1806" s="125">
        <f t="shared" si="38"/>
        <v>12</v>
      </c>
      <c r="F1806" s="125" t="str">
        <f t="shared" si="35"/>
        <v/>
      </c>
      <c r="G1806" s="125" t="str">
        <f t="shared" si="36"/>
        <v/>
      </c>
      <c r="H1806" s="125" t="str">
        <f t="shared" si="39"/>
        <v/>
      </c>
    </row>
    <row r="1807" spans="2:8" ht="15" hidden="1" x14ac:dyDescent="0.25">
      <c r="B1807" s="125" t="s">
        <v>1950</v>
      </c>
      <c r="C1807" s="126">
        <v>407</v>
      </c>
      <c r="D1807" s="125">
        <f t="shared" si="37"/>
        <v>7</v>
      </c>
      <c r="E1807" s="125">
        <f t="shared" si="38"/>
        <v>12</v>
      </c>
      <c r="F1807" s="125" t="str">
        <f t="shared" si="35"/>
        <v/>
      </c>
      <c r="G1807" s="125" t="str">
        <f t="shared" si="36"/>
        <v/>
      </c>
      <c r="H1807" s="125" t="str">
        <f t="shared" si="39"/>
        <v/>
      </c>
    </row>
    <row r="1808" spans="2:8" ht="15" hidden="1" x14ac:dyDescent="0.25">
      <c r="B1808" s="125" t="s">
        <v>1951</v>
      </c>
      <c r="C1808" s="126">
        <v>415</v>
      </c>
      <c r="D1808" s="125">
        <f t="shared" si="37"/>
        <v>8</v>
      </c>
      <c r="E1808" s="125">
        <f t="shared" si="38"/>
        <v>12</v>
      </c>
      <c r="F1808" s="125" t="str">
        <f t="shared" si="35"/>
        <v/>
      </c>
      <c r="G1808" s="125" t="str">
        <f t="shared" si="36"/>
        <v/>
      </c>
      <c r="H1808" s="125" t="str">
        <f t="shared" si="39"/>
        <v/>
      </c>
    </row>
    <row r="1809" spans="2:8" ht="15" hidden="1" x14ac:dyDescent="0.25">
      <c r="B1809" s="125" t="s">
        <v>1952</v>
      </c>
      <c r="C1809" s="126">
        <v>419</v>
      </c>
      <c r="D1809" s="125">
        <f t="shared" si="37"/>
        <v>9</v>
      </c>
      <c r="E1809" s="125">
        <f t="shared" si="38"/>
        <v>12</v>
      </c>
      <c r="F1809" s="125" t="str">
        <f t="shared" si="35"/>
        <v/>
      </c>
      <c r="G1809" s="125" t="str">
        <f t="shared" si="36"/>
        <v/>
      </c>
      <c r="H1809" s="125" t="str">
        <f t="shared" si="39"/>
        <v/>
      </c>
    </row>
    <row r="1810" spans="2:8" ht="15" hidden="1" x14ac:dyDescent="0.25">
      <c r="B1810" s="125" t="s">
        <v>1953</v>
      </c>
      <c r="C1810" s="126">
        <v>412</v>
      </c>
      <c r="D1810" s="125">
        <f t="shared" si="37"/>
        <v>10</v>
      </c>
      <c r="E1810" s="125">
        <f t="shared" si="38"/>
        <v>12</v>
      </c>
      <c r="F1810" s="125" t="str">
        <f t="shared" si="35"/>
        <v/>
      </c>
      <c r="G1810" s="125" t="str">
        <f t="shared" si="36"/>
        <v/>
      </c>
      <c r="H1810" s="125" t="str">
        <f t="shared" si="39"/>
        <v/>
      </c>
    </row>
    <row r="1811" spans="2:8" ht="15" hidden="1" x14ac:dyDescent="0.25">
      <c r="B1811" s="125" t="s">
        <v>1954</v>
      </c>
      <c r="C1811" s="126"/>
      <c r="D1811" s="125">
        <f t="shared" si="37"/>
        <v>11</v>
      </c>
      <c r="E1811" s="125">
        <f t="shared" si="38"/>
        <v>12</v>
      </c>
      <c r="F1811" s="125" t="str">
        <f t="shared" si="35"/>
        <v/>
      </c>
      <c r="G1811" s="125" t="str">
        <f t="shared" si="36"/>
        <v/>
      </c>
      <c r="H1811" s="125" t="str">
        <f t="shared" si="39"/>
        <v/>
      </c>
    </row>
    <row r="1812" spans="2:8" ht="15" hidden="1" x14ac:dyDescent="0.25">
      <c r="B1812" s="125" t="s">
        <v>1955</v>
      </c>
      <c r="C1812" s="126"/>
      <c r="D1812" s="125">
        <f t="shared" si="37"/>
        <v>12</v>
      </c>
      <c r="E1812" s="125">
        <f t="shared" si="38"/>
        <v>12</v>
      </c>
      <c r="F1812" s="125" t="str">
        <f t="shared" si="35"/>
        <v/>
      </c>
      <c r="G1812" s="125" t="str">
        <f t="shared" si="36"/>
        <v/>
      </c>
      <c r="H1812" s="125" t="str">
        <f t="shared" si="39"/>
        <v/>
      </c>
    </row>
    <row r="1813" spans="2:8" ht="15" hidden="1" x14ac:dyDescent="0.25">
      <c r="B1813" s="125" t="s">
        <v>1956</v>
      </c>
      <c r="C1813" s="126">
        <v>410</v>
      </c>
      <c r="D1813" s="125">
        <f t="shared" si="37"/>
        <v>13</v>
      </c>
      <c r="E1813" s="125">
        <f t="shared" si="38"/>
        <v>12</v>
      </c>
      <c r="F1813" s="125" t="str">
        <f t="shared" si="35"/>
        <v/>
      </c>
      <c r="G1813" s="125" t="str">
        <f t="shared" si="36"/>
        <v/>
      </c>
      <c r="H1813" s="125" t="str">
        <f t="shared" si="39"/>
        <v/>
      </c>
    </row>
    <row r="1814" spans="2:8" ht="15" hidden="1" x14ac:dyDescent="0.25">
      <c r="B1814" s="125" t="s">
        <v>1957</v>
      </c>
      <c r="C1814" s="126">
        <v>411</v>
      </c>
      <c r="D1814" s="125">
        <f t="shared" si="37"/>
        <v>14</v>
      </c>
      <c r="E1814" s="125">
        <f t="shared" si="38"/>
        <v>12</v>
      </c>
      <c r="F1814" s="125" t="str">
        <f t="shared" si="35"/>
        <v/>
      </c>
      <c r="G1814" s="125" t="str">
        <f t="shared" si="36"/>
        <v/>
      </c>
      <c r="H1814" s="125" t="str">
        <f t="shared" si="39"/>
        <v/>
      </c>
    </row>
    <row r="1815" spans="2:8" ht="15" hidden="1" x14ac:dyDescent="0.25">
      <c r="B1815" s="125" t="s">
        <v>1958</v>
      </c>
      <c r="C1815" s="126">
        <v>407</v>
      </c>
      <c r="D1815" s="125">
        <f t="shared" si="37"/>
        <v>15</v>
      </c>
      <c r="E1815" s="125">
        <f t="shared" si="38"/>
        <v>12</v>
      </c>
      <c r="F1815" s="125" t="str">
        <f t="shared" si="35"/>
        <v/>
      </c>
      <c r="G1815" s="125" t="str">
        <f t="shared" si="36"/>
        <v/>
      </c>
      <c r="H1815" s="125" t="str">
        <f t="shared" si="39"/>
        <v/>
      </c>
    </row>
    <row r="1816" spans="2:8" ht="15" hidden="1" x14ac:dyDescent="0.25">
      <c r="B1816" s="125" t="s">
        <v>1959</v>
      </c>
      <c r="C1816" s="126">
        <v>402</v>
      </c>
      <c r="D1816" s="125">
        <f t="shared" si="37"/>
        <v>16</v>
      </c>
      <c r="E1816" s="125">
        <f t="shared" si="38"/>
        <v>12</v>
      </c>
      <c r="F1816" s="125" t="str">
        <f t="shared" si="35"/>
        <v/>
      </c>
      <c r="G1816" s="125" t="str">
        <f t="shared" si="36"/>
        <v/>
      </c>
      <c r="H1816" s="125" t="str">
        <f t="shared" si="39"/>
        <v/>
      </c>
    </row>
    <row r="1817" spans="2:8" ht="15" hidden="1" x14ac:dyDescent="0.25">
      <c r="B1817" s="125" t="s">
        <v>1960</v>
      </c>
      <c r="C1817" s="126">
        <v>396</v>
      </c>
      <c r="D1817" s="125">
        <f t="shared" si="37"/>
        <v>17</v>
      </c>
      <c r="E1817" s="125">
        <f t="shared" si="38"/>
        <v>12</v>
      </c>
      <c r="F1817" s="125" t="str">
        <f t="shared" si="35"/>
        <v/>
      </c>
      <c r="G1817" s="125" t="str">
        <f t="shared" si="36"/>
        <v/>
      </c>
      <c r="H1817" s="125" t="str">
        <f t="shared" si="39"/>
        <v/>
      </c>
    </row>
    <row r="1818" spans="2:8" ht="15" hidden="1" x14ac:dyDescent="0.25">
      <c r="B1818" s="125" t="s">
        <v>1961</v>
      </c>
      <c r="C1818" s="126"/>
      <c r="D1818" s="125">
        <f t="shared" si="37"/>
        <v>18</v>
      </c>
      <c r="E1818" s="125">
        <f t="shared" si="38"/>
        <v>12</v>
      </c>
      <c r="F1818" s="125" t="str">
        <f t="shared" si="35"/>
        <v/>
      </c>
      <c r="G1818" s="125" t="str">
        <f t="shared" si="36"/>
        <v/>
      </c>
      <c r="H1818" s="125" t="str">
        <f t="shared" si="39"/>
        <v/>
      </c>
    </row>
    <row r="1819" spans="2:8" ht="15" hidden="1" x14ac:dyDescent="0.25">
      <c r="B1819" s="125" t="s">
        <v>1962</v>
      </c>
      <c r="C1819" s="126"/>
      <c r="D1819" s="125">
        <f t="shared" si="37"/>
        <v>19</v>
      </c>
      <c r="E1819" s="125">
        <f t="shared" si="38"/>
        <v>12</v>
      </c>
      <c r="F1819" s="125" t="str">
        <f t="shared" si="35"/>
        <v/>
      </c>
      <c r="G1819" s="125" t="str">
        <f t="shared" si="36"/>
        <v/>
      </c>
      <c r="H1819" s="125" t="str">
        <f t="shared" si="39"/>
        <v/>
      </c>
    </row>
    <row r="1820" spans="2:8" ht="15" hidden="1" x14ac:dyDescent="0.25">
      <c r="B1820" s="125" t="s">
        <v>1963</v>
      </c>
      <c r="C1820" s="126">
        <v>388</v>
      </c>
      <c r="D1820" s="125">
        <f t="shared" si="37"/>
        <v>20</v>
      </c>
      <c r="E1820" s="125">
        <f t="shared" si="38"/>
        <v>12</v>
      </c>
      <c r="F1820" s="125" t="str">
        <f t="shared" ref="F1820:F2074" si="40">IF(D1820=(D1821-1),"",IF(AND(C1820="",C1819="",C1818=""),C1817/10000,(IF(AND(C1820="",C1819=""),C1818/10000,IF(C1820="",C1819/10000,C1820/10000)))))</f>
        <v/>
      </c>
      <c r="G1820" s="125" t="str">
        <f t="shared" ref="G1820:G2074" si="41">IF(D1820=(D1821-1),"",IF(D1820=31,AVERAGE(C1790:C1820),IF(D1820=30,AVERAGE(C1791:C1820),IF(D1820=29,AVERAGE(C1792:C1820),IF(D1820=28,AVERAGE(C1793:C1820))))))</f>
        <v/>
      </c>
      <c r="H1820" s="125" t="str">
        <f t="shared" si="39"/>
        <v/>
      </c>
    </row>
    <row r="1821" spans="2:8" ht="15" hidden="1" x14ac:dyDescent="0.25">
      <c r="B1821" s="125" t="s">
        <v>1964</v>
      </c>
      <c r="C1821" s="126">
        <v>389</v>
      </c>
      <c r="D1821" s="125">
        <f t="shared" si="37"/>
        <v>21</v>
      </c>
      <c r="E1821" s="125">
        <f t="shared" si="38"/>
        <v>12</v>
      </c>
      <c r="F1821" s="125" t="str">
        <f t="shared" si="40"/>
        <v/>
      </c>
      <c r="G1821" s="125" t="str">
        <f t="shared" si="41"/>
        <v/>
      </c>
      <c r="H1821" s="125" t="str">
        <f t="shared" si="39"/>
        <v/>
      </c>
    </row>
    <row r="1822" spans="2:8" ht="15" hidden="1" x14ac:dyDescent="0.25">
      <c r="B1822" s="125" t="s">
        <v>1965</v>
      </c>
      <c r="C1822" s="126">
        <v>386</v>
      </c>
      <c r="D1822" s="125">
        <f t="shared" si="37"/>
        <v>22</v>
      </c>
      <c r="E1822" s="125">
        <f t="shared" si="38"/>
        <v>12</v>
      </c>
      <c r="F1822" s="125" t="str">
        <f t="shared" si="40"/>
        <v/>
      </c>
      <c r="G1822" s="125" t="str">
        <f t="shared" si="41"/>
        <v/>
      </c>
      <c r="H1822" s="125" t="str">
        <f t="shared" si="39"/>
        <v/>
      </c>
    </row>
    <row r="1823" spans="2:8" ht="15" hidden="1" x14ac:dyDescent="0.25">
      <c r="B1823" s="125" t="s">
        <v>1966</v>
      </c>
      <c r="C1823" s="126">
        <v>386</v>
      </c>
      <c r="D1823" s="125">
        <f t="shared" si="37"/>
        <v>23</v>
      </c>
      <c r="E1823" s="125">
        <f t="shared" si="38"/>
        <v>12</v>
      </c>
      <c r="F1823" s="125" t="str">
        <f t="shared" si="40"/>
        <v/>
      </c>
      <c r="G1823" s="125" t="str">
        <f t="shared" si="41"/>
        <v/>
      </c>
      <c r="H1823" s="125" t="str">
        <f t="shared" si="39"/>
        <v/>
      </c>
    </row>
    <row r="1824" spans="2:8" ht="15" hidden="1" x14ac:dyDescent="0.25">
      <c r="B1824" s="125" t="s">
        <v>1967</v>
      </c>
      <c r="C1824" s="126"/>
      <c r="D1824" s="125">
        <f t="shared" si="37"/>
        <v>24</v>
      </c>
      <c r="E1824" s="125">
        <f t="shared" si="38"/>
        <v>12</v>
      </c>
      <c r="F1824" s="125" t="str">
        <f t="shared" si="40"/>
        <v/>
      </c>
      <c r="G1824" s="125" t="str">
        <f t="shared" si="41"/>
        <v/>
      </c>
      <c r="H1824" s="125" t="str">
        <f t="shared" si="39"/>
        <v/>
      </c>
    </row>
    <row r="1825" spans="2:8" ht="15" hidden="1" x14ac:dyDescent="0.25">
      <c r="B1825" s="125" t="s">
        <v>1968</v>
      </c>
      <c r="C1825" s="126"/>
      <c r="D1825" s="125">
        <f t="shared" si="37"/>
        <v>25</v>
      </c>
      <c r="E1825" s="125">
        <f t="shared" si="38"/>
        <v>12</v>
      </c>
      <c r="F1825" s="125" t="str">
        <f t="shared" si="40"/>
        <v/>
      </c>
      <c r="G1825" s="125" t="str">
        <f t="shared" si="41"/>
        <v/>
      </c>
      <c r="H1825" s="125" t="str">
        <f t="shared" si="39"/>
        <v/>
      </c>
    </row>
    <row r="1826" spans="2:8" ht="15" hidden="1" x14ac:dyDescent="0.25">
      <c r="B1826" s="125" t="s">
        <v>1969</v>
      </c>
      <c r="C1826" s="126"/>
      <c r="D1826" s="125">
        <f t="shared" si="37"/>
        <v>26</v>
      </c>
      <c r="E1826" s="125">
        <f t="shared" si="38"/>
        <v>12</v>
      </c>
      <c r="F1826" s="125" t="str">
        <f t="shared" si="40"/>
        <v/>
      </c>
      <c r="G1826" s="125" t="str">
        <f t="shared" si="41"/>
        <v/>
      </c>
      <c r="H1826" s="125" t="str">
        <f t="shared" si="39"/>
        <v/>
      </c>
    </row>
    <row r="1827" spans="2:8" ht="15" hidden="1" x14ac:dyDescent="0.25">
      <c r="B1827" s="125" t="s">
        <v>1970</v>
      </c>
      <c r="C1827" s="126">
        <v>377</v>
      </c>
      <c r="D1827" s="125">
        <f t="shared" si="37"/>
        <v>27</v>
      </c>
      <c r="E1827" s="125">
        <f t="shared" si="38"/>
        <v>12</v>
      </c>
      <c r="F1827" s="125" t="str">
        <f t="shared" si="40"/>
        <v/>
      </c>
      <c r="G1827" s="125" t="str">
        <f t="shared" si="41"/>
        <v/>
      </c>
      <c r="H1827" s="125" t="str">
        <f t="shared" si="39"/>
        <v/>
      </c>
    </row>
    <row r="1828" spans="2:8" ht="15" hidden="1" x14ac:dyDescent="0.25">
      <c r="B1828" s="125" t="s">
        <v>1971</v>
      </c>
      <c r="C1828" s="126">
        <v>381</v>
      </c>
      <c r="D1828" s="125">
        <f t="shared" si="37"/>
        <v>28</v>
      </c>
      <c r="E1828" s="125">
        <f t="shared" si="38"/>
        <v>12</v>
      </c>
      <c r="F1828" s="125" t="str">
        <f t="shared" si="40"/>
        <v/>
      </c>
      <c r="G1828" s="125" t="str">
        <f t="shared" si="41"/>
        <v/>
      </c>
      <c r="H1828" s="125" t="str">
        <f t="shared" si="39"/>
        <v/>
      </c>
    </row>
    <row r="1829" spans="2:8" ht="15" hidden="1" x14ac:dyDescent="0.25">
      <c r="B1829" s="125" t="s">
        <v>1972</v>
      </c>
      <c r="C1829" s="126">
        <v>378</v>
      </c>
      <c r="D1829" s="125">
        <f t="shared" si="37"/>
        <v>29</v>
      </c>
      <c r="E1829" s="125">
        <f t="shared" si="38"/>
        <v>12</v>
      </c>
      <c r="F1829" s="125" t="str">
        <f t="shared" si="40"/>
        <v/>
      </c>
      <c r="G1829" s="125" t="str">
        <f t="shared" si="41"/>
        <v/>
      </c>
      <c r="H1829" s="125" t="str">
        <f t="shared" si="39"/>
        <v/>
      </c>
    </row>
    <row r="1830" spans="2:8" ht="15" hidden="1" x14ac:dyDescent="0.25">
      <c r="B1830" s="125" t="s">
        <v>1973</v>
      </c>
      <c r="C1830" s="126">
        <v>379</v>
      </c>
      <c r="D1830" s="125">
        <f t="shared" si="37"/>
        <v>30</v>
      </c>
      <c r="E1830" s="125">
        <f t="shared" si="38"/>
        <v>12</v>
      </c>
      <c r="F1830" s="125" t="str">
        <f t="shared" si="40"/>
        <v/>
      </c>
      <c r="G1830" s="125" t="str">
        <f t="shared" si="41"/>
        <v/>
      </c>
      <c r="H1830" s="125" t="str">
        <f t="shared" si="39"/>
        <v/>
      </c>
    </row>
    <row r="1831" spans="2:8" ht="15" x14ac:dyDescent="0.25">
      <c r="B1831" s="131" t="s">
        <v>1974</v>
      </c>
      <c r="C1831" s="132">
        <v>382</v>
      </c>
      <c r="D1831" s="131">
        <f t="shared" si="37"/>
        <v>31</v>
      </c>
      <c r="E1831" s="131">
        <f t="shared" si="38"/>
        <v>12</v>
      </c>
      <c r="F1831" s="133">
        <f t="shared" si="40"/>
        <v>3.8199999999999998E-2</v>
      </c>
      <c r="G1831" s="134">
        <f t="shared" si="41"/>
        <v>398.5</v>
      </c>
      <c r="H1831" s="133">
        <f t="shared" si="39"/>
        <v>3.9849999999999997E-2</v>
      </c>
    </row>
    <row r="1832" spans="2:8" ht="15" hidden="1" x14ac:dyDescent="0.25">
      <c r="B1832" s="125" t="s">
        <v>1975</v>
      </c>
      <c r="C1832" s="126"/>
      <c r="D1832" s="125">
        <f t="shared" si="37"/>
        <v>1</v>
      </c>
      <c r="E1832" s="125">
        <f t="shared" si="38"/>
        <v>1</v>
      </c>
      <c r="F1832" s="125" t="str">
        <f t="shared" si="40"/>
        <v/>
      </c>
      <c r="G1832" s="125" t="str">
        <f t="shared" si="41"/>
        <v/>
      </c>
      <c r="H1832" s="125" t="str">
        <f t="shared" si="39"/>
        <v/>
      </c>
    </row>
    <row r="1833" spans="2:8" ht="15" hidden="1" x14ac:dyDescent="0.25">
      <c r="B1833" s="125" t="s">
        <v>1976</v>
      </c>
      <c r="C1833" s="126"/>
      <c r="D1833" s="125">
        <f t="shared" si="37"/>
        <v>2</v>
      </c>
      <c r="E1833" s="125">
        <f t="shared" si="38"/>
        <v>1</v>
      </c>
      <c r="F1833" s="125" t="str">
        <f t="shared" si="40"/>
        <v/>
      </c>
      <c r="G1833" s="125" t="str">
        <f t="shared" si="41"/>
        <v/>
      </c>
      <c r="H1833" s="125" t="str">
        <f t="shared" si="39"/>
        <v/>
      </c>
    </row>
    <row r="1834" spans="2:8" ht="15" hidden="1" x14ac:dyDescent="0.25">
      <c r="B1834" s="125" t="s">
        <v>1977</v>
      </c>
      <c r="C1834" s="126">
        <v>385</v>
      </c>
      <c r="D1834" s="125">
        <f t="shared" si="37"/>
        <v>3</v>
      </c>
      <c r="E1834" s="125">
        <f t="shared" si="38"/>
        <v>1</v>
      </c>
      <c r="F1834" s="125" t="str">
        <f t="shared" si="40"/>
        <v/>
      </c>
      <c r="G1834" s="125" t="str">
        <f t="shared" si="41"/>
        <v/>
      </c>
      <c r="H1834" s="125" t="str">
        <f t="shared" si="39"/>
        <v/>
      </c>
    </row>
    <row r="1835" spans="2:8" ht="15" hidden="1" x14ac:dyDescent="0.25">
      <c r="B1835" s="125" t="s">
        <v>1978</v>
      </c>
      <c r="C1835" s="126">
        <v>395</v>
      </c>
      <c r="D1835" s="125">
        <f t="shared" si="37"/>
        <v>4</v>
      </c>
      <c r="E1835" s="125">
        <f t="shared" si="38"/>
        <v>1</v>
      </c>
      <c r="F1835" s="125" t="str">
        <f t="shared" si="40"/>
        <v/>
      </c>
      <c r="G1835" s="125" t="str">
        <f t="shared" si="41"/>
        <v/>
      </c>
      <c r="H1835" s="125" t="str">
        <f t="shared" si="39"/>
        <v/>
      </c>
    </row>
    <row r="1836" spans="2:8" ht="15" hidden="1" x14ac:dyDescent="0.25">
      <c r="B1836" s="125" t="s">
        <v>1979</v>
      </c>
      <c r="C1836" s="126">
        <v>416</v>
      </c>
      <c r="D1836" s="125">
        <f t="shared" si="37"/>
        <v>5</v>
      </c>
      <c r="E1836" s="125">
        <f t="shared" si="38"/>
        <v>1</v>
      </c>
      <c r="F1836" s="125" t="str">
        <f t="shared" si="40"/>
        <v/>
      </c>
      <c r="G1836" s="125" t="str">
        <f t="shared" si="41"/>
        <v/>
      </c>
      <c r="H1836" s="125" t="str">
        <f t="shared" si="39"/>
        <v/>
      </c>
    </row>
    <row r="1837" spans="2:8" ht="15" hidden="1" x14ac:dyDescent="0.25">
      <c r="B1837" s="125" t="s">
        <v>1980</v>
      </c>
      <c r="C1837" s="126">
        <v>422</v>
      </c>
      <c r="D1837" s="125">
        <f t="shared" si="37"/>
        <v>6</v>
      </c>
      <c r="E1837" s="125">
        <f t="shared" si="38"/>
        <v>1</v>
      </c>
      <c r="F1837" s="125" t="str">
        <f t="shared" si="40"/>
        <v/>
      </c>
      <c r="G1837" s="125" t="str">
        <f t="shared" si="41"/>
        <v/>
      </c>
      <c r="H1837" s="125" t="str">
        <f t="shared" si="39"/>
        <v/>
      </c>
    </row>
    <row r="1838" spans="2:8" ht="15" hidden="1" x14ac:dyDescent="0.25">
      <c r="B1838" s="125" t="s">
        <v>1981</v>
      </c>
      <c r="C1838" s="126">
        <v>417</v>
      </c>
      <c r="D1838" s="125">
        <f t="shared" si="37"/>
        <v>7</v>
      </c>
      <c r="E1838" s="125">
        <f t="shared" si="38"/>
        <v>1</v>
      </c>
      <c r="F1838" s="125" t="str">
        <f t="shared" si="40"/>
        <v/>
      </c>
      <c r="G1838" s="125" t="str">
        <f t="shared" si="41"/>
        <v/>
      </c>
      <c r="H1838" s="125" t="str">
        <f t="shared" si="39"/>
        <v/>
      </c>
    </row>
    <row r="1839" spans="2:8" ht="15" hidden="1" x14ac:dyDescent="0.25">
      <c r="B1839" s="125" t="s">
        <v>1982</v>
      </c>
      <c r="C1839" s="126"/>
      <c r="D1839" s="125">
        <f t="shared" si="37"/>
        <v>8</v>
      </c>
      <c r="E1839" s="125">
        <f t="shared" si="38"/>
        <v>1</v>
      </c>
      <c r="F1839" s="125" t="str">
        <f t="shared" si="40"/>
        <v/>
      </c>
      <c r="G1839" s="125" t="str">
        <f t="shared" si="41"/>
        <v/>
      </c>
      <c r="H1839" s="125" t="str">
        <f t="shared" si="39"/>
        <v/>
      </c>
    </row>
    <row r="1840" spans="2:8" ht="15" hidden="1" x14ac:dyDescent="0.25">
      <c r="B1840" s="125" t="s">
        <v>1983</v>
      </c>
      <c r="C1840" s="126"/>
      <c r="D1840" s="125">
        <f t="shared" si="37"/>
        <v>9</v>
      </c>
      <c r="E1840" s="125">
        <f t="shared" si="38"/>
        <v>1</v>
      </c>
      <c r="F1840" s="125" t="str">
        <f t="shared" si="40"/>
        <v/>
      </c>
      <c r="G1840" s="125" t="str">
        <f t="shared" si="41"/>
        <v/>
      </c>
      <c r="H1840" s="125" t="str">
        <f t="shared" si="39"/>
        <v/>
      </c>
    </row>
    <row r="1841" spans="2:8" ht="15" hidden="1" x14ac:dyDescent="0.25">
      <c r="B1841" s="125" t="s">
        <v>1984</v>
      </c>
      <c r="C1841" s="126">
        <v>433</v>
      </c>
      <c r="D1841" s="125">
        <f t="shared" si="37"/>
        <v>10</v>
      </c>
      <c r="E1841" s="125">
        <f t="shared" si="38"/>
        <v>1</v>
      </c>
      <c r="F1841" s="125" t="str">
        <f t="shared" si="40"/>
        <v/>
      </c>
      <c r="G1841" s="125" t="str">
        <f t="shared" si="41"/>
        <v/>
      </c>
      <c r="H1841" s="125" t="str">
        <f t="shared" si="39"/>
        <v/>
      </c>
    </row>
    <row r="1842" spans="2:8" ht="15" hidden="1" x14ac:dyDescent="0.25">
      <c r="B1842" s="125" t="s">
        <v>1985</v>
      </c>
      <c r="C1842" s="126">
        <v>433</v>
      </c>
      <c r="D1842" s="125">
        <f t="shared" si="37"/>
        <v>11</v>
      </c>
      <c r="E1842" s="125">
        <f t="shared" si="38"/>
        <v>1</v>
      </c>
      <c r="F1842" s="125" t="str">
        <f t="shared" si="40"/>
        <v/>
      </c>
      <c r="G1842" s="125" t="str">
        <f t="shared" si="41"/>
        <v/>
      </c>
      <c r="H1842" s="125" t="str">
        <f t="shared" si="39"/>
        <v/>
      </c>
    </row>
    <row r="1843" spans="2:8" ht="15" hidden="1" x14ac:dyDescent="0.25">
      <c r="B1843" s="125" t="s">
        <v>1986</v>
      </c>
      <c r="C1843" s="126">
        <v>420</v>
      </c>
      <c r="D1843" s="125">
        <f t="shared" si="37"/>
        <v>12</v>
      </c>
      <c r="E1843" s="125">
        <f t="shared" si="38"/>
        <v>1</v>
      </c>
      <c r="F1843" s="125" t="str">
        <f t="shared" si="40"/>
        <v/>
      </c>
      <c r="G1843" s="125" t="str">
        <f t="shared" si="41"/>
        <v/>
      </c>
      <c r="H1843" s="125" t="str">
        <f t="shared" si="39"/>
        <v/>
      </c>
    </row>
    <row r="1844" spans="2:8" ht="15" hidden="1" x14ac:dyDescent="0.25">
      <c r="B1844" s="125" t="s">
        <v>1987</v>
      </c>
      <c r="C1844" s="126">
        <v>424</v>
      </c>
      <c r="D1844" s="125">
        <f t="shared" si="37"/>
        <v>13</v>
      </c>
      <c r="E1844" s="125">
        <f t="shared" si="38"/>
        <v>1</v>
      </c>
      <c r="F1844" s="125" t="str">
        <f t="shared" si="40"/>
        <v/>
      </c>
      <c r="G1844" s="125" t="str">
        <f t="shared" si="41"/>
        <v/>
      </c>
      <c r="H1844" s="125" t="str">
        <f t="shared" si="39"/>
        <v/>
      </c>
    </row>
    <row r="1845" spans="2:8" ht="15" hidden="1" x14ac:dyDescent="0.25">
      <c r="B1845" s="125" t="s">
        <v>1988</v>
      </c>
      <c r="C1845" s="126">
        <v>434</v>
      </c>
      <c r="D1845" s="125">
        <f t="shared" si="37"/>
        <v>14</v>
      </c>
      <c r="E1845" s="125">
        <f t="shared" si="38"/>
        <v>1</v>
      </c>
      <c r="F1845" s="125" t="str">
        <f t="shared" si="40"/>
        <v/>
      </c>
      <c r="G1845" s="125" t="str">
        <f t="shared" si="41"/>
        <v/>
      </c>
      <c r="H1845" s="125" t="str">
        <f t="shared" si="39"/>
        <v/>
      </c>
    </row>
    <row r="1846" spans="2:8" ht="15" hidden="1" x14ac:dyDescent="0.25">
      <c r="B1846" s="125" t="s">
        <v>1989</v>
      </c>
      <c r="C1846" s="126"/>
      <c r="D1846" s="125">
        <f t="shared" si="37"/>
        <v>15</v>
      </c>
      <c r="E1846" s="125">
        <f t="shared" si="38"/>
        <v>1</v>
      </c>
      <c r="F1846" s="125" t="str">
        <f t="shared" si="40"/>
        <v/>
      </c>
      <c r="G1846" s="125" t="str">
        <f t="shared" si="41"/>
        <v/>
      </c>
      <c r="H1846" s="125" t="str">
        <f t="shared" si="39"/>
        <v/>
      </c>
    </row>
    <row r="1847" spans="2:8" ht="15" hidden="1" x14ac:dyDescent="0.25">
      <c r="B1847" s="125" t="s">
        <v>1990</v>
      </c>
      <c r="C1847" s="126"/>
      <c r="D1847" s="125">
        <f t="shared" si="37"/>
        <v>16</v>
      </c>
      <c r="E1847" s="125">
        <f t="shared" si="38"/>
        <v>1</v>
      </c>
      <c r="F1847" s="125" t="str">
        <f t="shared" si="40"/>
        <v/>
      </c>
      <c r="G1847" s="125" t="str">
        <f t="shared" si="41"/>
        <v/>
      </c>
      <c r="H1847" s="125" t="str">
        <f t="shared" si="39"/>
        <v/>
      </c>
    </row>
    <row r="1848" spans="2:8" ht="15" hidden="1" x14ac:dyDescent="0.25">
      <c r="B1848" s="125" t="s">
        <v>1991</v>
      </c>
      <c r="C1848" s="126"/>
      <c r="D1848" s="125">
        <f t="shared" si="37"/>
        <v>17</v>
      </c>
      <c r="E1848" s="125">
        <f t="shared" si="38"/>
        <v>1</v>
      </c>
      <c r="F1848" s="125" t="str">
        <f t="shared" si="40"/>
        <v/>
      </c>
      <c r="G1848" s="125" t="str">
        <f t="shared" si="41"/>
        <v/>
      </c>
      <c r="H1848" s="125" t="str">
        <f t="shared" si="39"/>
        <v/>
      </c>
    </row>
    <row r="1849" spans="2:8" ht="15" hidden="1" x14ac:dyDescent="0.25">
      <c r="B1849" s="125" t="s">
        <v>1992</v>
      </c>
      <c r="C1849" s="126">
        <v>440</v>
      </c>
      <c r="D1849" s="125">
        <f t="shared" si="37"/>
        <v>18</v>
      </c>
      <c r="E1849" s="125">
        <f t="shared" si="38"/>
        <v>1</v>
      </c>
      <c r="F1849" s="125" t="str">
        <f t="shared" si="40"/>
        <v/>
      </c>
      <c r="G1849" s="125" t="str">
        <f t="shared" si="41"/>
        <v/>
      </c>
      <c r="H1849" s="125" t="str">
        <f t="shared" si="39"/>
        <v/>
      </c>
    </row>
    <row r="1850" spans="2:8" ht="15" hidden="1" x14ac:dyDescent="0.25">
      <c r="B1850" s="125" t="s">
        <v>1993</v>
      </c>
      <c r="C1850" s="126">
        <v>439</v>
      </c>
      <c r="D1850" s="125">
        <f t="shared" si="37"/>
        <v>19</v>
      </c>
      <c r="E1850" s="125">
        <f t="shared" si="38"/>
        <v>1</v>
      </c>
      <c r="F1850" s="125" t="str">
        <f t="shared" si="40"/>
        <v/>
      </c>
      <c r="G1850" s="125" t="str">
        <f t="shared" si="41"/>
        <v/>
      </c>
      <c r="H1850" s="125" t="str">
        <f t="shared" si="39"/>
        <v/>
      </c>
    </row>
    <row r="1851" spans="2:8" ht="15" hidden="1" x14ac:dyDescent="0.25">
      <c r="B1851" s="125" t="s">
        <v>1994</v>
      </c>
      <c r="C1851" s="126">
        <v>436</v>
      </c>
      <c r="D1851" s="125">
        <f t="shared" si="37"/>
        <v>20</v>
      </c>
      <c r="E1851" s="125">
        <f t="shared" si="38"/>
        <v>1</v>
      </c>
      <c r="F1851" s="125" t="str">
        <f t="shared" si="40"/>
        <v/>
      </c>
      <c r="G1851" s="125" t="str">
        <f t="shared" si="41"/>
        <v/>
      </c>
      <c r="H1851" s="125" t="str">
        <f t="shared" si="39"/>
        <v/>
      </c>
    </row>
    <row r="1852" spans="2:8" ht="15" hidden="1" x14ac:dyDescent="0.25">
      <c r="B1852" s="125" t="s">
        <v>1995</v>
      </c>
      <c r="C1852" s="126">
        <v>431</v>
      </c>
      <c r="D1852" s="125">
        <f t="shared" si="37"/>
        <v>21</v>
      </c>
      <c r="E1852" s="125">
        <f t="shared" si="38"/>
        <v>1</v>
      </c>
      <c r="F1852" s="125" t="str">
        <f t="shared" si="40"/>
        <v/>
      </c>
      <c r="G1852" s="125" t="str">
        <f t="shared" si="41"/>
        <v/>
      </c>
      <c r="H1852" s="125" t="str">
        <f t="shared" si="39"/>
        <v/>
      </c>
    </row>
    <row r="1853" spans="2:8" ht="15" hidden="1" x14ac:dyDescent="0.25">
      <c r="B1853" s="125" t="s">
        <v>1996</v>
      </c>
      <c r="C1853" s="126"/>
      <c r="D1853" s="125">
        <f t="shared" si="37"/>
        <v>22</v>
      </c>
      <c r="E1853" s="125">
        <f t="shared" si="38"/>
        <v>1</v>
      </c>
      <c r="F1853" s="125" t="str">
        <f t="shared" si="40"/>
        <v/>
      </c>
      <c r="G1853" s="125" t="str">
        <f t="shared" si="41"/>
        <v/>
      </c>
      <c r="H1853" s="125" t="str">
        <f t="shared" si="39"/>
        <v/>
      </c>
    </row>
    <row r="1854" spans="2:8" ht="15" hidden="1" x14ac:dyDescent="0.25">
      <c r="B1854" s="125" t="s">
        <v>1997</v>
      </c>
      <c r="C1854" s="126"/>
      <c r="D1854" s="125">
        <f t="shared" si="37"/>
        <v>23</v>
      </c>
      <c r="E1854" s="125">
        <f t="shared" si="38"/>
        <v>1</v>
      </c>
      <c r="F1854" s="125" t="str">
        <f t="shared" si="40"/>
        <v/>
      </c>
      <c r="G1854" s="125" t="str">
        <f t="shared" si="41"/>
        <v/>
      </c>
      <c r="H1854" s="125" t="str">
        <f t="shared" si="39"/>
        <v/>
      </c>
    </row>
    <row r="1855" spans="2:8" ht="15" hidden="1" x14ac:dyDescent="0.25">
      <c r="B1855" s="125" t="s">
        <v>1998</v>
      </c>
      <c r="C1855" s="126">
        <v>428</v>
      </c>
      <c r="D1855" s="125">
        <f t="shared" si="37"/>
        <v>24</v>
      </c>
      <c r="E1855" s="125">
        <f t="shared" si="38"/>
        <v>1</v>
      </c>
      <c r="F1855" s="125" t="str">
        <f t="shared" si="40"/>
        <v/>
      </c>
      <c r="G1855" s="125" t="str">
        <f t="shared" si="41"/>
        <v/>
      </c>
      <c r="H1855" s="125" t="str">
        <f t="shared" si="39"/>
        <v/>
      </c>
    </row>
    <row r="1856" spans="2:8" ht="15" hidden="1" x14ac:dyDescent="0.25">
      <c r="B1856" s="125" t="s">
        <v>1999</v>
      </c>
      <c r="C1856" s="126">
        <v>419</v>
      </c>
      <c r="D1856" s="125">
        <f t="shared" si="37"/>
        <v>25</v>
      </c>
      <c r="E1856" s="125">
        <f t="shared" si="38"/>
        <v>1</v>
      </c>
      <c r="F1856" s="125" t="str">
        <f t="shared" si="40"/>
        <v/>
      </c>
      <c r="G1856" s="125" t="str">
        <f t="shared" si="41"/>
        <v/>
      </c>
      <c r="H1856" s="125" t="str">
        <f t="shared" si="39"/>
        <v/>
      </c>
    </row>
    <row r="1857" spans="2:8" ht="15" hidden="1" x14ac:dyDescent="0.25">
      <c r="B1857" s="125" t="s">
        <v>2000</v>
      </c>
      <c r="C1857" s="126">
        <v>412</v>
      </c>
      <c r="D1857" s="125">
        <f t="shared" si="37"/>
        <v>26</v>
      </c>
      <c r="E1857" s="125">
        <f t="shared" si="38"/>
        <v>1</v>
      </c>
      <c r="F1857" s="125" t="str">
        <f t="shared" si="40"/>
        <v/>
      </c>
      <c r="G1857" s="125" t="str">
        <f t="shared" si="41"/>
        <v/>
      </c>
      <c r="H1857" s="125" t="str">
        <f t="shared" si="39"/>
        <v/>
      </c>
    </row>
    <row r="1858" spans="2:8" ht="15" hidden="1" x14ac:dyDescent="0.25">
      <c r="B1858" s="125" t="s">
        <v>2001</v>
      </c>
      <c r="C1858" s="126">
        <v>414</v>
      </c>
      <c r="D1858" s="125">
        <f t="shared" si="37"/>
        <v>27</v>
      </c>
      <c r="E1858" s="125">
        <f t="shared" si="38"/>
        <v>1</v>
      </c>
      <c r="F1858" s="125" t="str">
        <f t="shared" si="40"/>
        <v/>
      </c>
      <c r="G1858" s="125" t="str">
        <f t="shared" si="41"/>
        <v/>
      </c>
      <c r="H1858" s="125" t="str">
        <f t="shared" si="39"/>
        <v/>
      </c>
    </row>
    <row r="1859" spans="2:8" ht="15" hidden="1" x14ac:dyDescent="0.25">
      <c r="B1859" s="125" t="s">
        <v>2002</v>
      </c>
      <c r="C1859" s="126">
        <v>419</v>
      </c>
      <c r="D1859" s="125">
        <f t="shared" si="37"/>
        <v>28</v>
      </c>
      <c r="E1859" s="125">
        <f t="shared" si="38"/>
        <v>1</v>
      </c>
      <c r="F1859" s="125" t="str">
        <f t="shared" si="40"/>
        <v/>
      </c>
      <c r="G1859" s="125" t="str">
        <f t="shared" si="41"/>
        <v/>
      </c>
      <c r="H1859" s="125" t="str">
        <f t="shared" si="39"/>
        <v/>
      </c>
    </row>
    <row r="1860" spans="2:8" ht="15" hidden="1" x14ac:dyDescent="0.25">
      <c r="B1860" s="125" t="s">
        <v>2003</v>
      </c>
      <c r="C1860" s="126"/>
      <c r="D1860" s="125">
        <f t="shared" si="37"/>
        <v>29</v>
      </c>
      <c r="E1860" s="125">
        <f t="shared" si="38"/>
        <v>1</v>
      </c>
      <c r="F1860" s="125" t="str">
        <f t="shared" si="40"/>
        <v/>
      </c>
      <c r="G1860" s="125" t="str">
        <f t="shared" si="41"/>
        <v/>
      </c>
      <c r="H1860" s="125" t="str">
        <f t="shared" si="39"/>
        <v/>
      </c>
    </row>
    <row r="1861" spans="2:8" ht="15" hidden="1" x14ac:dyDescent="0.25">
      <c r="B1861" s="125" t="s">
        <v>2004</v>
      </c>
      <c r="C1861" s="126"/>
      <c r="D1861" s="125">
        <f t="shared" si="37"/>
        <v>30</v>
      </c>
      <c r="E1861" s="125">
        <f t="shared" si="38"/>
        <v>1</v>
      </c>
      <c r="F1861" s="125" t="str">
        <f t="shared" si="40"/>
        <v/>
      </c>
      <c r="G1861" s="125" t="str">
        <f t="shared" si="41"/>
        <v/>
      </c>
      <c r="H1861" s="125" t="str">
        <f t="shared" si="39"/>
        <v/>
      </c>
    </row>
    <row r="1862" spans="2:8" ht="15" x14ac:dyDescent="0.25">
      <c r="B1862" s="131" t="s">
        <v>2005</v>
      </c>
      <c r="C1862" s="132">
        <v>418</v>
      </c>
      <c r="D1862" s="131">
        <f t="shared" si="37"/>
        <v>31</v>
      </c>
      <c r="E1862" s="131">
        <f t="shared" si="38"/>
        <v>1</v>
      </c>
      <c r="F1862" s="133">
        <f t="shared" si="40"/>
        <v>4.1799999999999997E-2</v>
      </c>
      <c r="G1862" s="134">
        <f t="shared" si="41"/>
        <v>421.75</v>
      </c>
      <c r="H1862" s="133">
        <f t="shared" si="39"/>
        <v>4.2174999999999997E-2</v>
      </c>
    </row>
    <row r="1863" spans="2:8" ht="15" hidden="1" x14ac:dyDescent="0.25">
      <c r="B1863" s="125" t="s">
        <v>2006</v>
      </c>
      <c r="C1863" s="126">
        <v>421</v>
      </c>
      <c r="D1863" s="125">
        <f t="shared" si="37"/>
        <v>1</v>
      </c>
      <c r="E1863" s="125">
        <f t="shared" si="38"/>
        <v>2</v>
      </c>
      <c r="F1863" s="125" t="str">
        <f t="shared" si="40"/>
        <v/>
      </c>
      <c r="G1863" s="125" t="str">
        <f t="shared" si="41"/>
        <v/>
      </c>
      <c r="H1863" s="125" t="str">
        <f t="shared" si="39"/>
        <v/>
      </c>
    </row>
    <row r="1864" spans="2:8" ht="15" hidden="1" x14ac:dyDescent="0.25">
      <c r="B1864" s="125" t="s">
        <v>2007</v>
      </c>
      <c r="C1864" s="126">
        <v>425</v>
      </c>
      <c r="D1864" s="125">
        <f t="shared" si="37"/>
        <v>2</v>
      </c>
      <c r="E1864" s="125">
        <f t="shared" si="38"/>
        <v>2</v>
      </c>
      <c r="F1864" s="125" t="str">
        <f t="shared" si="40"/>
        <v/>
      </c>
      <c r="G1864" s="125" t="str">
        <f t="shared" si="41"/>
        <v/>
      </c>
      <c r="H1864" s="125" t="str">
        <f t="shared" si="39"/>
        <v/>
      </c>
    </row>
    <row r="1865" spans="2:8" ht="15" hidden="1" x14ac:dyDescent="0.25">
      <c r="B1865" s="125" t="s">
        <v>2008</v>
      </c>
      <c r="C1865" s="126">
        <v>423</v>
      </c>
      <c r="D1865" s="125">
        <f t="shared" si="37"/>
        <v>3</v>
      </c>
      <c r="E1865" s="125">
        <f t="shared" si="38"/>
        <v>2</v>
      </c>
      <c r="F1865" s="125" t="str">
        <f t="shared" si="40"/>
        <v/>
      </c>
      <c r="G1865" s="125" t="str">
        <f t="shared" si="41"/>
        <v/>
      </c>
      <c r="H1865" s="125" t="str">
        <f t="shared" si="39"/>
        <v/>
      </c>
    </row>
    <row r="1866" spans="2:8" ht="15" hidden="1" x14ac:dyDescent="0.25">
      <c r="B1866" s="125" t="s">
        <v>2009</v>
      </c>
      <c r="C1866" s="126">
        <v>411</v>
      </c>
      <c r="D1866" s="125">
        <f t="shared" si="37"/>
        <v>4</v>
      </c>
      <c r="E1866" s="125">
        <f t="shared" si="38"/>
        <v>2</v>
      </c>
      <c r="F1866" s="125" t="str">
        <f t="shared" si="40"/>
        <v/>
      </c>
      <c r="G1866" s="125" t="str">
        <f t="shared" si="41"/>
        <v/>
      </c>
      <c r="H1866" s="125" t="str">
        <f t="shared" si="39"/>
        <v/>
      </c>
    </row>
    <row r="1867" spans="2:8" ht="15" hidden="1" x14ac:dyDescent="0.25">
      <c r="B1867" s="125" t="s">
        <v>2010</v>
      </c>
      <c r="C1867" s="126"/>
      <c r="D1867" s="125">
        <f t="shared" si="37"/>
        <v>5</v>
      </c>
      <c r="E1867" s="125">
        <f t="shared" si="38"/>
        <v>2</v>
      </c>
      <c r="F1867" s="125" t="str">
        <f t="shared" si="40"/>
        <v/>
      </c>
      <c r="G1867" s="125" t="str">
        <f t="shared" si="41"/>
        <v/>
      </c>
      <c r="H1867" s="125" t="str">
        <f t="shared" si="39"/>
        <v/>
      </c>
    </row>
    <row r="1868" spans="2:8" ht="15" hidden="1" x14ac:dyDescent="0.25">
      <c r="B1868" s="125" t="s">
        <v>2011</v>
      </c>
      <c r="C1868" s="126"/>
      <c r="D1868" s="125">
        <f t="shared" si="37"/>
        <v>6</v>
      </c>
      <c r="E1868" s="125">
        <f t="shared" si="38"/>
        <v>2</v>
      </c>
      <c r="F1868" s="125" t="str">
        <f t="shared" si="40"/>
        <v/>
      </c>
      <c r="G1868" s="125" t="str">
        <f t="shared" si="41"/>
        <v/>
      </c>
      <c r="H1868" s="125" t="str">
        <f t="shared" si="39"/>
        <v/>
      </c>
    </row>
    <row r="1869" spans="2:8" ht="15" hidden="1" x14ac:dyDescent="0.25">
      <c r="B1869" s="125" t="s">
        <v>2012</v>
      </c>
      <c r="C1869" s="126">
        <v>405</v>
      </c>
      <c r="D1869" s="125">
        <f t="shared" si="37"/>
        <v>7</v>
      </c>
      <c r="E1869" s="125">
        <f t="shared" si="38"/>
        <v>2</v>
      </c>
      <c r="F1869" s="125" t="str">
        <f t="shared" si="40"/>
        <v/>
      </c>
      <c r="G1869" s="125" t="str">
        <f t="shared" si="41"/>
        <v/>
      </c>
      <c r="H1869" s="125" t="str">
        <f t="shared" si="39"/>
        <v/>
      </c>
    </row>
    <row r="1870" spans="2:8" ht="15" hidden="1" x14ac:dyDescent="0.25">
      <c r="B1870" s="125" t="s">
        <v>2013</v>
      </c>
      <c r="C1870" s="126">
        <v>413</v>
      </c>
      <c r="D1870" s="125">
        <f t="shared" si="37"/>
        <v>8</v>
      </c>
      <c r="E1870" s="125">
        <f t="shared" si="38"/>
        <v>2</v>
      </c>
      <c r="F1870" s="125" t="str">
        <f t="shared" si="40"/>
        <v/>
      </c>
      <c r="G1870" s="125" t="str">
        <f t="shared" si="41"/>
        <v/>
      </c>
      <c r="H1870" s="125" t="str">
        <f t="shared" si="39"/>
        <v/>
      </c>
    </row>
    <row r="1871" spans="2:8" ht="15" hidden="1" x14ac:dyDescent="0.25">
      <c r="B1871" s="125" t="s">
        <v>2014</v>
      </c>
      <c r="C1871" s="126">
        <v>413</v>
      </c>
      <c r="D1871" s="125">
        <f t="shared" si="37"/>
        <v>9</v>
      </c>
      <c r="E1871" s="125">
        <f t="shared" si="38"/>
        <v>2</v>
      </c>
      <c r="F1871" s="125" t="str">
        <f t="shared" si="40"/>
        <v/>
      </c>
      <c r="G1871" s="125" t="str">
        <f t="shared" si="41"/>
        <v/>
      </c>
      <c r="H1871" s="125" t="str">
        <f t="shared" si="39"/>
        <v/>
      </c>
    </row>
    <row r="1872" spans="2:8" ht="15" hidden="1" x14ac:dyDescent="0.25">
      <c r="B1872" s="125" t="s">
        <v>2015</v>
      </c>
      <c r="C1872" s="126">
        <v>409</v>
      </c>
      <c r="D1872" s="125">
        <f t="shared" si="37"/>
        <v>10</v>
      </c>
      <c r="E1872" s="125">
        <f t="shared" si="38"/>
        <v>2</v>
      </c>
      <c r="F1872" s="125" t="str">
        <f t="shared" si="40"/>
        <v/>
      </c>
      <c r="G1872" s="125" t="str">
        <f t="shared" si="41"/>
        <v/>
      </c>
      <c r="H1872" s="125" t="str">
        <f t="shared" si="39"/>
        <v/>
      </c>
    </row>
    <row r="1873" spans="2:8" ht="15" hidden="1" x14ac:dyDescent="0.25">
      <c r="B1873" s="125" t="s">
        <v>2016</v>
      </c>
      <c r="C1873" s="126">
        <v>404</v>
      </c>
      <c r="D1873" s="125">
        <f t="shared" si="37"/>
        <v>11</v>
      </c>
      <c r="E1873" s="125">
        <f t="shared" si="38"/>
        <v>2</v>
      </c>
      <c r="F1873" s="125" t="str">
        <f t="shared" si="40"/>
        <v/>
      </c>
      <c r="G1873" s="125" t="str">
        <f t="shared" si="41"/>
        <v/>
      </c>
      <c r="H1873" s="125" t="str">
        <f t="shared" si="39"/>
        <v/>
      </c>
    </row>
    <row r="1874" spans="2:8" ht="15" hidden="1" x14ac:dyDescent="0.25">
      <c r="B1874" s="125" t="s">
        <v>2017</v>
      </c>
      <c r="C1874" s="126"/>
      <c r="D1874" s="125">
        <f t="shared" si="37"/>
        <v>12</v>
      </c>
      <c r="E1874" s="125">
        <f t="shared" si="38"/>
        <v>2</v>
      </c>
      <c r="F1874" s="125" t="str">
        <f t="shared" si="40"/>
        <v/>
      </c>
      <c r="G1874" s="125" t="str">
        <f t="shared" si="41"/>
        <v/>
      </c>
      <c r="H1874" s="125" t="str">
        <f t="shared" si="39"/>
        <v/>
      </c>
    </row>
    <row r="1875" spans="2:8" ht="15" hidden="1" x14ac:dyDescent="0.25">
      <c r="B1875" s="125" t="s">
        <v>2018</v>
      </c>
      <c r="C1875" s="126"/>
      <c r="D1875" s="125">
        <f t="shared" si="37"/>
        <v>13</v>
      </c>
      <c r="E1875" s="125">
        <f t="shared" si="38"/>
        <v>2</v>
      </c>
      <c r="F1875" s="125" t="str">
        <f t="shared" si="40"/>
        <v/>
      </c>
      <c r="G1875" s="125" t="str">
        <f t="shared" si="41"/>
        <v/>
      </c>
      <c r="H1875" s="125" t="str">
        <f t="shared" si="39"/>
        <v/>
      </c>
    </row>
    <row r="1876" spans="2:8" ht="15" hidden="1" x14ac:dyDescent="0.25">
      <c r="B1876" s="125" t="s">
        <v>2019</v>
      </c>
      <c r="C1876" s="126">
        <v>405</v>
      </c>
      <c r="D1876" s="125">
        <f t="shared" si="37"/>
        <v>14</v>
      </c>
      <c r="E1876" s="125">
        <f t="shared" si="38"/>
        <v>2</v>
      </c>
      <c r="F1876" s="125" t="str">
        <f t="shared" si="40"/>
        <v/>
      </c>
      <c r="G1876" s="125" t="str">
        <f t="shared" si="41"/>
        <v/>
      </c>
      <c r="H1876" s="125" t="str">
        <f t="shared" si="39"/>
        <v/>
      </c>
    </row>
    <row r="1877" spans="2:8" ht="15" hidden="1" x14ac:dyDescent="0.25">
      <c r="B1877" s="125" t="s">
        <v>2020</v>
      </c>
      <c r="C1877" s="126">
        <v>406</v>
      </c>
      <c r="D1877" s="125">
        <f t="shared" si="37"/>
        <v>15</v>
      </c>
      <c r="E1877" s="125">
        <f t="shared" si="38"/>
        <v>2</v>
      </c>
      <c r="F1877" s="125" t="str">
        <f t="shared" si="40"/>
        <v/>
      </c>
      <c r="G1877" s="125" t="str">
        <f t="shared" si="41"/>
        <v/>
      </c>
      <c r="H1877" s="125" t="str">
        <f t="shared" si="39"/>
        <v/>
      </c>
    </row>
    <row r="1878" spans="2:8" ht="15" hidden="1" x14ac:dyDescent="0.25">
      <c r="B1878" s="125" t="s">
        <v>2021</v>
      </c>
      <c r="C1878" s="126">
        <v>404</v>
      </c>
      <c r="D1878" s="125">
        <f t="shared" si="37"/>
        <v>16</v>
      </c>
      <c r="E1878" s="125">
        <f t="shared" si="38"/>
        <v>2</v>
      </c>
      <c r="F1878" s="125" t="str">
        <f t="shared" si="40"/>
        <v/>
      </c>
      <c r="G1878" s="125" t="str">
        <f t="shared" si="41"/>
        <v/>
      </c>
      <c r="H1878" s="125" t="str">
        <f t="shared" si="39"/>
        <v/>
      </c>
    </row>
    <row r="1879" spans="2:8" ht="15" hidden="1" x14ac:dyDescent="0.25">
      <c r="B1879" s="125" t="s">
        <v>2022</v>
      </c>
      <c r="C1879" s="126">
        <v>393</v>
      </c>
      <c r="D1879" s="125">
        <f t="shared" si="37"/>
        <v>17</v>
      </c>
      <c r="E1879" s="125">
        <f t="shared" si="38"/>
        <v>2</v>
      </c>
      <c r="F1879" s="125" t="str">
        <f t="shared" si="40"/>
        <v/>
      </c>
      <c r="G1879" s="125" t="str">
        <f t="shared" si="41"/>
        <v/>
      </c>
      <c r="H1879" s="125" t="str">
        <f t="shared" si="39"/>
        <v/>
      </c>
    </row>
    <row r="1880" spans="2:8" ht="15" hidden="1" x14ac:dyDescent="0.25">
      <c r="B1880" s="125" t="s">
        <v>2023</v>
      </c>
      <c r="C1880" s="126">
        <v>396</v>
      </c>
      <c r="D1880" s="125">
        <f t="shared" si="37"/>
        <v>18</v>
      </c>
      <c r="E1880" s="125">
        <f t="shared" si="38"/>
        <v>2</v>
      </c>
      <c r="F1880" s="125" t="str">
        <f t="shared" si="40"/>
        <v/>
      </c>
      <c r="G1880" s="125" t="str">
        <f t="shared" si="41"/>
        <v/>
      </c>
      <c r="H1880" s="125" t="str">
        <f t="shared" si="39"/>
        <v/>
      </c>
    </row>
    <row r="1881" spans="2:8" ht="15" hidden="1" x14ac:dyDescent="0.25">
      <c r="B1881" s="125" t="s">
        <v>2024</v>
      </c>
      <c r="C1881" s="126"/>
      <c r="D1881" s="125">
        <f t="shared" si="37"/>
        <v>19</v>
      </c>
      <c r="E1881" s="125">
        <f t="shared" si="38"/>
        <v>2</v>
      </c>
      <c r="F1881" s="125" t="str">
        <f t="shared" si="40"/>
        <v/>
      </c>
      <c r="G1881" s="125" t="str">
        <f t="shared" si="41"/>
        <v/>
      </c>
      <c r="H1881" s="125" t="str">
        <f t="shared" si="39"/>
        <v/>
      </c>
    </row>
    <row r="1882" spans="2:8" ht="15" hidden="1" x14ac:dyDescent="0.25">
      <c r="B1882" s="125" t="s">
        <v>2025</v>
      </c>
      <c r="C1882" s="126"/>
      <c r="D1882" s="125">
        <f t="shared" si="37"/>
        <v>20</v>
      </c>
      <c r="E1882" s="125">
        <f t="shared" si="38"/>
        <v>2</v>
      </c>
      <c r="F1882" s="125" t="str">
        <f t="shared" si="40"/>
        <v/>
      </c>
      <c r="G1882" s="125" t="str">
        <f t="shared" si="41"/>
        <v/>
      </c>
      <c r="H1882" s="125" t="str">
        <f t="shared" si="39"/>
        <v/>
      </c>
    </row>
    <row r="1883" spans="2:8" ht="15" hidden="1" x14ac:dyDescent="0.25">
      <c r="B1883" s="125" t="s">
        <v>2026</v>
      </c>
      <c r="C1883" s="126"/>
      <c r="D1883" s="125">
        <f t="shared" si="37"/>
        <v>21</v>
      </c>
      <c r="E1883" s="125">
        <f t="shared" si="38"/>
        <v>2</v>
      </c>
      <c r="F1883" s="125" t="str">
        <f t="shared" si="40"/>
        <v/>
      </c>
      <c r="G1883" s="125" t="str">
        <f t="shared" si="41"/>
        <v/>
      </c>
      <c r="H1883" s="125" t="str">
        <f t="shared" si="39"/>
        <v/>
      </c>
    </row>
    <row r="1884" spans="2:8" ht="15" hidden="1" x14ac:dyDescent="0.25">
      <c r="B1884" s="125" t="s">
        <v>2027</v>
      </c>
      <c r="C1884" s="126">
        <v>403</v>
      </c>
      <c r="D1884" s="125">
        <f t="shared" si="37"/>
        <v>22</v>
      </c>
      <c r="E1884" s="125">
        <f t="shared" si="38"/>
        <v>2</v>
      </c>
      <c r="F1884" s="125" t="str">
        <f t="shared" si="40"/>
        <v/>
      </c>
      <c r="G1884" s="125" t="str">
        <f t="shared" si="41"/>
        <v/>
      </c>
      <c r="H1884" s="125" t="str">
        <f t="shared" si="39"/>
        <v/>
      </c>
    </row>
    <row r="1885" spans="2:8" ht="15" hidden="1" x14ac:dyDescent="0.25">
      <c r="B1885" s="125" t="s">
        <v>2028</v>
      </c>
      <c r="C1885" s="126">
        <v>400</v>
      </c>
      <c r="D1885" s="125">
        <f t="shared" si="37"/>
        <v>23</v>
      </c>
      <c r="E1885" s="125">
        <f t="shared" si="38"/>
        <v>2</v>
      </c>
      <c r="F1885" s="125" t="str">
        <f t="shared" si="40"/>
        <v/>
      </c>
      <c r="G1885" s="125" t="str">
        <f t="shared" si="41"/>
        <v/>
      </c>
      <c r="H1885" s="125" t="str">
        <f t="shared" si="39"/>
        <v/>
      </c>
    </row>
    <row r="1886" spans="2:8" ht="15" hidden="1" x14ac:dyDescent="0.25">
      <c r="B1886" s="125" t="s">
        <v>2029</v>
      </c>
      <c r="C1886" s="126">
        <v>392</v>
      </c>
      <c r="D1886" s="125">
        <f t="shared" si="37"/>
        <v>24</v>
      </c>
      <c r="E1886" s="125">
        <f t="shared" si="38"/>
        <v>2</v>
      </c>
      <c r="F1886" s="125" t="str">
        <f t="shared" si="40"/>
        <v/>
      </c>
      <c r="G1886" s="125" t="str">
        <f t="shared" si="41"/>
        <v/>
      </c>
      <c r="H1886" s="125" t="str">
        <f t="shared" si="39"/>
        <v/>
      </c>
    </row>
    <row r="1887" spans="2:8" ht="15" hidden="1" x14ac:dyDescent="0.25">
      <c r="B1887" s="125" t="s">
        <v>2030</v>
      </c>
      <c r="C1887" s="126">
        <v>391</v>
      </c>
      <c r="D1887" s="125">
        <f t="shared" si="37"/>
        <v>25</v>
      </c>
      <c r="E1887" s="125">
        <f t="shared" si="38"/>
        <v>2</v>
      </c>
      <c r="F1887" s="125" t="str">
        <f t="shared" si="40"/>
        <v/>
      </c>
      <c r="G1887" s="125" t="str">
        <f t="shared" si="41"/>
        <v/>
      </c>
      <c r="H1887" s="125" t="str">
        <f t="shared" si="39"/>
        <v/>
      </c>
    </row>
    <row r="1888" spans="2:8" ht="15" hidden="1" x14ac:dyDescent="0.25">
      <c r="B1888" s="125" t="s">
        <v>2031</v>
      </c>
      <c r="C1888" s="126"/>
      <c r="D1888" s="125">
        <f t="shared" si="37"/>
        <v>26</v>
      </c>
      <c r="E1888" s="125">
        <f t="shared" si="38"/>
        <v>2</v>
      </c>
      <c r="F1888" s="125" t="str">
        <f t="shared" si="40"/>
        <v/>
      </c>
      <c r="G1888" s="125" t="str">
        <f t="shared" si="41"/>
        <v/>
      </c>
      <c r="H1888" s="125" t="str">
        <f t="shared" si="39"/>
        <v/>
      </c>
    </row>
    <row r="1889" spans="2:8" ht="15" hidden="1" x14ac:dyDescent="0.25">
      <c r="B1889" s="125" t="s">
        <v>2032</v>
      </c>
      <c r="C1889" s="126"/>
      <c r="D1889" s="125">
        <f t="shared" si="37"/>
        <v>27</v>
      </c>
      <c r="E1889" s="125">
        <f t="shared" si="38"/>
        <v>2</v>
      </c>
      <c r="F1889" s="125" t="str">
        <f t="shared" si="40"/>
        <v/>
      </c>
      <c r="G1889" s="125" t="str">
        <f t="shared" si="41"/>
        <v/>
      </c>
      <c r="H1889" s="125" t="str">
        <f t="shared" si="39"/>
        <v/>
      </c>
    </row>
    <row r="1890" spans="2:8" ht="15" x14ac:dyDescent="0.25">
      <c r="B1890" s="131" t="s">
        <v>2033</v>
      </c>
      <c r="C1890" s="132">
        <v>393</v>
      </c>
      <c r="D1890" s="131">
        <f t="shared" si="37"/>
        <v>28</v>
      </c>
      <c r="E1890" s="131">
        <f t="shared" si="38"/>
        <v>2</v>
      </c>
      <c r="F1890" s="133">
        <f t="shared" si="40"/>
        <v>3.9300000000000002E-2</v>
      </c>
      <c r="G1890" s="134">
        <f t="shared" si="41"/>
        <v>405.63157894736844</v>
      </c>
      <c r="H1890" s="133">
        <f t="shared" si="39"/>
        <v>4.0563157894736843E-2</v>
      </c>
    </row>
    <row r="1891" spans="2:8" ht="15" hidden="1" x14ac:dyDescent="0.25">
      <c r="B1891" s="125" t="s">
        <v>2034</v>
      </c>
      <c r="C1891" s="126">
        <v>395</v>
      </c>
      <c r="D1891" s="125">
        <f t="shared" si="37"/>
        <v>1</v>
      </c>
      <c r="E1891" s="125">
        <f t="shared" si="38"/>
        <v>3</v>
      </c>
      <c r="F1891" s="125" t="str">
        <f t="shared" si="40"/>
        <v/>
      </c>
      <c r="G1891" s="125" t="str">
        <f t="shared" si="41"/>
        <v/>
      </c>
      <c r="H1891" s="125" t="str">
        <f t="shared" si="39"/>
        <v/>
      </c>
    </row>
    <row r="1892" spans="2:8" ht="15" hidden="1" x14ac:dyDescent="0.25">
      <c r="B1892" s="125" t="s">
        <v>2035</v>
      </c>
      <c r="C1892" s="126">
        <v>392</v>
      </c>
      <c r="D1892" s="125">
        <f t="shared" si="37"/>
        <v>2</v>
      </c>
      <c r="E1892" s="125">
        <f t="shared" si="38"/>
        <v>3</v>
      </c>
      <c r="F1892" s="125" t="str">
        <f t="shared" si="40"/>
        <v/>
      </c>
      <c r="G1892" s="125" t="str">
        <f t="shared" si="41"/>
        <v/>
      </c>
      <c r="H1892" s="125" t="str">
        <f t="shared" si="39"/>
        <v/>
      </c>
    </row>
    <row r="1893" spans="2:8" ht="15" hidden="1" x14ac:dyDescent="0.25">
      <c r="B1893" s="125" t="s">
        <v>2036</v>
      </c>
      <c r="C1893" s="126">
        <v>389</v>
      </c>
      <c r="D1893" s="125">
        <f t="shared" si="37"/>
        <v>3</v>
      </c>
      <c r="E1893" s="125">
        <f t="shared" si="38"/>
        <v>3</v>
      </c>
      <c r="F1893" s="125" t="str">
        <f t="shared" si="40"/>
        <v/>
      </c>
      <c r="G1893" s="125" t="str">
        <f t="shared" si="41"/>
        <v/>
      </c>
      <c r="H1893" s="125" t="str">
        <f t="shared" si="39"/>
        <v/>
      </c>
    </row>
    <row r="1894" spans="2:8" ht="15" hidden="1" x14ac:dyDescent="0.25">
      <c r="B1894" s="125" t="s">
        <v>2037</v>
      </c>
      <c r="C1894" s="126">
        <v>384</v>
      </c>
      <c r="D1894" s="125">
        <f t="shared" si="37"/>
        <v>4</v>
      </c>
      <c r="E1894" s="125">
        <f t="shared" si="38"/>
        <v>3</v>
      </c>
      <c r="F1894" s="125" t="str">
        <f t="shared" si="40"/>
        <v/>
      </c>
      <c r="G1894" s="125" t="str">
        <f t="shared" si="41"/>
        <v/>
      </c>
      <c r="H1894" s="125" t="str">
        <f t="shared" si="39"/>
        <v/>
      </c>
    </row>
    <row r="1895" spans="2:8" ht="15" hidden="1" x14ac:dyDescent="0.25">
      <c r="B1895" s="125" t="s">
        <v>2038</v>
      </c>
      <c r="C1895" s="126"/>
      <c r="D1895" s="125">
        <f t="shared" si="37"/>
        <v>5</v>
      </c>
      <c r="E1895" s="125">
        <f t="shared" si="38"/>
        <v>3</v>
      </c>
      <c r="F1895" s="125" t="str">
        <f t="shared" si="40"/>
        <v/>
      </c>
      <c r="G1895" s="125" t="str">
        <f t="shared" si="41"/>
        <v/>
      </c>
      <c r="H1895" s="125" t="str">
        <f t="shared" si="39"/>
        <v/>
      </c>
    </row>
    <row r="1896" spans="2:8" ht="15" hidden="1" x14ac:dyDescent="0.25">
      <c r="B1896" s="125" t="s">
        <v>2039</v>
      </c>
      <c r="C1896" s="126"/>
      <c r="D1896" s="125">
        <f t="shared" si="37"/>
        <v>6</v>
      </c>
      <c r="E1896" s="125">
        <f t="shared" si="38"/>
        <v>3</v>
      </c>
      <c r="F1896" s="125" t="str">
        <f t="shared" si="40"/>
        <v/>
      </c>
      <c r="G1896" s="125" t="str">
        <f t="shared" si="41"/>
        <v/>
      </c>
      <c r="H1896" s="125" t="str">
        <f t="shared" si="39"/>
        <v/>
      </c>
    </row>
    <row r="1897" spans="2:8" ht="15" hidden="1" x14ac:dyDescent="0.25">
      <c r="B1897" s="125" t="s">
        <v>2040</v>
      </c>
      <c r="C1897" s="126">
        <v>377</v>
      </c>
      <c r="D1897" s="125">
        <f t="shared" si="37"/>
        <v>7</v>
      </c>
      <c r="E1897" s="125">
        <f t="shared" si="38"/>
        <v>3</v>
      </c>
      <c r="F1897" s="125" t="str">
        <f t="shared" si="40"/>
        <v/>
      </c>
      <c r="G1897" s="125" t="str">
        <f t="shared" si="41"/>
        <v/>
      </c>
      <c r="H1897" s="125" t="str">
        <f t="shared" si="39"/>
        <v/>
      </c>
    </row>
    <row r="1898" spans="2:8" ht="15" hidden="1" x14ac:dyDescent="0.25">
      <c r="B1898" s="125" t="s">
        <v>2041</v>
      </c>
      <c r="C1898" s="126">
        <v>376</v>
      </c>
      <c r="D1898" s="125">
        <f t="shared" si="37"/>
        <v>8</v>
      </c>
      <c r="E1898" s="125">
        <f t="shared" si="38"/>
        <v>3</v>
      </c>
      <c r="F1898" s="125" t="str">
        <f t="shared" si="40"/>
        <v/>
      </c>
      <c r="G1898" s="125" t="str">
        <f t="shared" si="41"/>
        <v/>
      </c>
      <c r="H1898" s="125" t="str">
        <f t="shared" si="39"/>
        <v/>
      </c>
    </row>
    <row r="1899" spans="2:8" ht="15" hidden="1" x14ac:dyDescent="0.25">
      <c r="B1899" s="125" t="s">
        <v>2042</v>
      </c>
      <c r="C1899" s="126">
        <v>386</v>
      </c>
      <c r="D1899" s="125">
        <f t="shared" si="37"/>
        <v>9</v>
      </c>
      <c r="E1899" s="125">
        <f t="shared" si="38"/>
        <v>3</v>
      </c>
      <c r="F1899" s="125" t="str">
        <f t="shared" si="40"/>
        <v/>
      </c>
      <c r="G1899" s="125" t="str">
        <f t="shared" si="41"/>
        <v/>
      </c>
      <c r="H1899" s="125" t="str">
        <f t="shared" si="39"/>
        <v/>
      </c>
    </row>
    <row r="1900" spans="2:8" ht="15" hidden="1" x14ac:dyDescent="0.25">
      <c r="B1900" s="125" t="s">
        <v>2043</v>
      </c>
      <c r="C1900" s="126">
        <v>392</v>
      </c>
      <c r="D1900" s="125">
        <f t="shared" si="37"/>
        <v>10</v>
      </c>
      <c r="E1900" s="125">
        <f t="shared" si="38"/>
        <v>3</v>
      </c>
      <c r="F1900" s="125" t="str">
        <f t="shared" si="40"/>
        <v/>
      </c>
      <c r="G1900" s="125" t="str">
        <f t="shared" si="41"/>
        <v/>
      </c>
      <c r="H1900" s="125" t="str">
        <f t="shared" si="39"/>
        <v/>
      </c>
    </row>
    <row r="1901" spans="2:8" ht="15" hidden="1" x14ac:dyDescent="0.25">
      <c r="B1901" s="125" t="s">
        <v>2044</v>
      </c>
      <c r="C1901" s="126">
        <v>399</v>
      </c>
      <c r="D1901" s="125">
        <f t="shared" si="37"/>
        <v>11</v>
      </c>
      <c r="E1901" s="125">
        <f t="shared" si="38"/>
        <v>3</v>
      </c>
      <c r="F1901" s="125" t="str">
        <f t="shared" si="40"/>
        <v/>
      </c>
      <c r="G1901" s="125" t="str">
        <f t="shared" si="41"/>
        <v/>
      </c>
      <c r="H1901" s="125" t="str">
        <f t="shared" si="39"/>
        <v/>
      </c>
    </row>
    <row r="1902" spans="2:8" ht="15" hidden="1" x14ac:dyDescent="0.25">
      <c r="B1902" s="125" t="s">
        <v>2045</v>
      </c>
      <c r="C1902" s="126"/>
      <c r="D1902" s="125">
        <f t="shared" si="37"/>
        <v>12</v>
      </c>
      <c r="E1902" s="125">
        <f t="shared" si="38"/>
        <v>3</v>
      </c>
      <c r="F1902" s="125" t="str">
        <f t="shared" si="40"/>
        <v/>
      </c>
      <c r="G1902" s="125" t="str">
        <f t="shared" si="41"/>
        <v/>
      </c>
      <c r="H1902" s="125" t="str">
        <f t="shared" si="39"/>
        <v/>
      </c>
    </row>
    <row r="1903" spans="2:8" ht="15" hidden="1" x14ac:dyDescent="0.25">
      <c r="B1903" s="125" t="s">
        <v>2046</v>
      </c>
      <c r="C1903" s="126"/>
      <c r="D1903" s="125">
        <f t="shared" si="37"/>
        <v>13</v>
      </c>
      <c r="E1903" s="125">
        <f t="shared" si="38"/>
        <v>3</v>
      </c>
      <c r="F1903" s="125" t="str">
        <f t="shared" si="40"/>
        <v/>
      </c>
      <c r="G1903" s="125" t="str">
        <f t="shared" si="41"/>
        <v/>
      </c>
      <c r="H1903" s="125" t="str">
        <f t="shared" si="39"/>
        <v/>
      </c>
    </row>
    <row r="1904" spans="2:8" ht="15" hidden="1" x14ac:dyDescent="0.25">
      <c r="B1904" s="125" t="s">
        <v>2047</v>
      </c>
      <c r="C1904" s="126">
        <v>411</v>
      </c>
      <c r="D1904" s="125">
        <f t="shared" si="37"/>
        <v>14</v>
      </c>
      <c r="E1904" s="125">
        <f t="shared" si="38"/>
        <v>3</v>
      </c>
      <c r="F1904" s="125" t="str">
        <f t="shared" si="40"/>
        <v/>
      </c>
      <c r="G1904" s="125" t="str">
        <f t="shared" si="41"/>
        <v/>
      </c>
      <c r="H1904" s="125" t="str">
        <f t="shared" si="39"/>
        <v/>
      </c>
    </row>
    <row r="1905" spans="2:8" ht="15" hidden="1" x14ac:dyDescent="0.25">
      <c r="B1905" s="125" t="s">
        <v>2048</v>
      </c>
      <c r="C1905" s="126">
        <v>419</v>
      </c>
      <c r="D1905" s="125">
        <f t="shared" si="37"/>
        <v>15</v>
      </c>
      <c r="E1905" s="125">
        <f t="shared" si="38"/>
        <v>3</v>
      </c>
      <c r="F1905" s="125" t="str">
        <f t="shared" si="40"/>
        <v/>
      </c>
      <c r="G1905" s="125" t="str">
        <f t="shared" si="41"/>
        <v/>
      </c>
      <c r="H1905" s="125" t="str">
        <f t="shared" si="39"/>
        <v/>
      </c>
    </row>
    <row r="1906" spans="2:8" ht="15" hidden="1" x14ac:dyDescent="0.25">
      <c r="B1906" s="125" t="s">
        <v>2049</v>
      </c>
      <c r="C1906" s="126">
        <v>431</v>
      </c>
      <c r="D1906" s="125">
        <f t="shared" si="37"/>
        <v>16</v>
      </c>
      <c r="E1906" s="125">
        <f t="shared" si="38"/>
        <v>3</v>
      </c>
      <c r="F1906" s="125" t="str">
        <f t="shared" si="40"/>
        <v/>
      </c>
      <c r="G1906" s="125" t="str">
        <f t="shared" si="41"/>
        <v/>
      </c>
      <c r="H1906" s="125" t="str">
        <f t="shared" si="39"/>
        <v/>
      </c>
    </row>
    <row r="1907" spans="2:8" ht="15" hidden="1" x14ac:dyDescent="0.25">
      <c r="B1907" s="125" t="s">
        <v>2050</v>
      </c>
      <c r="C1907" s="126">
        <v>427</v>
      </c>
      <c r="D1907" s="125">
        <f t="shared" si="37"/>
        <v>17</v>
      </c>
      <c r="E1907" s="125">
        <f t="shared" si="38"/>
        <v>3</v>
      </c>
      <c r="F1907" s="125" t="str">
        <f t="shared" si="40"/>
        <v/>
      </c>
      <c r="G1907" s="125" t="str">
        <f t="shared" si="41"/>
        <v/>
      </c>
      <c r="H1907" s="125" t="str">
        <f t="shared" si="39"/>
        <v/>
      </c>
    </row>
    <row r="1908" spans="2:8" ht="15" hidden="1" x14ac:dyDescent="0.25">
      <c r="B1908" s="125" t="s">
        <v>2051</v>
      </c>
      <c r="C1908" s="126">
        <v>429</v>
      </c>
      <c r="D1908" s="125">
        <f t="shared" si="37"/>
        <v>18</v>
      </c>
      <c r="E1908" s="125">
        <f t="shared" si="38"/>
        <v>3</v>
      </c>
      <c r="F1908" s="125" t="str">
        <f t="shared" si="40"/>
        <v/>
      </c>
      <c r="G1908" s="125" t="str">
        <f t="shared" si="41"/>
        <v/>
      </c>
      <c r="H1908" s="125" t="str">
        <f t="shared" si="39"/>
        <v/>
      </c>
    </row>
    <row r="1909" spans="2:8" ht="15" hidden="1" x14ac:dyDescent="0.25">
      <c r="B1909" s="125" t="s">
        <v>2052</v>
      </c>
      <c r="C1909" s="126"/>
      <c r="D1909" s="125">
        <f t="shared" si="37"/>
        <v>19</v>
      </c>
      <c r="E1909" s="125">
        <f t="shared" si="38"/>
        <v>3</v>
      </c>
      <c r="F1909" s="125" t="str">
        <f t="shared" si="40"/>
        <v/>
      </c>
      <c r="G1909" s="125" t="str">
        <f t="shared" si="41"/>
        <v/>
      </c>
      <c r="H1909" s="125" t="str">
        <f t="shared" si="39"/>
        <v/>
      </c>
    </row>
    <row r="1910" spans="2:8" ht="15" hidden="1" x14ac:dyDescent="0.25">
      <c r="B1910" s="125" t="s">
        <v>2053</v>
      </c>
      <c r="C1910" s="126"/>
      <c r="D1910" s="125">
        <f t="shared" si="37"/>
        <v>20</v>
      </c>
      <c r="E1910" s="125">
        <f t="shared" si="38"/>
        <v>3</v>
      </c>
      <c r="F1910" s="125" t="str">
        <f t="shared" si="40"/>
        <v/>
      </c>
      <c r="G1910" s="125" t="str">
        <f t="shared" si="41"/>
        <v/>
      </c>
      <c r="H1910" s="125" t="str">
        <f t="shared" si="39"/>
        <v/>
      </c>
    </row>
    <row r="1911" spans="2:8" ht="15" hidden="1" x14ac:dyDescent="0.25">
      <c r="B1911" s="125" t="s">
        <v>2054</v>
      </c>
      <c r="C1911" s="126">
        <v>436</v>
      </c>
      <c r="D1911" s="125">
        <f t="shared" si="37"/>
        <v>21</v>
      </c>
      <c r="E1911" s="125">
        <f t="shared" si="38"/>
        <v>3</v>
      </c>
      <c r="F1911" s="125" t="str">
        <f t="shared" si="40"/>
        <v/>
      </c>
      <c r="G1911" s="125" t="str">
        <f t="shared" si="41"/>
        <v/>
      </c>
      <c r="H1911" s="125" t="str">
        <f t="shared" si="39"/>
        <v/>
      </c>
    </row>
    <row r="1912" spans="2:8" ht="15" hidden="1" x14ac:dyDescent="0.25">
      <c r="B1912" s="125" t="s">
        <v>2055</v>
      </c>
      <c r="C1912" s="126">
        <v>445</v>
      </c>
      <c r="D1912" s="125">
        <f t="shared" si="37"/>
        <v>22</v>
      </c>
      <c r="E1912" s="125">
        <f t="shared" si="38"/>
        <v>3</v>
      </c>
      <c r="F1912" s="125" t="str">
        <f t="shared" si="40"/>
        <v/>
      </c>
      <c r="G1912" s="125" t="str">
        <f t="shared" si="41"/>
        <v/>
      </c>
      <c r="H1912" s="125" t="str">
        <f t="shared" si="39"/>
        <v/>
      </c>
    </row>
    <row r="1913" spans="2:8" ht="15" hidden="1" x14ac:dyDescent="0.25">
      <c r="B1913" s="125" t="s">
        <v>2056</v>
      </c>
      <c r="C1913" s="126">
        <v>463</v>
      </c>
      <c r="D1913" s="125">
        <f t="shared" si="37"/>
        <v>23</v>
      </c>
      <c r="E1913" s="125">
        <f t="shared" si="38"/>
        <v>3</v>
      </c>
      <c r="F1913" s="125" t="str">
        <f t="shared" si="40"/>
        <v/>
      </c>
      <c r="G1913" s="125" t="str">
        <f t="shared" si="41"/>
        <v/>
      </c>
      <c r="H1913" s="125" t="str">
        <f t="shared" si="39"/>
        <v/>
      </c>
    </row>
    <row r="1914" spans="2:8" ht="15" hidden="1" x14ac:dyDescent="0.25">
      <c r="B1914" s="125" t="s">
        <v>2057</v>
      </c>
      <c r="C1914" s="126">
        <v>474</v>
      </c>
      <c r="D1914" s="125">
        <f t="shared" si="37"/>
        <v>24</v>
      </c>
      <c r="E1914" s="125">
        <f t="shared" si="38"/>
        <v>3</v>
      </c>
      <c r="F1914" s="125" t="str">
        <f t="shared" si="40"/>
        <v/>
      </c>
      <c r="G1914" s="125" t="str">
        <f t="shared" si="41"/>
        <v/>
      </c>
      <c r="H1914" s="125" t="str">
        <f t="shared" si="39"/>
        <v/>
      </c>
    </row>
    <row r="1915" spans="2:8" ht="15" hidden="1" x14ac:dyDescent="0.25">
      <c r="B1915" s="125" t="s">
        <v>2058</v>
      </c>
      <c r="C1915" s="126"/>
      <c r="D1915" s="125">
        <f t="shared" si="37"/>
        <v>25</v>
      </c>
      <c r="E1915" s="125">
        <f t="shared" si="38"/>
        <v>3</v>
      </c>
      <c r="F1915" s="125" t="str">
        <f t="shared" si="40"/>
        <v/>
      </c>
      <c r="G1915" s="125" t="str">
        <f t="shared" si="41"/>
        <v/>
      </c>
      <c r="H1915" s="125" t="str">
        <f t="shared" si="39"/>
        <v/>
      </c>
    </row>
    <row r="1916" spans="2:8" ht="15" hidden="1" x14ac:dyDescent="0.25">
      <c r="B1916" s="125" t="s">
        <v>2059</v>
      </c>
      <c r="C1916" s="126"/>
      <c r="D1916" s="125">
        <f t="shared" si="37"/>
        <v>26</v>
      </c>
      <c r="E1916" s="125">
        <f t="shared" si="38"/>
        <v>3</v>
      </c>
      <c r="F1916" s="125" t="str">
        <f t="shared" si="40"/>
        <v/>
      </c>
      <c r="G1916" s="125" t="str">
        <f t="shared" si="41"/>
        <v/>
      </c>
      <c r="H1916" s="125" t="str">
        <f t="shared" si="39"/>
        <v/>
      </c>
    </row>
    <row r="1917" spans="2:8" ht="15" hidden="1" x14ac:dyDescent="0.25">
      <c r="B1917" s="125" t="s">
        <v>2060</v>
      </c>
      <c r="C1917" s="126"/>
      <c r="D1917" s="125">
        <f t="shared" si="37"/>
        <v>27</v>
      </c>
      <c r="E1917" s="125">
        <f t="shared" si="38"/>
        <v>3</v>
      </c>
      <c r="F1917" s="125" t="str">
        <f t="shared" si="40"/>
        <v/>
      </c>
      <c r="G1917" s="125" t="str">
        <f t="shared" si="41"/>
        <v/>
      </c>
      <c r="H1917" s="125" t="str">
        <f t="shared" si="39"/>
        <v/>
      </c>
    </row>
    <row r="1918" spans="2:8" ht="15" hidden="1" x14ac:dyDescent="0.25">
      <c r="B1918" s="125" t="s">
        <v>2061</v>
      </c>
      <c r="C1918" s="126">
        <v>478</v>
      </c>
      <c r="D1918" s="125">
        <f t="shared" si="37"/>
        <v>28</v>
      </c>
      <c r="E1918" s="125">
        <f t="shared" si="38"/>
        <v>3</v>
      </c>
      <c r="F1918" s="125" t="str">
        <f t="shared" si="40"/>
        <v/>
      </c>
      <c r="G1918" s="125" t="str">
        <f t="shared" si="41"/>
        <v/>
      </c>
      <c r="H1918" s="125" t="str">
        <f t="shared" si="39"/>
        <v/>
      </c>
    </row>
    <row r="1919" spans="2:8" ht="15" hidden="1" x14ac:dyDescent="0.25">
      <c r="B1919" s="125" t="s">
        <v>2062</v>
      </c>
      <c r="C1919" s="126">
        <v>472</v>
      </c>
      <c r="D1919" s="125">
        <f t="shared" si="37"/>
        <v>29</v>
      </c>
      <c r="E1919" s="125">
        <f t="shared" si="38"/>
        <v>3</v>
      </c>
      <c r="F1919" s="125" t="str">
        <f t="shared" si="40"/>
        <v/>
      </c>
      <c r="G1919" s="125" t="str">
        <f t="shared" si="41"/>
        <v/>
      </c>
      <c r="H1919" s="125" t="str">
        <f t="shared" si="39"/>
        <v/>
      </c>
    </row>
    <row r="1920" spans="2:8" ht="15" hidden="1" x14ac:dyDescent="0.25">
      <c r="B1920" s="125" t="s">
        <v>2063</v>
      </c>
      <c r="C1920" s="126">
        <v>462</v>
      </c>
      <c r="D1920" s="125">
        <f t="shared" si="37"/>
        <v>30</v>
      </c>
      <c r="E1920" s="125">
        <f t="shared" si="38"/>
        <v>3</v>
      </c>
      <c r="F1920" s="125" t="str">
        <f t="shared" si="40"/>
        <v/>
      </c>
      <c r="G1920" s="125" t="str">
        <f t="shared" si="41"/>
        <v/>
      </c>
      <c r="H1920" s="125" t="str">
        <f t="shared" si="39"/>
        <v/>
      </c>
    </row>
    <row r="1921" spans="2:8" ht="15" x14ac:dyDescent="0.25">
      <c r="B1921" s="131" t="s">
        <v>2064</v>
      </c>
      <c r="C1921" s="132">
        <v>458</v>
      </c>
      <c r="D1921" s="131">
        <f t="shared" si="37"/>
        <v>31</v>
      </c>
      <c r="E1921" s="131">
        <f t="shared" si="38"/>
        <v>3</v>
      </c>
      <c r="F1921" s="133">
        <f t="shared" si="40"/>
        <v>4.58E-2</v>
      </c>
      <c r="G1921" s="134">
        <f t="shared" si="41"/>
        <v>422.5</v>
      </c>
      <c r="H1921" s="133">
        <f t="shared" si="39"/>
        <v>4.2250000000000003E-2</v>
      </c>
    </row>
    <row r="1922" spans="2:8" ht="15" hidden="1" x14ac:dyDescent="0.25">
      <c r="B1922" s="125" t="s">
        <v>2065</v>
      </c>
      <c r="C1922" s="126">
        <v>459</v>
      </c>
      <c r="D1922" s="125">
        <f t="shared" si="37"/>
        <v>1</v>
      </c>
      <c r="E1922" s="125">
        <f t="shared" si="38"/>
        <v>4</v>
      </c>
      <c r="F1922" s="125" t="str">
        <f t="shared" si="40"/>
        <v/>
      </c>
      <c r="G1922" s="125" t="str">
        <f t="shared" si="41"/>
        <v/>
      </c>
      <c r="H1922" s="125" t="str">
        <f t="shared" si="39"/>
        <v/>
      </c>
    </row>
    <row r="1923" spans="2:8" ht="15" hidden="1" x14ac:dyDescent="0.25">
      <c r="B1923" s="125" t="s">
        <v>2066</v>
      </c>
      <c r="C1923" s="126"/>
      <c r="D1923" s="125">
        <f t="shared" si="37"/>
        <v>2</v>
      </c>
      <c r="E1923" s="125">
        <f t="shared" si="38"/>
        <v>4</v>
      </c>
      <c r="F1923" s="125" t="str">
        <f t="shared" si="40"/>
        <v/>
      </c>
      <c r="G1923" s="125" t="str">
        <f t="shared" si="41"/>
        <v/>
      </c>
      <c r="H1923" s="125" t="str">
        <f t="shared" si="39"/>
        <v/>
      </c>
    </row>
    <row r="1924" spans="2:8" ht="15" hidden="1" x14ac:dyDescent="0.25">
      <c r="B1924" s="125" t="s">
        <v>2067</v>
      </c>
      <c r="C1924" s="126"/>
      <c r="D1924" s="125">
        <f t="shared" si="37"/>
        <v>3</v>
      </c>
      <c r="E1924" s="125">
        <f t="shared" si="38"/>
        <v>4</v>
      </c>
      <c r="F1924" s="125" t="str">
        <f t="shared" si="40"/>
        <v/>
      </c>
      <c r="G1924" s="125" t="str">
        <f t="shared" si="41"/>
        <v/>
      </c>
      <c r="H1924" s="125" t="str">
        <f t="shared" si="39"/>
        <v/>
      </c>
    </row>
    <row r="1925" spans="2:8" ht="15" hidden="1" x14ac:dyDescent="0.25">
      <c r="B1925" s="125" t="s">
        <v>2068</v>
      </c>
      <c r="C1925" s="126">
        <v>474</v>
      </c>
      <c r="D1925" s="125">
        <f t="shared" si="37"/>
        <v>4</v>
      </c>
      <c r="E1925" s="125">
        <f t="shared" si="38"/>
        <v>4</v>
      </c>
      <c r="F1925" s="125" t="str">
        <f t="shared" si="40"/>
        <v/>
      </c>
      <c r="G1925" s="125" t="str">
        <f t="shared" si="41"/>
        <v/>
      </c>
      <c r="H1925" s="125" t="str">
        <f t="shared" si="39"/>
        <v/>
      </c>
    </row>
    <row r="1926" spans="2:8" ht="15" hidden="1" x14ac:dyDescent="0.25">
      <c r="B1926" s="125" t="s">
        <v>2069</v>
      </c>
      <c r="C1926" s="126">
        <v>463</v>
      </c>
      <c r="D1926" s="125">
        <f t="shared" si="37"/>
        <v>5</v>
      </c>
      <c r="E1926" s="125">
        <f t="shared" si="38"/>
        <v>4</v>
      </c>
      <c r="F1926" s="125" t="str">
        <f t="shared" si="40"/>
        <v/>
      </c>
      <c r="G1926" s="125" t="str">
        <f t="shared" si="41"/>
        <v/>
      </c>
      <c r="H1926" s="125" t="str">
        <f t="shared" si="39"/>
        <v/>
      </c>
    </row>
    <row r="1927" spans="2:8" ht="15" hidden="1" x14ac:dyDescent="0.25">
      <c r="B1927" s="125" t="s">
        <v>2070</v>
      </c>
      <c r="C1927" s="126">
        <v>448</v>
      </c>
      <c r="D1927" s="125">
        <f t="shared" si="37"/>
        <v>6</v>
      </c>
      <c r="E1927" s="125">
        <f t="shared" si="38"/>
        <v>4</v>
      </c>
      <c r="F1927" s="125" t="str">
        <f t="shared" si="40"/>
        <v/>
      </c>
      <c r="G1927" s="125" t="str">
        <f t="shared" si="41"/>
        <v/>
      </c>
      <c r="H1927" s="125" t="str">
        <f t="shared" si="39"/>
        <v/>
      </c>
    </row>
    <row r="1928" spans="2:8" ht="15" hidden="1" x14ac:dyDescent="0.25">
      <c r="B1928" s="125" t="s">
        <v>2071</v>
      </c>
      <c r="C1928" s="126">
        <v>450</v>
      </c>
      <c r="D1928" s="125">
        <f t="shared" si="37"/>
        <v>7</v>
      </c>
      <c r="E1928" s="125">
        <f t="shared" si="38"/>
        <v>4</v>
      </c>
      <c r="F1928" s="125" t="str">
        <f t="shared" si="40"/>
        <v/>
      </c>
      <c r="G1928" s="125" t="str">
        <f t="shared" si="41"/>
        <v/>
      </c>
      <c r="H1928" s="125" t="str">
        <f t="shared" si="39"/>
        <v/>
      </c>
    </row>
    <row r="1929" spans="2:8" ht="15" hidden="1" x14ac:dyDescent="0.25">
      <c r="B1929" s="125" t="s">
        <v>2072</v>
      </c>
      <c r="C1929" s="126">
        <v>446</v>
      </c>
      <c r="D1929" s="125">
        <f t="shared" si="37"/>
        <v>8</v>
      </c>
      <c r="E1929" s="125">
        <f t="shared" si="38"/>
        <v>4</v>
      </c>
      <c r="F1929" s="125" t="str">
        <f t="shared" si="40"/>
        <v/>
      </c>
      <c r="G1929" s="125" t="str">
        <f t="shared" si="41"/>
        <v/>
      </c>
      <c r="H1929" s="125" t="str">
        <f t="shared" si="39"/>
        <v/>
      </c>
    </row>
    <row r="1930" spans="2:8" ht="15" hidden="1" x14ac:dyDescent="0.25">
      <c r="B1930" s="125" t="s">
        <v>2073</v>
      </c>
      <c r="C1930" s="126"/>
      <c r="D1930" s="125">
        <f t="shared" si="37"/>
        <v>9</v>
      </c>
      <c r="E1930" s="125">
        <f t="shared" si="38"/>
        <v>4</v>
      </c>
      <c r="F1930" s="125" t="str">
        <f t="shared" si="40"/>
        <v/>
      </c>
      <c r="G1930" s="125" t="str">
        <f t="shared" si="41"/>
        <v/>
      </c>
      <c r="H1930" s="125" t="str">
        <f t="shared" si="39"/>
        <v/>
      </c>
    </row>
    <row r="1931" spans="2:8" ht="15" hidden="1" x14ac:dyDescent="0.25">
      <c r="B1931" s="125" t="s">
        <v>2074</v>
      </c>
      <c r="C1931" s="126"/>
      <c r="D1931" s="125">
        <f t="shared" si="37"/>
        <v>10</v>
      </c>
      <c r="E1931" s="125">
        <f t="shared" si="38"/>
        <v>4</v>
      </c>
      <c r="F1931" s="125" t="str">
        <f t="shared" si="40"/>
        <v/>
      </c>
      <c r="G1931" s="125" t="str">
        <f t="shared" si="41"/>
        <v/>
      </c>
      <c r="H1931" s="125" t="str">
        <f t="shared" si="39"/>
        <v/>
      </c>
    </row>
    <row r="1932" spans="2:8" ht="15" hidden="1" x14ac:dyDescent="0.25">
      <c r="B1932" s="125" t="s">
        <v>2075</v>
      </c>
      <c r="C1932" s="126">
        <v>446</v>
      </c>
      <c r="D1932" s="125">
        <f t="shared" si="37"/>
        <v>11</v>
      </c>
      <c r="E1932" s="125">
        <f t="shared" si="38"/>
        <v>4</v>
      </c>
      <c r="F1932" s="125" t="str">
        <f t="shared" si="40"/>
        <v/>
      </c>
      <c r="G1932" s="125" t="str">
        <f t="shared" si="41"/>
        <v/>
      </c>
      <c r="H1932" s="125" t="str">
        <f t="shared" si="39"/>
        <v/>
      </c>
    </row>
    <row r="1933" spans="2:8" ht="15" hidden="1" x14ac:dyDescent="0.25">
      <c r="B1933" s="125" t="s">
        <v>2076</v>
      </c>
      <c r="C1933" s="126">
        <v>441</v>
      </c>
      <c r="D1933" s="125">
        <f t="shared" si="37"/>
        <v>12</v>
      </c>
      <c r="E1933" s="125">
        <f t="shared" si="38"/>
        <v>4</v>
      </c>
      <c r="F1933" s="125" t="str">
        <f t="shared" si="40"/>
        <v/>
      </c>
      <c r="G1933" s="125" t="str">
        <f t="shared" si="41"/>
        <v/>
      </c>
      <c r="H1933" s="125" t="str">
        <f t="shared" si="39"/>
        <v/>
      </c>
    </row>
    <row r="1934" spans="2:8" ht="15" hidden="1" x14ac:dyDescent="0.25">
      <c r="B1934" s="125" t="s">
        <v>2077</v>
      </c>
      <c r="C1934" s="126">
        <v>432</v>
      </c>
      <c r="D1934" s="125">
        <f t="shared" si="37"/>
        <v>13</v>
      </c>
      <c r="E1934" s="125">
        <f t="shared" si="38"/>
        <v>4</v>
      </c>
      <c r="F1934" s="125" t="str">
        <f t="shared" si="40"/>
        <v/>
      </c>
      <c r="G1934" s="125" t="str">
        <f t="shared" si="41"/>
        <v/>
      </c>
      <c r="H1934" s="125" t="str">
        <f t="shared" si="39"/>
        <v/>
      </c>
    </row>
    <row r="1935" spans="2:8" ht="15" hidden="1" x14ac:dyDescent="0.25">
      <c r="B1935" s="125" t="s">
        <v>2078</v>
      </c>
      <c r="C1935" s="126">
        <v>456</v>
      </c>
      <c r="D1935" s="125">
        <f t="shared" si="37"/>
        <v>14</v>
      </c>
      <c r="E1935" s="125">
        <f t="shared" si="38"/>
        <v>4</v>
      </c>
      <c r="F1935" s="125" t="str">
        <f t="shared" si="40"/>
        <v/>
      </c>
      <c r="G1935" s="125" t="str">
        <f t="shared" si="41"/>
        <v/>
      </c>
      <c r="H1935" s="125" t="str">
        <f t="shared" si="39"/>
        <v/>
      </c>
    </row>
    <row r="1936" spans="2:8" ht="15" hidden="1" x14ac:dyDescent="0.25">
      <c r="B1936" s="125" t="s">
        <v>2079</v>
      </c>
      <c r="C1936" s="126">
        <v>486</v>
      </c>
      <c r="D1936" s="125">
        <f t="shared" si="37"/>
        <v>15</v>
      </c>
      <c r="E1936" s="125">
        <f t="shared" si="38"/>
        <v>4</v>
      </c>
      <c r="F1936" s="125" t="str">
        <f t="shared" si="40"/>
        <v/>
      </c>
      <c r="G1936" s="125" t="str">
        <f t="shared" si="41"/>
        <v/>
      </c>
      <c r="H1936" s="125" t="str">
        <f t="shared" si="39"/>
        <v/>
      </c>
    </row>
    <row r="1937" spans="2:8" ht="15" hidden="1" x14ac:dyDescent="0.25">
      <c r="B1937" s="125" t="s">
        <v>2080</v>
      </c>
      <c r="C1937" s="126"/>
      <c r="D1937" s="125">
        <f t="shared" si="37"/>
        <v>16</v>
      </c>
      <c r="E1937" s="125">
        <f t="shared" si="38"/>
        <v>4</v>
      </c>
      <c r="F1937" s="125" t="str">
        <f t="shared" si="40"/>
        <v/>
      </c>
      <c r="G1937" s="125" t="str">
        <f t="shared" si="41"/>
        <v/>
      </c>
      <c r="H1937" s="125" t="str">
        <f t="shared" si="39"/>
        <v/>
      </c>
    </row>
    <row r="1938" spans="2:8" ht="15" hidden="1" x14ac:dyDescent="0.25">
      <c r="B1938" s="125" t="s">
        <v>2081</v>
      </c>
      <c r="C1938" s="126"/>
      <c r="D1938" s="125">
        <f t="shared" si="37"/>
        <v>17</v>
      </c>
      <c r="E1938" s="125">
        <f t="shared" si="38"/>
        <v>4</v>
      </c>
      <c r="F1938" s="125" t="str">
        <f t="shared" si="40"/>
        <v/>
      </c>
      <c r="G1938" s="125" t="str">
        <f t="shared" si="41"/>
        <v/>
      </c>
      <c r="H1938" s="125" t="str">
        <f t="shared" si="39"/>
        <v/>
      </c>
    </row>
    <row r="1939" spans="2:8" ht="15" hidden="1" x14ac:dyDescent="0.25">
      <c r="B1939" s="125" t="s">
        <v>2082</v>
      </c>
      <c r="C1939" s="126">
        <v>479</v>
      </c>
      <c r="D1939" s="125">
        <f t="shared" si="37"/>
        <v>18</v>
      </c>
      <c r="E1939" s="125">
        <f t="shared" si="38"/>
        <v>4</v>
      </c>
      <c r="F1939" s="125" t="str">
        <f t="shared" si="40"/>
        <v/>
      </c>
      <c r="G1939" s="125" t="str">
        <f t="shared" si="41"/>
        <v/>
      </c>
      <c r="H1939" s="125" t="str">
        <f t="shared" si="39"/>
        <v/>
      </c>
    </row>
    <row r="1940" spans="2:8" ht="15" hidden="1" x14ac:dyDescent="0.25">
      <c r="B1940" s="125" t="s">
        <v>2083</v>
      </c>
      <c r="C1940" s="126">
        <v>462</v>
      </c>
      <c r="D1940" s="125">
        <f t="shared" si="37"/>
        <v>19</v>
      </c>
      <c r="E1940" s="125">
        <f t="shared" si="38"/>
        <v>4</v>
      </c>
      <c r="F1940" s="125" t="str">
        <f t="shared" si="40"/>
        <v/>
      </c>
      <c r="G1940" s="125" t="str">
        <f t="shared" si="41"/>
        <v/>
      </c>
      <c r="H1940" s="125" t="str">
        <f t="shared" si="39"/>
        <v/>
      </c>
    </row>
    <row r="1941" spans="2:8" ht="15" hidden="1" x14ac:dyDescent="0.25">
      <c r="B1941" s="125" t="s">
        <v>2084</v>
      </c>
      <c r="C1941" s="126">
        <v>464</v>
      </c>
      <c r="D1941" s="125">
        <f t="shared" si="37"/>
        <v>20</v>
      </c>
      <c r="E1941" s="125">
        <f t="shared" si="38"/>
        <v>4</v>
      </c>
      <c r="F1941" s="125" t="str">
        <f t="shared" si="40"/>
        <v/>
      </c>
      <c r="G1941" s="125" t="str">
        <f t="shared" si="41"/>
        <v/>
      </c>
      <c r="H1941" s="125" t="str">
        <f t="shared" si="39"/>
        <v/>
      </c>
    </row>
    <row r="1942" spans="2:8" ht="15" hidden="1" x14ac:dyDescent="0.25">
      <c r="B1942" s="125" t="s">
        <v>2085</v>
      </c>
      <c r="C1942" s="126">
        <v>441</v>
      </c>
      <c r="D1942" s="125">
        <f t="shared" si="37"/>
        <v>21</v>
      </c>
      <c r="E1942" s="125">
        <f t="shared" si="38"/>
        <v>4</v>
      </c>
      <c r="F1942" s="125" t="str">
        <f t="shared" si="40"/>
        <v/>
      </c>
      <c r="G1942" s="125" t="str">
        <f t="shared" si="41"/>
        <v/>
      </c>
      <c r="H1942" s="125" t="str">
        <f t="shared" si="39"/>
        <v/>
      </c>
    </row>
    <row r="1943" spans="2:8" ht="15" hidden="1" x14ac:dyDescent="0.25">
      <c r="B1943" s="125" t="s">
        <v>2086</v>
      </c>
      <c r="C1943" s="126">
        <v>450</v>
      </c>
      <c r="D1943" s="125">
        <f t="shared" si="37"/>
        <v>22</v>
      </c>
      <c r="E1943" s="125">
        <f t="shared" si="38"/>
        <v>4</v>
      </c>
      <c r="F1943" s="125" t="str">
        <f t="shared" si="40"/>
        <v/>
      </c>
      <c r="G1943" s="125" t="str">
        <f t="shared" si="41"/>
        <v/>
      </c>
      <c r="H1943" s="125" t="str">
        <f t="shared" si="39"/>
        <v/>
      </c>
    </row>
    <row r="1944" spans="2:8" ht="15" hidden="1" x14ac:dyDescent="0.25">
      <c r="B1944" s="125" t="s">
        <v>2087</v>
      </c>
      <c r="C1944" s="126"/>
      <c r="D1944" s="125">
        <f t="shared" si="37"/>
        <v>23</v>
      </c>
      <c r="E1944" s="125">
        <f t="shared" si="38"/>
        <v>4</v>
      </c>
      <c r="F1944" s="125" t="str">
        <f t="shared" si="40"/>
        <v/>
      </c>
      <c r="G1944" s="125" t="str">
        <f t="shared" si="41"/>
        <v/>
      </c>
      <c r="H1944" s="125" t="str">
        <f t="shared" si="39"/>
        <v/>
      </c>
    </row>
    <row r="1945" spans="2:8" ht="15" hidden="1" x14ac:dyDescent="0.25">
      <c r="B1945" s="125" t="s">
        <v>2088</v>
      </c>
      <c r="C1945" s="126"/>
      <c r="D1945" s="125">
        <f t="shared" si="37"/>
        <v>24</v>
      </c>
      <c r="E1945" s="125">
        <f t="shared" si="38"/>
        <v>4</v>
      </c>
      <c r="F1945" s="125" t="str">
        <f t="shared" si="40"/>
        <v/>
      </c>
      <c r="G1945" s="125" t="str">
        <f t="shared" si="41"/>
        <v/>
      </c>
      <c r="H1945" s="125" t="str">
        <f t="shared" si="39"/>
        <v/>
      </c>
    </row>
    <row r="1946" spans="2:8" ht="15" hidden="1" x14ac:dyDescent="0.25">
      <c r="B1946" s="125" t="s">
        <v>2089</v>
      </c>
      <c r="C1946" s="126">
        <v>448</v>
      </c>
      <c r="D1946" s="125">
        <f t="shared" si="37"/>
        <v>25</v>
      </c>
      <c r="E1946" s="125">
        <f t="shared" si="38"/>
        <v>4</v>
      </c>
      <c r="F1946" s="125" t="str">
        <f t="shared" si="40"/>
        <v/>
      </c>
      <c r="G1946" s="125" t="str">
        <f t="shared" si="41"/>
        <v/>
      </c>
      <c r="H1946" s="125" t="str">
        <f t="shared" si="39"/>
        <v/>
      </c>
    </row>
    <row r="1947" spans="2:8" ht="15" hidden="1" x14ac:dyDescent="0.25">
      <c r="B1947" s="125" t="s">
        <v>2090</v>
      </c>
      <c r="C1947" s="126">
        <v>446</v>
      </c>
      <c r="D1947" s="125">
        <f t="shared" si="37"/>
        <v>26</v>
      </c>
      <c r="E1947" s="125">
        <f t="shared" si="38"/>
        <v>4</v>
      </c>
      <c r="F1947" s="125" t="str">
        <f t="shared" si="40"/>
        <v/>
      </c>
      <c r="G1947" s="125" t="str">
        <f t="shared" si="41"/>
        <v/>
      </c>
      <c r="H1947" s="125" t="str">
        <f t="shared" si="39"/>
        <v/>
      </c>
    </row>
    <row r="1948" spans="2:8" ht="15" hidden="1" x14ac:dyDescent="0.25">
      <c r="B1948" s="125" t="s">
        <v>2091</v>
      </c>
      <c r="C1948" s="126">
        <v>447</v>
      </c>
      <c r="D1948" s="125">
        <f t="shared" si="37"/>
        <v>27</v>
      </c>
      <c r="E1948" s="125">
        <f t="shared" si="38"/>
        <v>4</v>
      </c>
      <c r="F1948" s="125" t="str">
        <f t="shared" si="40"/>
        <v/>
      </c>
      <c r="G1948" s="125" t="str">
        <f t="shared" si="41"/>
        <v/>
      </c>
      <c r="H1948" s="125" t="str">
        <f t="shared" si="39"/>
        <v/>
      </c>
    </row>
    <row r="1949" spans="2:8" ht="15" hidden="1" x14ac:dyDescent="0.25">
      <c r="B1949" s="125" t="s">
        <v>2092</v>
      </c>
      <c r="C1949" s="126">
        <v>462</v>
      </c>
      <c r="D1949" s="125">
        <f t="shared" si="37"/>
        <v>28</v>
      </c>
      <c r="E1949" s="125">
        <f t="shared" si="38"/>
        <v>4</v>
      </c>
      <c r="F1949" s="125" t="str">
        <f t="shared" si="40"/>
        <v/>
      </c>
      <c r="G1949" s="125" t="str">
        <f t="shared" si="41"/>
        <v/>
      </c>
      <c r="H1949" s="125" t="str">
        <f t="shared" si="39"/>
        <v/>
      </c>
    </row>
    <row r="1950" spans="2:8" ht="15" hidden="1" x14ac:dyDescent="0.25">
      <c r="B1950" s="125" t="s">
        <v>2093</v>
      </c>
      <c r="C1950" s="126">
        <v>457</v>
      </c>
      <c r="D1950" s="125">
        <f t="shared" si="37"/>
        <v>29</v>
      </c>
      <c r="E1950" s="125">
        <f t="shared" si="38"/>
        <v>4</v>
      </c>
      <c r="F1950" s="125" t="str">
        <f t="shared" si="40"/>
        <v/>
      </c>
      <c r="G1950" s="125" t="str">
        <f t="shared" si="41"/>
        <v/>
      </c>
      <c r="H1950" s="125" t="str">
        <f t="shared" si="39"/>
        <v/>
      </c>
    </row>
    <row r="1951" spans="2:8" ht="15" x14ac:dyDescent="0.25">
      <c r="B1951" s="131" t="s">
        <v>2094</v>
      </c>
      <c r="C1951" s="132"/>
      <c r="D1951" s="131">
        <f t="shared" si="37"/>
        <v>30</v>
      </c>
      <c r="E1951" s="131">
        <f t="shared" si="38"/>
        <v>4</v>
      </c>
      <c r="F1951" s="133">
        <f t="shared" si="40"/>
        <v>4.5699999999999998E-2</v>
      </c>
      <c r="G1951" s="134">
        <f t="shared" si="41"/>
        <v>455.09523809523807</v>
      </c>
      <c r="H1951" s="133">
        <f t="shared" si="39"/>
        <v>4.5509523809523805E-2</v>
      </c>
    </row>
    <row r="1952" spans="2:8" ht="15" hidden="1" x14ac:dyDescent="0.25">
      <c r="B1952" s="125" t="s">
        <v>2095</v>
      </c>
      <c r="C1952" s="126"/>
      <c r="D1952" s="125">
        <f t="shared" si="37"/>
        <v>1</v>
      </c>
      <c r="E1952" s="125">
        <f t="shared" si="38"/>
        <v>5</v>
      </c>
      <c r="F1952" s="125" t="str">
        <f t="shared" si="40"/>
        <v/>
      </c>
      <c r="G1952" s="125" t="str">
        <f t="shared" si="41"/>
        <v/>
      </c>
      <c r="H1952" s="125" t="str">
        <f t="shared" si="39"/>
        <v/>
      </c>
    </row>
    <row r="1953" spans="2:8" ht="15" hidden="1" x14ac:dyDescent="0.25">
      <c r="B1953" s="125" t="s">
        <v>2096</v>
      </c>
      <c r="C1953" s="126">
        <v>456</v>
      </c>
      <c r="D1953" s="125">
        <f t="shared" si="37"/>
        <v>2</v>
      </c>
      <c r="E1953" s="125">
        <f t="shared" si="38"/>
        <v>5</v>
      </c>
      <c r="F1953" s="125" t="str">
        <f t="shared" si="40"/>
        <v/>
      </c>
      <c r="G1953" s="125" t="str">
        <f t="shared" si="41"/>
        <v/>
      </c>
      <c r="H1953" s="125" t="str">
        <f t="shared" si="39"/>
        <v/>
      </c>
    </row>
    <row r="1954" spans="2:8" ht="15" hidden="1" x14ac:dyDescent="0.25">
      <c r="B1954" s="125" t="s">
        <v>2097</v>
      </c>
      <c r="C1954" s="126">
        <v>444</v>
      </c>
      <c r="D1954" s="125">
        <f t="shared" si="37"/>
        <v>3</v>
      </c>
      <c r="E1954" s="125">
        <f t="shared" si="38"/>
        <v>5</v>
      </c>
      <c r="F1954" s="125" t="str">
        <f t="shared" si="40"/>
        <v/>
      </c>
      <c r="G1954" s="125" t="str">
        <f t="shared" si="41"/>
        <v/>
      </c>
      <c r="H1954" s="125" t="str">
        <f t="shared" si="39"/>
        <v/>
      </c>
    </row>
    <row r="1955" spans="2:8" ht="15" hidden="1" x14ac:dyDescent="0.25">
      <c r="B1955" s="125" t="s">
        <v>2098</v>
      </c>
      <c r="C1955" s="126">
        <v>427</v>
      </c>
      <c r="D1955" s="125">
        <f t="shared" si="37"/>
        <v>4</v>
      </c>
      <c r="E1955" s="125">
        <f t="shared" si="38"/>
        <v>5</v>
      </c>
      <c r="F1955" s="125" t="str">
        <f t="shared" si="40"/>
        <v/>
      </c>
      <c r="G1955" s="125" t="str">
        <f t="shared" si="41"/>
        <v/>
      </c>
      <c r="H1955" s="125" t="str">
        <f t="shared" si="39"/>
        <v/>
      </c>
    </row>
    <row r="1956" spans="2:8" ht="15" hidden="1" x14ac:dyDescent="0.25">
      <c r="B1956" s="125" t="s">
        <v>2099</v>
      </c>
      <c r="C1956" s="126">
        <v>430</v>
      </c>
      <c r="D1956" s="125">
        <f t="shared" si="37"/>
        <v>5</v>
      </c>
      <c r="E1956" s="125">
        <f t="shared" si="38"/>
        <v>5</v>
      </c>
      <c r="F1956" s="125" t="str">
        <f t="shared" si="40"/>
        <v/>
      </c>
      <c r="G1956" s="125" t="str">
        <f t="shared" si="41"/>
        <v/>
      </c>
      <c r="H1956" s="125" t="str">
        <f t="shared" si="39"/>
        <v/>
      </c>
    </row>
    <row r="1957" spans="2:8" ht="15" hidden="1" x14ac:dyDescent="0.25">
      <c r="B1957" s="125" t="s">
        <v>2100</v>
      </c>
      <c r="C1957" s="126">
        <v>425</v>
      </c>
      <c r="D1957" s="125">
        <f t="shared" si="37"/>
        <v>6</v>
      </c>
      <c r="E1957" s="125">
        <f t="shared" si="38"/>
        <v>5</v>
      </c>
      <c r="F1957" s="125" t="str">
        <f t="shared" si="40"/>
        <v/>
      </c>
      <c r="G1957" s="125" t="str">
        <f t="shared" si="41"/>
        <v/>
      </c>
      <c r="H1957" s="125" t="str">
        <f t="shared" si="39"/>
        <v/>
      </c>
    </row>
    <row r="1958" spans="2:8" ht="15" hidden="1" x14ac:dyDescent="0.25">
      <c r="B1958" s="125" t="s">
        <v>2101</v>
      </c>
      <c r="C1958" s="126"/>
      <c r="D1958" s="125">
        <f t="shared" si="37"/>
        <v>7</v>
      </c>
      <c r="E1958" s="125">
        <f t="shared" si="38"/>
        <v>5</v>
      </c>
      <c r="F1958" s="125" t="str">
        <f t="shared" si="40"/>
        <v/>
      </c>
      <c r="G1958" s="125" t="str">
        <f t="shared" si="41"/>
        <v/>
      </c>
      <c r="H1958" s="125" t="str">
        <f t="shared" si="39"/>
        <v/>
      </c>
    </row>
    <row r="1959" spans="2:8" ht="15" hidden="1" x14ac:dyDescent="0.25">
      <c r="B1959" s="125" t="s">
        <v>2102</v>
      </c>
      <c r="C1959" s="126"/>
      <c r="D1959" s="125">
        <f t="shared" si="37"/>
        <v>8</v>
      </c>
      <c r="E1959" s="125">
        <f t="shared" si="38"/>
        <v>5</v>
      </c>
      <c r="F1959" s="125" t="str">
        <f t="shared" si="40"/>
        <v/>
      </c>
      <c r="G1959" s="125" t="str">
        <f t="shared" si="41"/>
        <v/>
      </c>
      <c r="H1959" s="125" t="str">
        <f t="shared" si="39"/>
        <v/>
      </c>
    </row>
    <row r="1960" spans="2:8" ht="15" hidden="1" x14ac:dyDescent="0.25">
      <c r="B1960" s="125" t="s">
        <v>2103</v>
      </c>
      <c r="C1960" s="126">
        <v>423</v>
      </c>
      <c r="D1960" s="125">
        <f t="shared" si="37"/>
        <v>9</v>
      </c>
      <c r="E1960" s="125">
        <f t="shared" si="38"/>
        <v>5</v>
      </c>
      <c r="F1960" s="125" t="str">
        <f t="shared" si="40"/>
        <v/>
      </c>
      <c r="G1960" s="125" t="str">
        <f t="shared" si="41"/>
        <v/>
      </c>
      <c r="H1960" s="125" t="str">
        <f t="shared" si="39"/>
        <v/>
      </c>
    </row>
    <row r="1961" spans="2:8" ht="15" hidden="1" x14ac:dyDescent="0.25">
      <c r="B1961" s="125" t="s">
        <v>2104</v>
      </c>
      <c r="C1961" s="126">
        <v>441</v>
      </c>
      <c r="D1961" s="125">
        <f t="shared" si="37"/>
        <v>10</v>
      </c>
      <c r="E1961" s="125">
        <f t="shared" si="38"/>
        <v>5</v>
      </c>
      <c r="F1961" s="125" t="str">
        <f t="shared" si="40"/>
        <v/>
      </c>
      <c r="G1961" s="125" t="str">
        <f t="shared" si="41"/>
        <v/>
      </c>
      <c r="H1961" s="125" t="str">
        <f t="shared" si="39"/>
        <v/>
      </c>
    </row>
    <row r="1962" spans="2:8" ht="15" hidden="1" x14ac:dyDescent="0.25">
      <c r="B1962" s="125" t="s">
        <v>2105</v>
      </c>
      <c r="C1962" s="126">
        <v>444</v>
      </c>
      <c r="D1962" s="125">
        <f t="shared" si="37"/>
        <v>11</v>
      </c>
      <c r="E1962" s="125">
        <f t="shared" si="38"/>
        <v>5</v>
      </c>
      <c r="F1962" s="125" t="str">
        <f t="shared" si="40"/>
        <v/>
      </c>
      <c r="G1962" s="125" t="str">
        <f t="shared" si="41"/>
        <v/>
      </c>
      <c r="H1962" s="125" t="str">
        <f t="shared" si="39"/>
        <v/>
      </c>
    </row>
    <row r="1963" spans="2:8" ht="15" hidden="1" x14ac:dyDescent="0.25">
      <c r="B1963" s="125" t="s">
        <v>2106</v>
      </c>
      <c r="C1963" s="126">
        <v>445</v>
      </c>
      <c r="D1963" s="125">
        <f t="shared" si="37"/>
        <v>12</v>
      </c>
      <c r="E1963" s="125">
        <f t="shared" si="38"/>
        <v>5</v>
      </c>
      <c r="F1963" s="125" t="str">
        <f t="shared" si="40"/>
        <v/>
      </c>
      <c r="G1963" s="125" t="str">
        <f t="shared" si="41"/>
        <v/>
      </c>
      <c r="H1963" s="125" t="str">
        <f t="shared" si="39"/>
        <v/>
      </c>
    </row>
    <row r="1964" spans="2:8" ht="15" hidden="1" x14ac:dyDescent="0.25">
      <c r="B1964" s="125" t="s">
        <v>2107</v>
      </c>
      <c r="C1964" s="126">
        <v>449</v>
      </c>
      <c r="D1964" s="125">
        <f t="shared" si="37"/>
        <v>13</v>
      </c>
      <c r="E1964" s="125">
        <f t="shared" si="38"/>
        <v>5</v>
      </c>
      <c r="F1964" s="125" t="str">
        <f t="shared" si="40"/>
        <v/>
      </c>
      <c r="G1964" s="125" t="str">
        <f t="shared" si="41"/>
        <v/>
      </c>
      <c r="H1964" s="125" t="str">
        <f t="shared" si="39"/>
        <v/>
      </c>
    </row>
    <row r="1965" spans="2:8" ht="15" hidden="1" x14ac:dyDescent="0.25">
      <c r="B1965" s="125" t="s">
        <v>2108</v>
      </c>
      <c r="C1965" s="126"/>
      <c r="D1965" s="125">
        <f t="shared" si="37"/>
        <v>14</v>
      </c>
      <c r="E1965" s="125">
        <f t="shared" si="38"/>
        <v>5</v>
      </c>
      <c r="F1965" s="125" t="str">
        <f t="shared" si="40"/>
        <v/>
      </c>
      <c r="G1965" s="125" t="str">
        <f t="shared" si="41"/>
        <v/>
      </c>
      <c r="H1965" s="125" t="str">
        <f t="shared" si="39"/>
        <v/>
      </c>
    </row>
    <row r="1966" spans="2:8" ht="15" hidden="1" x14ac:dyDescent="0.25">
      <c r="B1966" s="125" t="s">
        <v>2109</v>
      </c>
      <c r="C1966" s="126"/>
      <c r="D1966" s="125">
        <f t="shared" si="37"/>
        <v>15</v>
      </c>
      <c r="E1966" s="125">
        <f t="shared" si="38"/>
        <v>5</v>
      </c>
      <c r="F1966" s="125" t="str">
        <f t="shared" si="40"/>
        <v/>
      </c>
      <c r="G1966" s="125" t="str">
        <f t="shared" si="41"/>
        <v/>
      </c>
      <c r="H1966" s="125" t="str">
        <f t="shared" si="39"/>
        <v/>
      </c>
    </row>
    <row r="1967" spans="2:8" ht="15" hidden="1" x14ac:dyDescent="0.25">
      <c r="B1967" s="125" t="s">
        <v>2110</v>
      </c>
      <c r="C1967" s="126">
        <v>449</v>
      </c>
      <c r="D1967" s="125">
        <f t="shared" si="37"/>
        <v>16</v>
      </c>
      <c r="E1967" s="125">
        <f t="shared" si="38"/>
        <v>5</v>
      </c>
      <c r="F1967" s="125" t="str">
        <f t="shared" si="40"/>
        <v/>
      </c>
      <c r="G1967" s="125" t="str">
        <f t="shared" si="41"/>
        <v/>
      </c>
      <c r="H1967" s="125" t="str">
        <f t="shared" si="39"/>
        <v/>
      </c>
    </row>
    <row r="1968" spans="2:8" ht="15" hidden="1" x14ac:dyDescent="0.25">
      <c r="B1968" s="125" t="s">
        <v>2111</v>
      </c>
      <c r="C1968" s="126">
        <v>458</v>
      </c>
      <c r="D1968" s="125">
        <f t="shared" si="37"/>
        <v>17</v>
      </c>
      <c r="E1968" s="125">
        <f t="shared" si="38"/>
        <v>5</v>
      </c>
      <c r="F1968" s="125" t="str">
        <f t="shared" si="40"/>
        <v/>
      </c>
      <c r="G1968" s="125" t="str">
        <f t="shared" si="41"/>
        <v/>
      </c>
      <c r="H1968" s="125" t="str">
        <f t="shared" si="39"/>
        <v/>
      </c>
    </row>
    <row r="1969" spans="2:8" ht="15" hidden="1" x14ac:dyDescent="0.25">
      <c r="B1969" s="125" t="s">
        <v>2112</v>
      </c>
      <c r="C1969" s="126">
        <v>447</v>
      </c>
      <c r="D1969" s="125">
        <f t="shared" si="37"/>
        <v>18</v>
      </c>
      <c r="E1969" s="125">
        <f t="shared" si="38"/>
        <v>5</v>
      </c>
      <c r="F1969" s="125" t="str">
        <f t="shared" si="40"/>
        <v/>
      </c>
      <c r="G1969" s="125" t="str">
        <f t="shared" si="41"/>
        <v/>
      </c>
      <c r="H1969" s="125" t="str">
        <f t="shared" si="39"/>
        <v/>
      </c>
    </row>
    <row r="1970" spans="2:8" ht="15" hidden="1" x14ac:dyDescent="0.25">
      <c r="B1970" s="125" t="s">
        <v>2113</v>
      </c>
      <c r="C1970" s="126">
        <v>440</v>
      </c>
      <c r="D1970" s="125">
        <f t="shared" si="37"/>
        <v>19</v>
      </c>
      <c r="E1970" s="125">
        <f t="shared" si="38"/>
        <v>5</v>
      </c>
      <c r="F1970" s="125" t="str">
        <f t="shared" si="40"/>
        <v/>
      </c>
      <c r="G1970" s="125" t="str">
        <f t="shared" si="41"/>
        <v/>
      </c>
      <c r="H1970" s="125" t="str">
        <f t="shared" si="39"/>
        <v/>
      </c>
    </row>
    <row r="1971" spans="2:8" ht="15" hidden="1" x14ac:dyDescent="0.25">
      <c r="B1971" s="125" t="s">
        <v>2114</v>
      </c>
      <c r="C1971" s="126">
        <v>437</v>
      </c>
      <c r="D1971" s="125">
        <f t="shared" si="37"/>
        <v>20</v>
      </c>
      <c r="E1971" s="125">
        <f t="shared" si="38"/>
        <v>5</v>
      </c>
      <c r="F1971" s="125" t="str">
        <f t="shared" si="40"/>
        <v/>
      </c>
      <c r="G1971" s="125" t="str">
        <f t="shared" si="41"/>
        <v/>
      </c>
      <c r="H1971" s="125" t="str">
        <f t="shared" si="39"/>
        <v/>
      </c>
    </row>
    <row r="1972" spans="2:8" ht="15" hidden="1" x14ac:dyDescent="0.25">
      <c r="B1972" s="125" t="s">
        <v>2115</v>
      </c>
      <c r="C1972" s="126"/>
      <c r="D1972" s="125">
        <f t="shared" si="37"/>
        <v>21</v>
      </c>
      <c r="E1972" s="125">
        <f t="shared" si="38"/>
        <v>5</v>
      </c>
      <c r="F1972" s="125" t="str">
        <f t="shared" si="40"/>
        <v/>
      </c>
      <c r="G1972" s="125" t="str">
        <f t="shared" si="41"/>
        <v/>
      </c>
      <c r="H1972" s="125" t="str">
        <f t="shared" si="39"/>
        <v/>
      </c>
    </row>
    <row r="1973" spans="2:8" ht="15" hidden="1" x14ac:dyDescent="0.25">
      <c r="B1973" s="125" t="s">
        <v>2116</v>
      </c>
      <c r="C1973" s="126"/>
      <c r="D1973" s="125">
        <f t="shared" si="37"/>
        <v>22</v>
      </c>
      <c r="E1973" s="125">
        <f t="shared" si="38"/>
        <v>5</v>
      </c>
      <c r="F1973" s="125" t="str">
        <f t="shared" si="40"/>
        <v/>
      </c>
      <c r="G1973" s="125" t="str">
        <f t="shared" si="41"/>
        <v/>
      </c>
      <c r="H1973" s="125" t="str">
        <f t="shared" si="39"/>
        <v/>
      </c>
    </row>
    <row r="1974" spans="2:8" ht="15" hidden="1" x14ac:dyDescent="0.25">
      <c r="B1974" s="125" t="s">
        <v>2117</v>
      </c>
      <c r="C1974" s="126">
        <v>435</v>
      </c>
      <c r="D1974" s="125">
        <f t="shared" si="37"/>
        <v>23</v>
      </c>
      <c r="E1974" s="125">
        <f t="shared" si="38"/>
        <v>5</v>
      </c>
      <c r="F1974" s="125" t="str">
        <f t="shared" si="40"/>
        <v/>
      </c>
      <c r="G1974" s="125" t="str">
        <f t="shared" si="41"/>
        <v/>
      </c>
      <c r="H1974" s="125" t="str">
        <f t="shared" si="39"/>
        <v/>
      </c>
    </row>
    <row r="1975" spans="2:8" ht="15" hidden="1" x14ac:dyDescent="0.25">
      <c r="B1975" s="125" t="s">
        <v>2118</v>
      </c>
      <c r="C1975" s="126">
        <v>441</v>
      </c>
      <c r="D1975" s="125">
        <f t="shared" si="37"/>
        <v>24</v>
      </c>
      <c r="E1975" s="125">
        <f t="shared" si="38"/>
        <v>5</v>
      </c>
      <c r="F1975" s="125" t="str">
        <f t="shared" si="40"/>
        <v/>
      </c>
      <c r="G1975" s="125" t="str">
        <f t="shared" si="41"/>
        <v/>
      </c>
      <c r="H1975" s="125" t="str">
        <f t="shared" si="39"/>
        <v/>
      </c>
    </row>
    <row r="1976" spans="2:8" ht="15" hidden="1" x14ac:dyDescent="0.25">
      <c r="B1976" s="125" t="s">
        <v>2119</v>
      </c>
      <c r="C1976" s="126">
        <v>429</v>
      </c>
      <c r="D1976" s="125">
        <f t="shared" si="37"/>
        <v>25</v>
      </c>
      <c r="E1976" s="125">
        <f t="shared" si="38"/>
        <v>5</v>
      </c>
      <c r="F1976" s="125" t="str">
        <f t="shared" si="40"/>
        <v/>
      </c>
      <c r="G1976" s="125" t="str">
        <f t="shared" si="41"/>
        <v/>
      </c>
      <c r="H1976" s="125" t="str">
        <f t="shared" si="39"/>
        <v/>
      </c>
    </row>
    <row r="1977" spans="2:8" ht="15" hidden="1" x14ac:dyDescent="0.25">
      <c r="B1977" s="125" t="s">
        <v>2120</v>
      </c>
      <c r="C1977" s="126">
        <v>421</v>
      </c>
      <c r="D1977" s="125">
        <f t="shared" si="37"/>
        <v>26</v>
      </c>
      <c r="E1977" s="125">
        <f t="shared" si="38"/>
        <v>5</v>
      </c>
      <c r="F1977" s="125" t="str">
        <f t="shared" si="40"/>
        <v/>
      </c>
      <c r="G1977" s="125" t="str">
        <f t="shared" si="41"/>
        <v/>
      </c>
      <c r="H1977" s="125" t="str">
        <f t="shared" si="39"/>
        <v/>
      </c>
    </row>
    <row r="1978" spans="2:8" ht="15" hidden="1" x14ac:dyDescent="0.25">
      <c r="B1978" s="125" t="s">
        <v>2121</v>
      </c>
      <c r="C1978" s="126">
        <v>417</v>
      </c>
      <c r="D1978" s="125">
        <f t="shared" si="37"/>
        <v>27</v>
      </c>
      <c r="E1978" s="125">
        <f t="shared" si="38"/>
        <v>5</v>
      </c>
      <c r="F1978" s="125" t="str">
        <f t="shared" si="40"/>
        <v/>
      </c>
      <c r="G1978" s="125" t="str">
        <f t="shared" si="41"/>
        <v/>
      </c>
      <c r="H1978" s="125" t="str">
        <f t="shared" si="39"/>
        <v/>
      </c>
    </row>
    <row r="1979" spans="2:8" ht="15" hidden="1" x14ac:dyDescent="0.25">
      <c r="B1979" s="125" t="s">
        <v>2122</v>
      </c>
      <c r="C1979" s="126"/>
      <c r="D1979" s="125">
        <f t="shared" si="37"/>
        <v>28</v>
      </c>
      <c r="E1979" s="125">
        <f t="shared" si="38"/>
        <v>5</v>
      </c>
      <c r="F1979" s="125" t="str">
        <f t="shared" si="40"/>
        <v/>
      </c>
      <c r="G1979" s="125" t="str">
        <f t="shared" si="41"/>
        <v/>
      </c>
      <c r="H1979" s="125" t="str">
        <f t="shared" si="39"/>
        <v/>
      </c>
    </row>
    <row r="1980" spans="2:8" ht="15" hidden="1" x14ac:dyDescent="0.25">
      <c r="B1980" s="125" t="s">
        <v>2123</v>
      </c>
      <c r="C1980" s="126"/>
      <c r="D1980" s="125">
        <f t="shared" si="37"/>
        <v>29</v>
      </c>
      <c r="E1980" s="125">
        <f t="shared" si="38"/>
        <v>5</v>
      </c>
      <c r="F1980" s="125" t="str">
        <f t="shared" si="40"/>
        <v/>
      </c>
      <c r="G1980" s="125" t="str">
        <f t="shared" si="41"/>
        <v/>
      </c>
      <c r="H1980" s="125" t="str">
        <f t="shared" si="39"/>
        <v/>
      </c>
    </row>
    <row r="1981" spans="2:8" ht="15" hidden="1" x14ac:dyDescent="0.25">
      <c r="B1981" s="125" t="s">
        <v>2124</v>
      </c>
      <c r="C1981" s="126"/>
      <c r="D1981" s="125">
        <f t="shared" si="37"/>
        <v>30</v>
      </c>
      <c r="E1981" s="125">
        <f t="shared" si="38"/>
        <v>5</v>
      </c>
      <c r="F1981" s="125" t="str">
        <f t="shared" si="40"/>
        <v/>
      </c>
      <c r="G1981" s="125" t="str">
        <f t="shared" si="41"/>
        <v/>
      </c>
      <c r="H1981" s="125" t="str">
        <f t="shared" si="39"/>
        <v/>
      </c>
    </row>
    <row r="1982" spans="2:8" ht="15" x14ac:dyDescent="0.25">
      <c r="B1982" s="131" t="s">
        <v>2125</v>
      </c>
      <c r="C1982" s="132">
        <v>420</v>
      </c>
      <c r="D1982" s="131">
        <f t="shared" si="37"/>
        <v>31</v>
      </c>
      <c r="E1982" s="131">
        <f t="shared" si="38"/>
        <v>5</v>
      </c>
      <c r="F1982" s="133">
        <f t="shared" si="40"/>
        <v>4.2000000000000003E-2</v>
      </c>
      <c r="G1982" s="134">
        <f t="shared" si="41"/>
        <v>437.04761904761904</v>
      </c>
      <c r="H1982" s="133">
        <f t="shared" si="39"/>
        <v>4.3704761904761906E-2</v>
      </c>
    </row>
    <row r="1983" spans="2:8" ht="15" hidden="1" x14ac:dyDescent="0.25">
      <c r="B1983" s="125" t="s">
        <v>2126</v>
      </c>
      <c r="C1983" s="126">
        <v>427</v>
      </c>
      <c r="D1983" s="125">
        <f t="shared" si="37"/>
        <v>1</v>
      </c>
      <c r="E1983" s="125">
        <f t="shared" si="38"/>
        <v>6</v>
      </c>
      <c r="F1983" s="125" t="str">
        <f t="shared" si="40"/>
        <v/>
      </c>
      <c r="G1983" s="125" t="str">
        <f t="shared" si="41"/>
        <v/>
      </c>
      <c r="H1983" s="125" t="str">
        <f t="shared" si="39"/>
        <v/>
      </c>
    </row>
    <row r="1984" spans="2:8" ht="15" hidden="1" x14ac:dyDescent="0.25">
      <c r="B1984" s="125" t="s">
        <v>2127</v>
      </c>
      <c r="C1984" s="126">
        <v>418</v>
      </c>
      <c r="D1984" s="125">
        <f t="shared" si="37"/>
        <v>2</v>
      </c>
      <c r="E1984" s="125">
        <f t="shared" si="38"/>
        <v>6</v>
      </c>
      <c r="F1984" s="125" t="str">
        <f t="shared" si="40"/>
        <v/>
      </c>
      <c r="G1984" s="125" t="str">
        <f t="shared" si="41"/>
        <v/>
      </c>
      <c r="H1984" s="125" t="str">
        <f t="shared" si="39"/>
        <v/>
      </c>
    </row>
    <row r="1985" spans="2:8" ht="15" hidden="1" x14ac:dyDescent="0.25">
      <c r="B1985" s="125" t="s">
        <v>2128</v>
      </c>
      <c r="C1985" s="126">
        <v>416</v>
      </c>
      <c r="D1985" s="125">
        <f t="shared" si="37"/>
        <v>3</v>
      </c>
      <c r="E1985" s="125">
        <f t="shared" si="38"/>
        <v>6</v>
      </c>
      <c r="F1985" s="125" t="str">
        <f t="shared" si="40"/>
        <v/>
      </c>
      <c r="G1985" s="125" t="str">
        <f t="shared" si="41"/>
        <v/>
      </c>
      <c r="H1985" s="125" t="str">
        <f t="shared" si="39"/>
        <v/>
      </c>
    </row>
    <row r="1986" spans="2:8" ht="15" hidden="1" x14ac:dyDescent="0.25">
      <c r="B1986" s="125" t="s">
        <v>2129</v>
      </c>
      <c r="C1986" s="126"/>
      <c r="D1986" s="125">
        <f t="shared" si="37"/>
        <v>4</v>
      </c>
      <c r="E1986" s="125">
        <f t="shared" si="38"/>
        <v>6</v>
      </c>
      <c r="F1986" s="125" t="str">
        <f t="shared" si="40"/>
        <v/>
      </c>
      <c r="G1986" s="125" t="str">
        <f t="shared" si="41"/>
        <v/>
      </c>
      <c r="H1986" s="125" t="str">
        <f t="shared" si="39"/>
        <v/>
      </c>
    </row>
    <row r="1987" spans="2:8" ht="15" hidden="1" x14ac:dyDescent="0.25">
      <c r="B1987" s="125" t="s">
        <v>2130</v>
      </c>
      <c r="C1987" s="126"/>
      <c r="D1987" s="125">
        <f t="shared" si="37"/>
        <v>5</v>
      </c>
      <c r="E1987" s="125">
        <f t="shared" si="38"/>
        <v>6</v>
      </c>
      <c r="F1987" s="125" t="str">
        <f t="shared" si="40"/>
        <v/>
      </c>
      <c r="G1987" s="125" t="str">
        <f t="shared" si="41"/>
        <v/>
      </c>
      <c r="H1987" s="125" t="str">
        <f t="shared" si="39"/>
        <v/>
      </c>
    </row>
    <row r="1988" spans="2:8" ht="15" hidden="1" x14ac:dyDescent="0.25">
      <c r="B1988" s="125" t="s">
        <v>2131</v>
      </c>
      <c r="C1988" s="126">
        <v>431</v>
      </c>
      <c r="D1988" s="125">
        <f t="shared" si="37"/>
        <v>6</v>
      </c>
      <c r="E1988" s="125">
        <f t="shared" si="38"/>
        <v>6</v>
      </c>
      <c r="F1988" s="125" t="str">
        <f t="shared" si="40"/>
        <v/>
      </c>
      <c r="G1988" s="125" t="str">
        <f t="shared" si="41"/>
        <v/>
      </c>
      <c r="H1988" s="125" t="str">
        <f t="shared" si="39"/>
        <v/>
      </c>
    </row>
    <row r="1989" spans="2:8" ht="15" hidden="1" x14ac:dyDescent="0.25">
      <c r="B1989" s="125" t="s">
        <v>2132</v>
      </c>
      <c r="C1989" s="126">
        <v>444</v>
      </c>
      <c r="D1989" s="125">
        <f t="shared" si="37"/>
        <v>7</v>
      </c>
      <c r="E1989" s="125">
        <f t="shared" si="38"/>
        <v>6</v>
      </c>
      <c r="F1989" s="125" t="str">
        <f t="shared" si="40"/>
        <v/>
      </c>
      <c r="G1989" s="125" t="str">
        <f t="shared" si="41"/>
        <v/>
      </c>
      <c r="H1989" s="125" t="str">
        <f t="shared" si="39"/>
        <v/>
      </c>
    </row>
    <row r="1990" spans="2:8" ht="15" hidden="1" x14ac:dyDescent="0.25">
      <c r="B1990" s="125" t="s">
        <v>2133</v>
      </c>
      <c r="C1990" s="126">
        <v>443</v>
      </c>
      <c r="D1990" s="125">
        <f t="shared" si="37"/>
        <v>8</v>
      </c>
      <c r="E1990" s="125">
        <f t="shared" si="38"/>
        <v>6</v>
      </c>
      <c r="F1990" s="125" t="str">
        <f t="shared" si="40"/>
        <v/>
      </c>
      <c r="G1990" s="125" t="str">
        <f t="shared" si="41"/>
        <v/>
      </c>
      <c r="H1990" s="125" t="str">
        <f t="shared" si="39"/>
        <v/>
      </c>
    </row>
    <row r="1991" spans="2:8" ht="15" hidden="1" x14ac:dyDescent="0.25">
      <c r="B1991" s="125" t="s">
        <v>2134</v>
      </c>
      <c r="C1991" s="126">
        <v>448</v>
      </c>
      <c r="D1991" s="125">
        <f t="shared" si="37"/>
        <v>9</v>
      </c>
      <c r="E1991" s="125">
        <f t="shared" si="38"/>
        <v>6</v>
      </c>
      <c r="F1991" s="125" t="str">
        <f t="shared" si="40"/>
        <v/>
      </c>
      <c r="G1991" s="125" t="str">
        <f t="shared" si="41"/>
        <v/>
      </c>
      <c r="H1991" s="125" t="str">
        <f t="shared" si="39"/>
        <v/>
      </c>
    </row>
    <row r="1992" spans="2:8" ht="15" hidden="1" x14ac:dyDescent="0.25">
      <c r="B1992" s="125" t="s">
        <v>2135</v>
      </c>
      <c r="C1992" s="126">
        <v>429</v>
      </c>
      <c r="D1992" s="125">
        <f t="shared" si="37"/>
        <v>10</v>
      </c>
      <c r="E1992" s="125">
        <f t="shared" si="38"/>
        <v>6</v>
      </c>
      <c r="F1992" s="125" t="str">
        <f t="shared" si="40"/>
        <v/>
      </c>
      <c r="G1992" s="125" t="str">
        <f t="shared" si="41"/>
        <v/>
      </c>
      <c r="H1992" s="125" t="str">
        <f t="shared" si="39"/>
        <v/>
      </c>
    </row>
    <row r="1993" spans="2:8" ht="15" hidden="1" x14ac:dyDescent="0.25">
      <c r="B1993" s="125" t="s">
        <v>2136</v>
      </c>
      <c r="C1993" s="126"/>
      <c r="D1993" s="125">
        <f t="shared" si="37"/>
        <v>11</v>
      </c>
      <c r="E1993" s="125">
        <f t="shared" si="38"/>
        <v>6</v>
      </c>
      <c r="F1993" s="125" t="str">
        <f t="shared" si="40"/>
        <v/>
      </c>
      <c r="G1993" s="125" t="str">
        <f t="shared" si="41"/>
        <v/>
      </c>
      <c r="H1993" s="125" t="str">
        <f t="shared" si="39"/>
        <v/>
      </c>
    </row>
    <row r="1994" spans="2:8" ht="15" hidden="1" x14ac:dyDescent="0.25">
      <c r="B1994" s="125" t="s">
        <v>2137</v>
      </c>
      <c r="C1994" s="126"/>
      <c r="D1994" s="125">
        <f t="shared" si="37"/>
        <v>12</v>
      </c>
      <c r="E1994" s="125">
        <f t="shared" si="38"/>
        <v>6</v>
      </c>
      <c r="F1994" s="125" t="str">
        <f t="shared" si="40"/>
        <v/>
      </c>
      <c r="G1994" s="125" t="str">
        <f t="shared" si="41"/>
        <v/>
      </c>
      <c r="H1994" s="125" t="str">
        <f t="shared" si="39"/>
        <v/>
      </c>
    </row>
    <row r="1995" spans="2:8" ht="15" hidden="1" x14ac:dyDescent="0.25">
      <c r="B1995" s="125" t="s">
        <v>2138</v>
      </c>
      <c r="C1995" s="126">
        <v>423</v>
      </c>
      <c r="D1995" s="125">
        <f t="shared" si="37"/>
        <v>13</v>
      </c>
      <c r="E1995" s="125">
        <f t="shared" si="38"/>
        <v>6</v>
      </c>
      <c r="F1995" s="125" t="str">
        <f t="shared" si="40"/>
        <v/>
      </c>
      <c r="G1995" s="125" t="str">
        <f t="shared" si="41"/>
        <v/>
      </c>
      <c r="H1995" s="125" t="str">
        <f t="shared" si="39"/>
        <v/>
      </c>
    </row>
    <row r="1996" spans="2:8" ht="15" hidden="1" x14ac:dyDescent="0.25">
      <c r="B1996" s="125" t="s">
        <v>2139</v>
      </c>
      <c r="C1996" s="126">
        <v>418</v>
      </c>
      <c r="D1996" s="125">
        <f t="shared" si="37"/>
        <v>14</v>
      </c>
      <c r="E1996" s="125">
        <f t="shared" si="38"/>
        <v>6</v>
      </c>
      <c r="F1996" s="125" t="str">
        <f t="shared" si="40"/>
        <v/>
      </c>
      <c r="G1996" s="125" t="str">
        <f t="shared" si="41"/>
        <v/>
      </c>
      <c r="H1996" s="125" t="str">
        <f t="shared" si="39"/>
        <v/>
      </c>
    </row>
    <row r="1997" spans="2:8" ht="15" hidden="1" x14ac:dyDescent="0.25">
      <c r="B1997" s="125" t="s">
        <v>2140</v>
      </c>
      <c r="C1997" s="126">
        <v>419</v>
      </c>
      <c r="D1997" s="125">
        <f t="shared" si="37"/>
        <v>15</v>
      </c>
      <c r="E1997" s="125">
        <f t="shared" si="38"/>
        <v>6</v>
      </c>
      <c r="F1997" s="125" t="str">
        <f t="shared" si="40"/>
        <v/>
      </c>
      <c r="G1997" s="125" t="str">
        <f t="shared" si="41"/>
        <v/>
      </c>
      <c r="H1997" s="125" t="str">
        <f t="shared" si="39"/>
        <v/>
      </c>
    </row>
    <row r="1998" spans="2:8" ht="15" hidden="1" x14ac:dyDescent="0.25">
      <c r="B1998" s="125" t="s">
        <v>2141</v>
      </c>
      <c r="C1998" s="126">
        <v>413</v>
      </c>
      <c r="D1998" s="125">
        <f t="shared" si="37"/>
        <v>16</v>
      </c>
      <c r="E1998" s="125">
        <f t="shared" si="38"/>
        <v>6</v>
      </c>
      <c r="F1998" s="125" t="str">
        <f t="shared" si="40"/>
        <v/>
      </c>
      <c r="G1998" s="125" t="str">
        <f t="shared" si="41"/>
        <v/>
      </c>
      <c r="H1998" s="125" t="str">
        <f t="shared" si="39"/>
        <v/>
      </c>
    </row>
    <row r="1999" spans="2:8" ht="15" hidden="1" x14ac:dyDescent="0.25">
      <c r="B1999" s="125" t="s">
        <v>2142</v>
      </c>
      <c r="C1999" s="126">
        <v>409</v>
      </c>
      <c r="D1999" s="125">
        <f t="shared" si="37"/>
        <v>17</v>
      </c>
      <c r="E1999" s="125">
        <f t="shared" si="38"/>
        <v>6</v>
      </c>
      <c r="F1999" s="125" t="str">
        <f t="shared" si="40"/>
        <v/>
      </c>
      <c r="G1999" s="125" t="str">
        <f t="shared" si="41"/>
        <v/>
      </c>
      <c r="H1999" s="125" t="str">
        <f t="shared" si="39"/>
        <v/>
      </c>
    </row>
    <row r="2000" spans="2:8" ht="15" hidden="1" x14ac:dyDescent="0.25">
      <c r="B2000" s="125" t="s">
        <v>2143</v>
      </c>
      <c r="C2000" s="126"/>
      <c r="D2000" s="125">
        <f t="shared" si="37"/>
        <v>18</v>
      </c>
      <c r="E2000" s="125">
        <f t="shared" si="38"/>
        <v>6</v>
      </c>
      <c r="F2000" s="125" t="str">
        <f t="shared" si="40"/>
        <v/>
      </c>
      <c r="G2000" s="125" t="str">
        <f t="shared" si="41"/>
        <v/>
      </c>
      <c r="H2000" s="125" t="str">
        <f t="shared" si="39"/>
        <v/>
      </c>
    </row>
    <row r="2001" spans="2:8" ht="15" hidden="1" x14ac:dyDescent="0.25">
      <c r="B2001" s="125" t="s">
        <v>2144</v>
      </c>
      <c r="C2001" s="126"/>
      <c r="D2001" s="125">
        <f t="shared" si="37"/>
        <v>19</v>
      </c>
      <c r="E2001" s="125">
        <f t="shared" si="38"/>
        <v>6</v>
      </c>
      <c r="F2001" s="125" t="str">
        <f t="shared" si="40"/>
        <v/>
      </c>
      <c r="G2001" s="125" t="str">
        <f t="shared" si="41"/>
        <v/>
      </c>
      <c r="H2001" s="125" t="str">
        <f t="shared" si="39"/>
        <v/>
      </c>
    </row>
    <row r="2002" spans="2:8" ht="15" hidden="1" x14ac:dyDescent="0.25">
      <c r="B2002" s="125" t="s">
        <v>2145</v>
      </c>
      <c r="C2002" s="126">
        <v>409</v>
      </c>
      <c r="D2002" s="125">
        <f t="shared" si="37"/>
        <v>20</v>
      </c>
      <c r="E2002" s="125">
        <f t="shared" si="38"/>
        <v>6</v>
      </c>
      <c r="F2002" s="125" t="str">
        <f t="shared" si="40"/>
        <v/>
      </c>
      <c r="G2002" s="125" t="str">
        <f t="shared" si="41"/>
        <v/>
      </c>
      <c r="H2002" s="125" t="str">
        <f t="shared" si="39"/>
        <v/>
      </c>
    </row>
    <row r="2003" spans="2:8" ht="15" hidden="1" x14ac:dyDescent="0.25">
      <c r="B2003" s="125" t="s">
        <v>2146</v>
      </c>
      <c r="C2003" s="126">
        <v>411</v>
      </c>
      <c r="D2003" s="125">
        <f t="shared" si="37"/>
        <v>21</v>
      </c>
      <c r="E2003" s="125">
        <f t="shared" si="38"/>
        <v>6</v>
      </c>
      <c r="F2003" s="125" t="str">
        <f t="shared" si="40"/>
        <v/>
      </c>
      <c r="G2003" s="125" t="str">
        <f t="shared" si="41"/>
        <v/>
      </c>
      <c r="H2003" s="125" t="str">
        <f t="shared" si="39"/>
        <v/>
      </c>
    </row>
    <row r="2004" spans="2:8" ht="15" hidden="1" x14ac:dyDescent="0.25">
      <c r="B2004" s="125" t="s">
        <v>2147</v>
      </c>
      <c r="C2004" s="126">
        <v>415</v>
      </c>
      <c r="D2004" s="125">
        <f t="shared" si="37"/>
        <v>22</v>
      </c>
      <c r="E2004" s="125">
        <f t="shared" si="38"/>
        <v>6</v>
      </c>
      <c r="F2004" s="125" t="str">
        <f t="shared" si="40"/>
        <v/>
      </c>
      <c r="G2004" s="125" t="str">
        <f t="shared" si="41"/>
        <v/>
      </c>
      <c r="H2004" s="125" t="str">
        <f t="shared" si="39"/>
        <v/>
      </c>
    </row>
    <row r="2005" spans="2:8" ht="15" hidden="1" x14ac:dyDescent="0.25">
      <c r="B2005" s="125" t="s">
        <v>2148</v>
      </c>
      <c r="C2005" s="126">
        <v>424</v>
      </c>
      <c r="D2005" s="125">
        <f t="shared" si="37"/>
        <v>23</v>
      </c>
      <c r="E2005" s="125">
        <f t="shared" si="38"/>
        <v>6</v>
      </c>
      <c r="F2005" s="125" t="str">
        <f t="shared" si="40"/>
        <v/>
      </c>
      <c r="G2005" s="125" t="str">
        <f t="shared" si="41"/>
        <v/>
      </c>
      <c r="H2005" s="125" t="str">
        <f t="shared" si="39"/>
        <v/>
      </c>
    </row>
    <row r="2006" spans="2:8" ht="15" hidden="1" x14ac:dyDescent="0.25">
      <c r="B2006" s="125" t="s">
        <v>2149</v>
      </c>
      <c r="C2006" s="126">
        <v>424</v>
      </c>
      <c r="D2006" s="125">
        <f t="shared" si="37"/>
        <v>24</v>
      </c>
      <c r="E2006" s="125">
        <f t="shared" si="38"/>
        <v>6</v>
      </c>
      <c r="F2006" s="125" t="str">
        <f t="shared" si="40"/>
        <v/>
      </c>
      <c r="G2006" s="125" t="str">
        <f t="shared" si="41"/>
        <v/>
      </c>
      <c r="H2006" s="125" t="str">
        <f t="shared" si="39"/>
        <v/>
      </c>
    </row>
    <row r="2007" spans="2:8" ht="15" hidden="1" x14ac:dyDescent="0.25">
      <c r="B2007" s="125" t="s">
        <v>2150</v>
      </c>
      <c r="C2007" s="126"/>
      <c r="D2007" s="125">
        <f t="shared" si="37"/>
        <v>25</v>
      </c>
      <c r="E2007" s="125">
        <f t="shared" si="38"/>
        <v>6</v>
      </c>
      <c r="F2007" s="125" t="str">
        <f t="shared" si="40"/>
        <v/>
      </c>
      <c r="G2007" s="125" t="str">
        <f t="shared" si="41"/>
        <v/>
      </c>
      <c r="H2007" s="125" t="str">
        <f t="shared" si="39"/>
        <v/>
      </c>
    </row>
    <row r="2008" spans="2:8" ht="15" hidden="1" x14ac:dyDescent="0.25">
      <c r="B2008" s="125" t="s">
        <v>2151</v>
      </c>
      <c r="C2008" s="126"/>
      <c r="D2008" s="125">
        <f t="shared" si="37"/>
        <v>26</v>
      </c>
      <c r="E2008" s="125">
        <f t="shared" si="38"/>
        <v>6</v>
      </c>
      <c r="F2008" s="125" t="str">
        <f t="shared" si="40"/>
        <v/>
      </c>
      <c r="G2008" s="125" t="str">
        <f t="shared" si="41"/>
        <v/>
      </c>
      <c r="H2008" s="125" t="str">
        <f t="shared" si="39"/>
        <v/>
      </c>
    </row>
    <row r="2009" spans="2:8" ht="15" hidden="1" x14ac:dyDescent="0.25">
      <c r="B2009" s="125" t="s">
        <v>2152</v>
      </c>
      <c r="C2009" s="126">
        <v>428</v>
      </c>
      <c r="D2009" s="125">
        <f t="shared" si="37"/>
        <v>27</v>
      </c>
      <c r="E2009" s="125">
        <f t="shared" si="38"/>
        <v>6</v>
      </c>
      <c r="F2009" s="125" t="str">
        <f t="shared" si="40"/>
        <v/>
      </c>
      <c r="G2009" s="125" t="str">
        <f t="shared" si="41"/>
        <v/>
      </c>
      <c r="H2009" s="125" t="str">
        <f t="shared" si="39"/>
        <v/>
      </c>
    </row>
    <row r="2010" spans="2:8" ht="15" hidden="1" x14ac:dyDescent="0.25">
      <c r="B2010" s="125" t="s">
        <v>2153</v>
      </c>
      <c r="C2010" s="126">
        <v>420</v>
      </c>
      <c r="D2010" s="125">
        <f t="shared" si="37"/>
        <v>28</v>
      </c>
      <c r="E2010" s="125">
        <f t="shared" si="38"/>
        <v>6</v>
      </c>
      <c r="F2010" s="125" t="str">
        <f t="shared" si="40"/>
        <v/>
      </c>
      <c r="G2010" s="125" t="str">
        <f t="shared" si="41"/>
        <v/>
      </c>
      <c r="H2010" s="125" t="str">
        <f t="shared" si="39"/>
        <v/>
      </c>
    </row>
    <row r="2011" spans="2:8" ht="15" hidden="1" x14ac:dyDescent="0.25">
      <c r="B2011" s="125" t="s">
        <v>2154</v>
      </c>
      <c r="C2011" s="126">
        <v>415</v>
      </c>
      <c r="D2011" s="125">
        <f t="shared" si="37"/>
        <v>29</v>
      </c>
      <c r="E2011" s="125">
        <f t="shared" si="38"/>
        <v>6</v>
      </c>
      <c r="F2011" s="125" t="str">
        <f t="shared" si="40"/>
        <v/>
      </c>
      <c r="G2011" s="125" t="str">
        <f t="shared" si="41"/>
        <v/>
      </c>
      <c r="H2011" s="125" t="str">
        <f t="shared" si="39"/>
        <v/>
      </c>
    </row>
    <row r="2012" spans="2:8" ht="15" x14ac:dyDescent="0.25">
      <c r="B2012" s="131" t="s">
        <v>2155</v>
      </c>
      <c r="C2012" s="132">
        <v>414</v>
      </c>
      <c r="D2012" s="131">
        <f t="shared" si="37"/>
        <v>30</v>
      </c>
      <c r="E2012" s="131">
        <f t="shared" si="38"/>
        <v>6</v>
      </c>
      <c r="F2012" s="133">
        <f t="shared" si="40"/>
        <v>4.1399999999999999E-2</v>
      </c>
      <c r="G2012" s="134">
        <f t="shared" si="41"/>
        <v>422.63636363636363</v>
      </c>
      <c r="H2012" s="133">
        <f t="shared" si="39"/>
        <v>4.2263636363636364E-2</v>
      </c>
    </row>
    <row r="2013" spans="2:8" ht="15" hidden="1" x14ac:dyDescent="0.25">
      <c r="B2013" s="125" t="s">
        <v>2156</v>
      </c>
      <c r="C2013" s="126">
        <v>407</v>
      </c>
      <c r="D2013" s="125">
        <f t="shared" si="37"/>
        <v>1</v>
      </c>
      <c r="E2013" s="125">
        <f t="shared" si="38"/>
        <v>7</v>
      </c>
      <c r="F2013" s="125" t="str">
        <f t="shared" si="40"/>
        <v/>
      </c>
      <c r="G2013" s="125" t="str">
        <f t="shared" si="41"/>
        <v/>
      </c>
      <c r="H2013" s="125" t="str">
        <f t="shared" si="39"/>
        <v/>
      </c>
    </row>
    <row r="2014" spans="2:8" ht="15" hidden="1" x14ac:dyDescent="0.25">
      <c r="B2014" s="125" t="s">
        <v>2157</v>
      </c>
      <c r="C2014" s="126"/>
      <c r="D2014" s="125">
        <f t="shared" si="37"/>
        <v>2</v>
      </c>
      <c r="E2014" s="125">
        <f t="shared" si="38"/>
        <v>7</v>
      </c>
      <c r="F2014" s="125" t="str">
        <f t="shared" si="40"/>
        <v/>
      </c>
      <c r="G2014" s="125" t="str">
        <f t="shared" si="41"/>
        <v/>
      </c>
      <c r="H2014" s="125" t="str">
        <f t="shared" si="39"/>
        <v/>
      </c>
    </row>
    <row r="2015" spans="2:8" ht="15" hidden="1" x14ac:dyDescent="0.25">
      <c r="B2015" s="125" t="s">
        <v>2158</v>
      </c>
      <c r="C2015" s="126"/>
      <c r="D2015" s="125">
        <f t="shared" si="37"/>
        <v>3</v>
      </c>
      <c r="E2015" s="125">
        <f t="shared" si="38"/>
        <v>7</v>
      </c>
      <c r="F2015" s="125" t="str">
        <f t="shared" si="40"/>
        <v/>
      </c>
      <c r="G2015" s="125" t="str">
        <f t="shared" si="41"/>
        <v/>
      </c>
      <c r="H2015" s="125" t="str">
        <f t="shared" si="39"/>
        <v/>
      </c>
    </row>
    <row r="2016" spans="2:8" ht="15" hidden="1" x14ac:dyDescent="0.25">
      <c r="B2016" s="125" t="s">
        <v>2159</v>
      </c>
      <c r="C2016" s="126"/>
      <c r="D2016" s="125">
        <f t="shared" si="37"/>
        <v>4</v>
      </c>
      <c r="E2016" s="125">
        <f t="shared" si="38"/>
        <v>7</v>
      </c>
      <c r="F2016" s="125" t="str">
        <f t="shared" si="40"/>
        <v/>
      </c>
      <c r="G2016" s="125" t="str">
        <f t="shared" si="41"/>
        <v/>
      </c>
      <c r="H2016" s="125" t="str">
        <f t="shared" si="39"/>
        <v/>
      </c>
    </row>
    <row r="2017" spans="2:8" ht="15" hidden="1" x14ac:dyDescent="0.25">
      <c r="B2017" s="125" t="s">
        <v>2160</v>
      </c>
      <c r="C2017" s="126">
        <v>410</v>
      </c>
      <c r="D2017" s="125">
        <f t="shared" si="37"/>
        <v>5</v>
      </c>
      <c r="E2017" s="125">
        <f t="shared" si="38"/>
        <v>7</v>
      </c>
      <c r="F2017" s="125" t="str">
        <f t="shared" si="40"/>
        <v/>
      </c>
      <c r="G2017" s="125" t="str">
        <f t="shared" si="41"/>
        <v/>
      </c>
      <c r="H2017" s="125" t="str">
        <f t="shared" si="39"/>
        <v/>
      </c>
    </row>
    <row r="2018" spans="2:8" ht="15" hidden="1" x14ac:dyDescent="0.25">
      <c r="B2018" s="125" t="s">
        <v>2161</v>
      </c>
      <c r="C2018" s="126">
        <v>416</v>
      </c>
      <c r="D2018" s="125">
        <f t="shared" si="37"/>
        <v>6</v>
      </c>
      <c r="E2018" s="125">
        <f t="shared" si="38"/>
        <v>7</v>
      </c>
      <c r="F2018" s="125" t="str">
        <f t="shared" si="40"/>
        <v/>
      </c>
      <c r="G2018" s="125" t="str">
        <f t="shared" si="41"/>
        <v/>
      </c>
      <c r="H2018" s="125" t="str">
        <f t="shared" si="39"/>
        <v/>
      </c>
    </row>
    <row r="2019" spans="2:8" ht="15" hidden="1" x14ac:dyDescent="0.25">
      <c r="B2019" s="125" t="s">
        <v>2162</v>
      </c>
      <c r="C2019" s="126">
        <v>415</v>
      </c>
      <c r="D2019" s="125">
        <f t="shared" si="37"/>
        <v>7</v>
      </c>
      <c r="E2019" s="125">
        <f t="shared" si="38"/>
        <v>7</v>
      </c>
      <c r="F2019" s="125" t="str">
        <f t="shared" si="40"/>
        <v/>
      </c>
      <c r="G2019" s="125" t="str">
        <f t="shared" si="41"/>
        <v/>
      </c>
      <c r="H2019" s="125" t="str">
        <f t="shared" si="39"/>
        <v/>
      </c>
    </row>
    <row r="2020" spans="2:8" ht="15" hidden="1" x14ac:dyDescent="0.25">
      <c r="B2020" s="125" t="s">
        <v>2163</v>
      </c>
      <c r="C2020" s="126">
        <v>409</v>
      </c>
      <c r="D2020" s="125">
        <f t="shared" si="37"/>
        <v>8</v>
      </c>
      <c r="E2020" s="125">
        <f t="shared" si="38"/>
        <v>7</v>
      </c>
      <c r="F2020" s="125" t="str">
        <f t="shared" si="40"/>
        <v/>
      </c>
      <c r="G2020" s="125" t="str">
        <f t="shared" si="41"/>
        <v/>
      </c>
      <c r="H2020" s="125" t="str">
        <f t="shared" si="39"/>
        <v/>
      </c>
    </row>
    <row r="2021" spans="2:8" ht="15" hidden="1" x14ac:dyDescent="0.25">
      <c r="B2021" s="125" t="s">
        <v>2164</v>
      </c>
      <c r="C2021" s="126"/>
      <c r="D2021" s="125">
        <f t="shared" si="37"/>
        <v>9</v>
      </c>
      <c r="E2021" s="125">
        <f t="shared" si="38"/>
        <v>7</v>
      </c>
      <c r="F2021" s="125" t="str">
        <f t="shared" si="40"/>
        <v/>
      </c>
      <c r="G2021" s="125" t="str">
        <f t="shared" si="41"/>
        <v/>
      </c>
      <c r="H2021" s="125" t="str">
        <f t="shared" si="39"/>
        <v/>
      </c>
    </row>
    <row r="2022" spans="2:8" ht="15" hidden="1" x14ac:dyDescent="0.25">
      <c r="B2022" s="125" t="s">
        <v>2165</v>
      </c>
      <c r="C2022" s="126"/>
      <c r="D2022" s="125">
        <f t="shared" si="37"/>
        <v>10</v>
      </c>
      <c r="E2022" s="125">
        <f t="shared" si="38"/>
        <v>7</v>
      </c>
      <c r="F2022" s="125" t="str">
        <f t="shared" si="40"/>
        <v/>
      </c>
      <c r="G2022" s="125" t="str">
        <f t="shared" si="41"/>
        <v/>
      </c>
      <c r="H2022" s="125" t="str">
        <f t="shared" si="39"/>
        <v/>
      </c>
    </row>
    <row r="2023" spans="2:8" ht="15" hidden="1" x14ac:dyDescent="0.25">
      <c r="B2023" s="125" t="s">
        <v>2166</v>
      </c>
      <c r="C2023" s="126">
        <v>412</v>
      </c>
      <c r="D2023" s="125">
        <f t="shared" si="37"/>
        <v>11</v>
      </c>
      <c r="E2023" s="125">
        <f t="shared" si="38"/>
        <v>7</v>
      </c>
      <c r="F2023" s="125" t="str">
        <f t="shared" si="40"/>
        <v/>
      </c>
      <c r="G2023" s="125" t="str">
        <f t="shared" si="41"/>
        <v/>
      </c>
      <c r="H2023" s="125" t="str">
        <f t="shared" si="39"/>
        <v/>
      </c>
    </row>
    <row r="2024" spans="2:8" ht="15" hidden="1" x14ac:dyDescent="0.25">
      <c r="B2024" s="125" t="s">
        <v>2167</v>
      </c>
      <c r="C2024" s="126">
        <v>401</v>
      </c>
      <c r="D2024" s="125">
        <f t="shared" si="37"/>
        <v>12</v>
      </c>
      <c r="E2024" s="125">
        <f t="shared" si="38"/>
        <v>7</v>
      </c>
      <c r="F2024" s="125" t="str">
        <f t="shared" si="40"/>
        <v/>
      </c>
      <c r="G2024" s="125" t="str">
        <f t="shared" si="41"/>
        <v/>
      </c>
      <c r="H2024" s="125" t="str">
        <f t="shared" si="39"/>
        <v/>
      </c>
    </row>
    <row r="2025" spans="2:8" ht="15" hidden="1" x14ac:dyDescent="0.25">
      <c r="B2025" s="125" t="s">
        <v>2168</v>
      </c>
      <c r="C2025" s="126">
        <v>401</v>
      </c>
      <c r="D2025" s="125">
        <f t="shared" si="37"/>
        <v>13</v>
      </c>
      <c r="E2025" s="125">
        <f t="shared" si="38"/>
        <v>7</v>
      </c>
      <c r="F2025" s="125" t="str">
        <f t="shared" si="40"/>
        <v/>
      </c>
      <c r="G2025" s="125" t="str">
        <f t="shared" si="41"/>
        <v/>
      </c>
      <c r="H2025" s="125" t="str">
        <f t="shared" si="39"/>
        <v/>
      </c>
    </row>
    <row r="2026" spans="2:8" ht="15" hidden="1" x14ac:dyDescent="0.25">
      <c r="B2026" s="125" t="s">
        <v>2169</v>
      </c>
      <c r="C2026" s="126">
        <v>398</v>
      </c>
      <c r="D2026" s="125">
        <f t="shared" si="37"/>
        <v>14</v>
      </c>
      <c r="E2026" s="125">
        <f t="shared" si="38"/>
        <v>7</v>
      </c>
      <c r="F2026" s="125" t="str">
        <f t="shared" si="40"/>
        <v/>
      </c>
      <c r="G2026" s="125" t="str">
        <f t="shared" si="41"/>
        <v/>
      </c>
      <c r="H2026" s="125" t="str">
        <f t="shared" si="39"/>
        <v/>
      </c>
    </row>
    <row r="2027" spans="2:8" ht="15" hidden="1" x14ac:dyDescent="0.25">
      <c r="B2027" s="125" t="s">
        <v>2170</v>
      </c>
      <c r="C2027" s="126">
        <v>402</v>
      </c>
      <c r="D2027" s="125">
        <f t="shared" si="37"/>
        <v>15</v>
      </c>
      <c r="E2027" s="125">
        <f t="shared" si="38"/>
        <v>7</v>
      </c>
      <c r="F2027" s="125" t="str">
        <f t="shared" si="40"/>
        <v/>
      </c>
      <c r="G2027" s="125" t="str">
        <f t="shared" si="41"/>
        <v/>
      </c>
      <c r="H2027" s="125" t="str">
        <f t="shared" si="39"/>
        <v/>
      </c>
    </row>
    <row r="2028" spans="2:8" ht="15" hidden="1" x14ac:dyDescent="0.25">
      <c r="B2028" s="125" t="s">
        <v>2171</v>
      </c>
      <c r="C2028" s="126"/>
      <c r="D2028" s="125">
        <f t="shared" si="37"/>
        <v>16</v>
      </c>
      <c r="E2028" s="125">
        <f t="shared" si="38"/>
        <v>7</v>
      </c>
      <c r="F2028" s="125" t="str">
        <f t="shared" si="40"/>
        <v/>
      </c>
      <c r="G2028" s="125" t="str">
        <f t="shared" si="41"/>
        <v/>
      </c>
      <c r="H2028" s="125" t="str">
        <f t="shared" si="39"/>
        <v/>
      </c>
    </row>
    <row r="2029" spans="2:8" ht="15" hidden="1" x14ac:dyDescent="0.25">
      <c r="B2029" s="125" t="s">
        <v>2172</v>
      </c>
      <c r="C2029" s="126"/>
      <c r="D2029" s="125">
        <f t="shared" si="37"/>
        <v>17</v>
      </c>
      <c r="E2029" s="125">
        <f t="shared" si="38"/>
        <v>7</v>
      </c>
      <c r="F2029" s="125" t="str">
        <f t="shared" si="40"/>
        <v/>
      </c>
      <c r="G2029" s="125" t="str">
        <f t="shared" si="41"/>
        <v/>
      </c>
      <c r="H2029" s="125" t="str">
        <f t="shared" si="39"/>
        <v/>
      </c>
    </row>
    <row r="2030" spans="2:8" ht="15" hidden="1" x14ac:dyDescent="0.25">
      <c r="B2030" s="125" t="s">
        <v>2173</v>
      </c>
      <c r="C2030" s="126">
        <v>402</v>
      </c>
      <c r="D2030" s="125">
        <f t="shared" si="37"/>
        <v>18</v>
      </c>
      <c r="E2030" s="125">
        <f t="shared" si="38"/>
        <v>7</v>
      </c>
      <c r="F2030" s="125" t="str">
        <f t="shared" si="40"/>
        <v/>
      </c>
      <c r="G2030" s="125" t="str">
        <f t="shared" si="41"/>
        <v/>
      </c>
      <c r="H2030" s="125" t="str">
        <f t="shared" si="39"/>
        <v/>
      </c>
    </row>
    <row r="2031" spans="2:8" ht="15" hidden="1" x14ac:dyDescent="0.25">
      <c r="B2031" s="125" t="s">
        <v>2174</v>
      </c>
      <c r="C2031" s="126">
        <v>408</v>
      </c>
      <c r="D2031" s="125">
        <f t="shared" si="37"/>
        <v>19</v>
      </c>
      <c r="E2031" s="125">
        <f t="shared" si="38"/>
        <v>7</v>
      </c>
      <c r="F2031" s="125" t="str">
        <f t="shared" si="40"/>
        <v/>
      </c>
      <c r="G2031" s="125" t="str">
        <f t="shared" si="41"/>
        <v/>
      </c>
      <c r="H2031" s="125" t="str">
        <f t="shared" si="39"/>
        <v/>
      </c>
    </row>
    <row r="2032" spans="2:8" ht="15" hidden="1" x14ac:dyDescent="0.25">
      <c r="B2032" s="125" t="s">
        <v>2175</v>
      </c>
      <c r="C2032" s="126">
        <v>407</v>
      </c>
      <c r="D2032" s="125">
        <f t="shared" si="37"/>
        <v>20</v>
      </c>
      <c r="E2032" s="125">
        <f t="shared" si="38"/>
        <v>7</v>
      </c>
      <c r="F2032" s="125" t="str">
        <f t="shared" si="40"/>
        <v/>
      </c>
      <c r="G2032" s="125" t="str">
        <f t="shared" si="41"/>
        <v/>
      </c>
      <c r="H2032" s="125" t="str">
        <f t="shared" si="39"/>
        <v/>
      </c>
    </row>
    <row r="2033" spans="2:8" ht="15" hidden="1" x14ac:dyDescent="0.25">
      <c r="B2033" s="125" t="s">
        <v>2176</v>
      </c>
      <c r="C2033" s="126">
        <v>404</v>
      </c>
      <c r="D2033" s="125">
        <f t="shared" si="37"/>
        <v>21</v>
      </c>
      <c r="E2033" s="125">
        <f t="shared" si="38"/>
        <v>7</v>
      </c>
      <c r="F2033" s="125" t="str">
        <f t="shared" si="40"/>
        <v/>
      </c>
      <c r="G2033" s="125" t="str">
        <f t="shared" si="41"/>
        <v/>
      </c>
      <c r="H2033" s="125" t="str">
        <f t="shared" si="39"/>
        <v/>
      </c>
    </row>
    <row r="2034" spans="2:8" ht="15" hidden="1" x14ac:dyDescent="0.25">
      <c r="B2034" s="125" t="s">
        <v>2177</v>
      </c>
      <c r="C2034" s="126">
        <v>416</v>
      </c>
      <c r="D2034" s="125">
        <f t="shared" si="37"/>
        <v>22</v>
      </c>
      <c r="E2034" s="125">
        <f t="shared" si="38"/>
        <v>7</v>
      </c>
      <c r="F2034" s="125" t="str">
        <f t="shared" si="40"/>
        <v/>
      </c>
      <c r="G2034" s="125" t="str">
        <f t="shared" si="41"/>
        <v/>
      </c>
      <c r="H2034" s="125" t="str">
        <f t="shared" si="39"/>
        <v/>
      </c>
    </row>
    <row r="2035" spans="2:8" ht="15" hidden="1" x14ac:dyDescent="0.25">
      <c r="B2035" s="125" t="s">
        <v>2178</v>
      </c>
      <c r="C2035" s="126"/>
      <c r="D2035" s="125">
        <f t="shared" si="37"/>
        <v>23</v>
      </c>
      <c r="E2035" s="125">
        <f t="shared" si="38"/>
        <v>7</v>
      </c>
      <c r="F2035" s="125" t="str">
        <f t="shared" si="40"/>
        <v/>
      </c>
      <c r="G2035" s="125" t="str">
        <f t="shared" si="41"/>
        <v/>
      </c>
      <c r="H2035" s="125" t="str">
        <f t="shared" si="39"/>
        <v/>
      </c>
    </row>
    <row r="2036" spans="2:8" ht="15" hidden="1" x14ac:dyDescent="0.25">
      <c r="B2036" s="125" t="s">
        <v>2179</v>
      </c>
      <c r="C2036" s="126"/>
      <c r="D2036" s="125">
        <f t="shared" si="37"/>
        <v>24</v>
      </c>
      <c r="E2036" s="125">
        <f t="shared" si="38"/>
        <v>7</v>
      </c>
      <c r="F2036" s="125" t="str">
        <f t="shared" si="40"/>
        <v/>
      </c>
      <c r="G2036" s="125" t="str">
        <f t="shared" si="41"/>
        <v/>
      </c>
      <c r="H2036" s="125" t="str">
        <f t="shared" si="39"/>
        <v/>
      </c>
    </row>
    <row r="2037" spans="2:8" ht="15" hidden="1" x14ac:dyDescent="0.25">
      <c r="B2037" s="125" t="s">
        <v>2180</v>
      </c>
      <c r="C2037" s="126">
        <v>420</v>
      </c>
      <c r="D2037" s="125">
        <f t="shared" si="37"/>
        <v>25</v>
      </c>
      <c r="E2037" s="125">
        <f t="shared" si="38"/>
        <v>7</v>
      </c>
      <c r="F2037" s="125" t="str">
        <f t="shared" si="40"/>
        <v/>
      </c>
      <c r="G2037" s="125" t="str">
        <f t="shared" si="41"/>
        <v/>
      </c>
      <c r="H2037" s="125" t="str">
        <f t="shared" si="39"/>
        <v/>
      </c>
    </row>
    <row r="2038" spans="2:8" ht="15" hidden="1" x14ac:dyDescent="0.25">
      <c r="B2038" s="125" t="s">
        <v>2181</v>
      </c>
      <c r="C2038" s="126">
        <v>422</v>
      </c>
      <c r="D2038" s="125">
        <f t="shared" si="37"/>
        <v>26</v>
      </c>
      <c r="E2038" s="125">
        <f t="shared" si="38"/>
        <v>7</v>
      </c>
      <c r="F2038" s="125" t="str">
        <f t="shared" si="40"/>
        <v/>
      </c>
      <c r="G2038" s="125" t="str">
        <f t="shared" si="41"/>
        <v/>
      </c>
      <c r="H2038" s="125" t="str">
        <f t="shared" si="39"/>
        <v/>
      </c>
    </row>
    <row r="2039" spans="2:8" ht="15" hidden="1" x14ac:dyDescent="0.25">
      <c r="B2039" s="125" t="s">
        <v>2182</v>
      </c>
      <c r="C2039" s="126">
        <v>416</v>
      </c>
      <c r="D2039" s="125">
        <f t="shared" si="37"/>
        <v>27</v>
      </c>
      <c r="E2039" s="125">
        <f t="shared" si="38"/>
        <v>7</v>
      </c>
      <c r="F2039" s="125" t="str">
        <f t="shared" si="40"/>
        <v/>
      </c>
      <c r="G2039" s="125" t="str">
        <f t="shared" si="41"/>
        <v/>
      </c>
      <c r="H2039" s="125" t="str">
        <f t="shared" si="39"/>
        <v/>
      </c>
    </row>
    <row r="2040" spans="2:8" ht="15" hidden="1" x14ac:dyDescent="0.25">
      <c r="B2040" s="125" t="s">
        <v>2183</v>
      </c>
      <c r="C2040" s="126">
        <v>410</v>
      </c>
      <c r="D2040" s="125">
        <f t="shared" si="37"/>
        <v>28</v>
      </c>
      <c r="E2040" s="125">
        <f t="shared" si="38"/>
        <v>7</v>
      </c>
      <c r="F2040" s="125" t="str">
        <f t="shared" si="40"/>
        <v/>
      </c>
      <c r="G2040" s="125" t="str">
        <f t="shared" si="41"/>
        <v/>
      </c>
      <c r="H2040" s="125" t="str">
        <f t="shared" si="39"/>
        <v/>
      </c>
    </row>
    <row r="2041" spans="2:8" ht="15" hidden="1" x14ac:dyDescent="0.25">
      <c r="B2041" s="125" t="s">
        <v>2184</v>
      </c>
      <c r="C2041" s="126">
        <v>402</v>
      </c>
      <c r="D2041" s="125">
        <f t="shared" si="37"/>
        <v>29</v>
      </c>
      <c r="E2041" s="125">
        <f t="shared" si="38"/>
        <v>7</v>
      </c>
      <c r="F2041" s="125" t="str">
        <f t="shared" si="40"/>
        <v/>
      </c>
      <c r="G2041" s="125" t="str">
        <f t="shared" si="41"/>
        <v/>
      </c>
      <c r="H2041" s="125" t="str">
        <f t="shared" si="39"/>
        <v/>
      </c>
    </row>
    <row r="2042" spans="2:8" ht="15" hidden="1" x14ac:dyDescent="0.25">
      <c r="B2042" s="125" t="s">
        <v>2185</v>
      </c>
      <c r="C2042" s="126"/>
      <c r="D2042" s="125">
        <f t="shared" si="37"/>
        <v>30</v>
      </c>
      <c r="E2042" s="125">
        <f t="shared" si="38"/>
        <v>7</v>
      </c>
      <c r="F2042" s="125" t="str">
        <f t="shared" si="40"/>
        <v/>
      </c>
      <c r="G2042" s="125" t="str">
        <f t="shared" si="41"/>
        <v/>
      </c>
      <c r="H2042" s="125" t="str">
        <f t="shared" si="39"/>
        <v/>
      </c>
    </row>
    <row r="2043" spans="2:8" ht="15" x14ac:dyDescent="0.25">
      <c r="B2043" s="131" t="s">
        <v>2186</v>
      </c>
      <c r="C2043" s="132"/>
      <c r="D2043" s="131">
        <f t="shared" si="37"/>
        <v>31</v>
      </c>
      <c r="E2043" s="131">
        <f t="shared" si="38"/>
        <v>7</v>
      </c>
      <c r="F2043" s="133">
        <f t="shared" si="40"/>
        <v>4.02E-2</v>
      </c>
      <c r="G2043" s="134">
        <f t="shared" si="41"/>
        <v>408.9</v>
      </c>
      <c r="H2043" s="133">
        <f t="shared" si="39"/>
        <v>4.0889999999999996E-2</v>
      </c>
    </row>
    <row r="2044" spans="2:8" ht="15" hidden="1" x14ac:dyDescent="0.25">
      <c r="B2044" s="125" t="s">
        <v>2187</v>
      </c>
      <c r="C2044" s="126">
        <v>400</v>
      </c>
      <c r="D2044" s="125">
        <f t="shared" si="37"/>
        <v>1</v>
      </c>
      <c r="E2044" s="125">
        <f t="shared" si="38"/>
        <v>8</v>
      </c>
      <c r="F2044" s="125" t="str">
        <f t="shared" si="40"/>
        <v/>
      </c>
      <c r="G2044" s="125" t="str">
        <f t="shared" si="41"/>
        <v/>
      </c>
      <c r="H2044" s="125" t="str">
        <f t="shared" si="39"/>
        <v/>
      </c>
    </row>
    <row r="2045" spans="2:8" ht="15" hidden="1" x14ac:dyDescent="0.25">
      <c r="B2045" s="125" t="s">
        <v>2188</v>
      </c>
      <c r="C2045" s="126">
        <v>392</v>
      </c>
      <c r="D2045" s="125">
        <f t="shared" ref="D2045:D2299" si="42">DAY(B2045)</f>
        <v>2</v>
      </c>
      <c r="E2045" s="125">
        <f t="shared" ref="E2045:E2299" si="43">MONTH(B2045)</f>
        <v>8</v>
      </c>
      <c r="F2045" s="125" t="str">
        <f t="shared" si="40"/>
        <v/>
      </c>
      <c r="G2045" s="125" t="str">
        <f t="shared" si="41"/>
        <v/>
      </c>
      <c r="H2045" s="125" t="str">
        <f t="shared" ref="H2045:H2299" si="44">IF(G2045="","",G2045/10000)</f>
        <v/>
      </c>
    </row>
    <row r="2046" spans="2:8" ht="15" hidden="1" x14ac:dyDescent="0.25">
      <c r="B2046" s="125" t="s">
        <v>2189</v>
      </c>
      <c r="C2046" s="126">
        <v>389</v>
      </c>
      <c r="D2046" s="125">
        <f t="shared" si="42"/>
        <v>3</v>
      </c>
      <c r="E2046" s="125">
        <f t="shared" si="43"/>
        <v>8</v>
      </c>
      <c r="F2046" s="125" t="str">
        <f t="shared" si="40"/>
        <v/>
      </c>
      <c r="G2046" s="125" t="str">
        <f t="shared" si="41"/>
        <v/>
      </c>
      <c r="H2046" s="125" t="str">
        <f t="shared" si="44"/>
        <v/>
      </c>
    </row>
    <row r="2047" spans="2:8" ht="15" hidden="1" x14ac:dyDescent="0.25">
      <c r="B2047" s="125" t="s">
        <v>2190</v>
      </c>
      <c r="C2047" s="126">
        <v>387</v>
      </c>
      <c r="D2047" s="125">
        <f t="shared" si="42"/>
        <v>4</v>
      </c>
      <c r="E2047" s="125">
        <f t="shared" si="43"/>
        <v>8</v>
      </c>
      <c r="F2047" s="125" t="str">
        <f t="shared" si="40"/>
        <v/>
      </c>
      <c r="G2047" s="125" t="str">
        <f t="shared" si="41"/>
        <v/>
      </c>
      <c r="H2047" s="125" t="str">
        <f t="shared" si="44"/>
        <v/>
      </c>
    </row>
    <row r="2048" spans="2:8" ht="15" hidden="1" x14ac:dyDescent="0.25">
      <c r="B2048" s="125" t="s">
        <v>2191</v>
      </c>
      <c r="C2048" s="126">
        <v>380</v>
      </c>
      <c r="D2048" s="125">
        <f t="shared" si="42"/>
        <v>5</v>
      </c>
      <c r="E2048" s="125">
        <f t="shared" si="43"/>
        <v>8</v>
      </c>
      <c r="F2048" s="125" t="str">
        <f t="shared" si="40"/>
        <v/>
      </c>
      <c r="G2048" s="125" t="str">
        <f t="shared" si="41"/>
        <v/>
      </c>
      <c r="H2048" s="125" t="str">
        <f t="shared" si="44"/>
        <v/>
      </c>
    </row>
    <row r="2049" spans="2:8" ht="15" hidden="1" x14ac:dyDescent="0.25">
      <c r="B2049" s="125" t="s">
        <v>2192</v>
      </c>
      <c r="C2049" s="126"/>
      <c r="D2049" s="125">
        <f t="shared" si="42"/>
        <v>6</v>
      </c>
      <c r="E2049" s="125">
        <f t="shared" si="43"/>
        <v>8</v>
      </c>
      <c r="F2049" s="125" t="str">
        <f t="shared" si="40"/>
        <v/>
      </c>
      <c r="G2049" s="125" t="str">
        <f t="shared" si="41"/>
        <v/>
      </c>
      <c r="H2049" s="125" t="str">
        <f t="shared" si="44"/>
        <v/>
      </c>
    </row>
    <row r="2050" spans="2:8" ht="15" hidden="1" x14ac:dyDescent="0.25">
      <c r="B2050" s="125" t="s">
        <v>2193</v>
      </c>
      <c r="C2050" s="126"/>
      <c r="D2050" s="125">
        <f t="shared" si="42"/>
        <v>7</v>
      </c>
      <c r="E2050" s="125">
        <f t="shared" si="43"/>
        <v>8</v>
      </c>
      <c r="F2050" s="125" t="str">
        <f t="shared" si="40"/>
        <v/>
      </c>
      <c r="G2050" s="125" t="str">
        <f t="shared" si="41"/>
        <v/>
      </c>
      <c r="H2050" s="125" t="str">
        <f t="shared" si="44"/>
        <v/>
      </c>
    </row>
    <row r="2051" spans="2:8" ht="15" hidden="1" x14ac:dyDescent="0.25">
      <c r="B2051" s="125" t="s">
        <v>2194</v>
      </c>
      <c r="C2051" s="126">
        <v>387</v>
      </c>
      <c r="D2051" s="125">
        <f t="shared" si="42"/>
        <v>8</v>
      </c>
      <c r="E2051" s="125">
        <f t="shared" si="43"/>
        <v>8</v>
      </c>
      <c r="F2051" s="125" t="str">
        <f t="shared" si="40"/>
        <v/>
      </c>
      <c r="G2051" s="125" t="str">
        <f t="shared" si="41"/>
        <v/>
      </c>
      <c r="H2051" s="125" t="str">
        <f t="shared" si="44"/>
        <v/>
      </c>
    </row>
    <row r="2052" spans="2:8" ht="15" hidden="1" x14ac:dyDescent="0.25">
      <c r="B2052" s="125" t="s">
        <v>2195</v>
      </c>
      <c r="C2052" s="126">
        <v>382</v>
      </c>
      <c r="D2052" s="125">
        <f t="shared" si="42"/>
        <v>9</v>
      </c>
      <c r="E2052" s="125">
        <f t="shared" si="43"/>
        <v>8</v>
      </c>
      <c r="F2052" s="125" t="str">
        <f t="shared" si="40"/>
        <v/>
      </c>
      <c r="G2052" s="125" t="str">
        <f t="shared" si="41"/>
        <v/>
      </c>
      <c r="H2052" s="125" t="str">
        <f t="shared" si="44"/>
        <v/>
      </c>
    </row>
    <row r="2053" spans="2:8" ht="15" hidden="1" x14ac:dyDescent="0.25">
      <c r="B2053" s="125" t="s">
        <v>2196</v>
      </c>
      <c r="C2053" s="126">
        <v>377</v>
      </c>
      <c r="D2053" s="125">
        <f t="shared" si="42"/>
        <v>10</v>
      </c>
      <c r="E2053" s="125">
        <f t="shared" si="43"/>
        <v>8</v>
      </c>
      <c r="F2053" s="125" t="str">
        <f t="shared" si="40"/>
        <v/>
      </c>
      <c r="G2053" s="125" t="str">
        <f t="shared" si="41"/>
        <v/>
      </c>
      <c r="H2053" s="125" t="str">
        <f t="shared" si="44"/>
        <v/>
      </c>
    </row>
    <row r="2054" spans="2:8" ht="15" hidden="1" x14ac:dyDescent="0.25">
      <c r="B2054" s="125" t="s">
        <v>2197</v>
      </c>
      <c r="C2054" s="126">
        <v>392</v>
      </c>
      <c r="D2054" s="125">
        <f t="shared" si="42"/>
        <v>11</v>
      </c>
      <c r="E2054" s="125">
        <f t="shared" si="43"/>
        <v>8</v>
      </c>
      <c r="F2054" s="125" t="str">
        <f t="shared" si="40"/>
        <v/>
      </c>
      <c r="G2054" s="125" t="str">
        <f t="shared" si="41"/>
        <v/>
      </c>
      <c r="H2054" s="125" t="str">
        <f t="shared" si="44"/>
        <v/>
      </c>
    </row>
    <row r="2055" spans="2:8" ht="15" hidden="1" x14ac:dyDescent="0.25">
      <c r="B2055" s="125" t="s">
        <v>2198</v>
      </c>
      <c r="C2055" s="126">
        <v>405</v>
      </c>
      <c r="D2055" s="125">
        <f t="shared" si="42"/>
        <v>12</v>
      </c>
      <c r="E2055" s="125">
        <f t="shared" si="43"/>
        <v>8</v>
      </c>
      <c r="F2055" s="125" t="str">
        <f t="shared" si="40"/>
        <v/>
      </c>
      <c r="G2055" s="125" t="str">
        <f t="shared" si="41"/>
        <v/>
      </c>
      <c r="H2055" s="125" t="str">
        <f t="shared" si="44"/>
        <v/>
      </c>
    </row>
    <row r="2056" spans="2:8" ht="15" hidden="1" x14ac:dyDescent="0.25">
      <c r="B2056" s="125" t="s">
        <v>2199</v>
      </c>
      <c r="C2056" s="126"/>
      <c r="D2056" s="125">
        <f t="shared" si="42"/>
        <v>13</v>
      </c>
      <c r="E2056" s="125">
        <f t="shared" si="43"/>
        <v>8</v>
      </c>
      <c r="F2056" s="125" t="str">
        <f t="shared" si="40"/>
        <v/>
      </c>
      <c r="G2056" s="125" t="str">
        <f t="shared" si="41"/>
        <v/>
      </c>
      <c r="H2056" s="125" t="str">
        <f t="shared" si="44"/>
        <v/>
      </c>
    </row>
    <row r="2057" spans="2:8" ht="15" hidden="1" x14ac:dyDescent="0.25">
      <c r="B2057" s="125" t="s">
        <v>2200</v>
      </c>
      <c r="C2057" s="126"/>
      <c r="D2057" s="125">
        <f t="shared" si="42"/>
        <v>14</v>
      </c>
      <c r="E2057" s="125">
        <f t="shared" si="43"/>
        <v>8</v>
      </c>
      <c r="F2057" s="125" t="str">
        <f t="shared" si="40"/>
        <v/>
      </c>
      <c r="G2057" s="125" t="str">
        <f t="shared" si="41"/>
        <v/>
      </c>
      <c r="H2057" s="125" t="str">
        <f t="shared" si="44"/>
        <v/>
      </c>
    </row>
    <row r="2058" spans="2:8" ht="15" hidden="1" x14ac:dyDescent="0.25">
      <c r="B2058" s="125" t="s">
        <v>2201</v>
      </c>
      <c r="C2058" s="126">
        <v>396</v>
      </c>
      <c r="D2058" s="125">
        <f t="shared" si="42"/>
        <v>15</v>
      </c>
      <c r="E2058" s="125">
        <f t="shared" si="43"/>
        <v>8</v>
      </c>
      <c r="F2058" s="125" t="str">
        <f t="shared" si="40"/>
        <v/>
      </c>
      <c r="G2058" s="125" t="str">
        <f t="shared" si="41"/>
        <v/>
      </c>
      <c r="H2058" s="125" t="str">
        <f t="shared" si="44"/>
        <v/>
      </c>
    </row>
    <row r="2059" spans="2:8" ht="15" hidden="1" x14ac:dyDescent="0.25">
      <c r="B2059" s="125" t="s">
        <v>2202</v>
      </c>
      <c r="C2059" s="126">
        <v>402</v>
      </c>
      <c r="D2059" s="125">
        <f t="shared" si="42"/>
        <v>16</v>
      </c>
      <c r="E2059" s="125">
        <f t="shared" si="43"/>
        <v>8</v>
      </c>
      <c r="F2059" s="125" t="str">
        <f t="shared" si="40"/>
        <v/>
      </c>
      <c r="G2059" s="125" t="str">
        <f t="shared" si="41"/>
        <v/>
      </c>
      <c r="H2059" s="125" t="str">
        <f t="shared" si="44"/>
        <v/>
      </c>
    </row>
    <row r="2060" spans="2:8" ht="15" hidden="1" x14ac:dyDescent="0.25">
      <c r="B2060" s="125" t="s">
        <v>2203</v>
      </c>
      <c r="C2060" s="126">
        <v>400</v>
      </c>
      <c r="D2060" s="125">
        <f t="shared" si="42"/>
        <v>17</v>
      </c>
      <c r="E2060" s="125">
        <f t="shared" si="43"/>
        <v>8</v>
      </c>
      <c r="F2060" s="125" t="str">
        <f t="shared" si="40"/>
        <v/>
      </c>
      <c r="G2060" s="125" t="str">
        <f t="shared" si="41"/>
        <v/>
      </c>
      <c r="H2060" s="125" t="str">
        <f t="shared" si="44"/>
        <v/>
      </c>
    </row>
    <row r="2061" spans="2:8" ht="15" hidden="1" x14ac:dyDescent="0.25">
      <c r="B2061" s="125" t="s">
        <v>2204</v>
      </c>
      <c r="C2061" s="126">
        <v>406</v>
      </c>
      <c r="D2061" s="125">
        <f t="shared" si="42"/>
        <v>18</v>
      </c>
      <c r="E2061" s="125">
        <f t="shared" si="43"/>
        <v>8</v>
      </c>
      <c r="F2061" s="125" t="str">
        <f t="shared" si="40"/>
        <v/>
      </c>
      <c r="G2061" s="125" t="str">
        <f t="shared" si="41"/>
        <v/>
      </c>
      <c r="H2061" s="125" t="str">
        <f t="shared" si="44"/>
        <v/>
      </c>
    </row>
    <row r="2062" spans="2:8" ht="15" hidden="1" x14ac:dyDescent="0.25">
      <c r="B2062" s="125" t="s">
        <v>2205</v>
      </c>
      <c r="C2062" s="126">
        <v>419</v>
      </c>
      <c r="D2062" s="125">
        <f t="shared" si="42"/>
        <v>19</v>
      </c>
      <c r="E2062" s="125">
        <f t="shared" si="43"/>
        <v>8</v>
      </c>
      <c r="F2062" s="125" t="str">
        <f t="shared" si="40"/>
        <v/>
      </c>
      <c r="G2062" s="125" t="str">
        <f t="shared" si="41"/>
        <v/>
      </c>
      <c r="H2062" s="125" t="str">
        <f t="shared" si="44"/>
        <v/>
      </c>
    </row>
    <row r="2063" spans="2:8" ht="15" hidden="1" x14ac:dyDescent="0.25">
      <c r="B2063" s="125" t="s">
        <v>2206</v>
      </c>
      <c r="C2063" s="126"/>
      <c r="D2063" s="125">
        <f t="shared" si="42"/>
        <v>20</v>
      </c>
      <c r="E2063" s="125">
        <f t="shared" si="43"/>
        <v>8</v>
      </c>
      <c r="F2063" s="125" t="str">
        <f t="shared" si="40"/>
        <v/>
      </c>
      <c r="G2063" s="125" t="str">
        <f t="shared" si="41"/>
        <v/>
      </c>
      <c r="H2063" s="125" t="str">
        <f t="shared" si="44"/>
        <v/>
      </c>
    </row>
    <row r="2064" spans="2:8" ht="15" hidden="1" x14ac:dyDescent="0.25">
      <c r="B2064" s="125" t="s">
        <v>2207</v>
      </c>
      <c r="C2064" s="126"/>
      <c r="D2064" s="125">
        <f t="shared" si="42"/>
        <v>21</v>
      </c>
      <c r="E2064" s="125">
        <f t="shared" si="43"/>
        <v>8</v>
      </c>
      <c r="F2064" s="125" t="str">
        <f t="shared" si="40"/>
        <v/>
      </c>
      <c r="G2064" s="125" t="str">
        <f t="shared" si="41"/>
        <v/>
      </c>
      <c r="H2064" s="125" t="str">
        <f t="shared" si="44"/>
        <v/>
      </c>
    </row>
    <row r="2065" spans="2:8" ht="15" hidden="1" x14ac:dyDescent="0.25">
      <c r="B2065" s="125" t="s">
        <v>2208</v>
      </c>
      <c r="C2065" s="126">
        <v>410</v>
      </c>
      <c r="D2065" s="125">
        <f t="shared" si="42"/>
        <v>22</v>
      </c>
      <c r="E2065" s="125">
        <f t="shared" si="43"/>
        <v>8</v>
      </c>
      <c r="F2065" s="125" t="str">
        <f t="shared" si="40"/>
        <v/>
      </c>
      <c r="G2065" s="125" t="str">
        <f t="shared" si="41"/>
        <v/>
      </c>
      <c r="H2065" s="125" t="str">
        <f t="shared" si="44"/>
        <v/>
      </c>
    </row>
    <row r="2066" spans="2:8" ht="15" hidden="1" x14ac:dyDescent="0.25">
      <c r="B2066" s="125" t="s">
        <v>2209</v>
      </c>
      <c r="C2066" s="126">
        <v>416</v>
      </c>
      <c r="D2066" s="125">
        <f t="shared" si="42"/>
        <v>23</v>
      </c>
      <c r="E2066" s="125">
        <f t="shared" si="43"/>
        <v>8</v>
      </c>
      <c r="F2066" s="125" t="str">
        <f t="shared" si="40"/>
        <v/>
      </c>
      <c r="G2066" s="125" t="str">
        <f t="shared" si="41"/>
        <v/>
      </c>
      <c r="H2066" s="125" t="str">
        <f t="shared" si="44"/>
        <v/>
      </c>
    </row>
    <row r="2067" spans="2:8" ht="15" hidden="1" x14ac:dyDescent="0.25">
      <c r="B2067" s="125" t="s">
        <v>2210</v>
      </c>
      <c r="C2067" s="126">
        <v>420</v>
      </c>
      <c r="D2067" s="125">
        <f t="shared" si="42"/>
        <v>24</v>
      </c>
      <c r="E2067" s="125">
        <f t="shared" si="43"/>
        <v>8</v>
      </c>
      <c r="F2067" s="125" t="str">
        <f t="shared" si="40"/>
        <v/>
      </c>
      <c r="G2067" s="125" t="str">
        <f t="shared" si="41"/>
        <v/>
      </c>
      <c r="H2067" s="125" t="str">
        <f t="shared" si="44"/>
        <v/>
      </c>
    </row>
    <row r="2068" spans="2:8" ht="15" hidden="1" x14ac:dyDescent="0.25">
      <c r="B2068" s="125" t="s">
        <v>2211</v>
      </c>
      <c r="C2068" s="126">
        <v>414</v>
      </c>
      <c r="D2068" s="125">
        <f t="shared" si="42"/>
        <v>25</v>
      </c>
      <c r="E2068" s="125">
        <f t="shared" si="43"/>
        <v>8</v>
      </c>
      <c r="F2068" s="125" t="str">
        <f t="shared" si="40"/>
        <v/>
      </c>
      <c r="G2068" s="125" t="str">
        <f t="shared" si="41"/>
        <v/>
      </c>
      <c r="H2068" s="125" t="str">
        <f t="shared" si="44"/>
        <v/>
      </c>
    </row>
    <row r="2069" spans="2:8" ht="15" hidden="1" x14ac:dyDescent="0.25">
      <c r="B2069" s="125" t="s">
        <v>2212</v>
      </c>
      <c r="C2069" s="126">
        <v>416</v>
      </c>
      <c r="D2069" s="125">
        <f t="shared" si="42"/>
        <v>26</v>
      </c>
      <c r="E2069" s="125">
        <f t="shared" si="43"/>
        <v>8</v>
      </c>
      <c r="F2069" s="125" t="str">
        <f t="shared" si="40"/>
        <v/>
      </c>
      <c r="G2069" s="125" t="str">
        <f t="shared" si="41"/>
        <v/>
      </c>
      <c r="H2069" s="125" t="str">
        <f t="shared" si="44"/>
        <v/>
      </c>
    </row>
    <row r="2070" spans="2:8" ht="15" hidden="1" x14ac:dyDescent="0.25">
      <c r="B2070" s="125" t="s">
        <v>2213</v>
      </c>
      <c r="C2070" s="126"/>
      <c r="D2070" s="125">
        <f t="shared" si="42"/>
        <v>27</v>
      </c>
      <c r="E2070" s="125">
        <f t="shared" si="43"/>
        <v>8</v>
      </c>
      <c r="F2070" s="125" t="str">
        <f t="shared" si="40"/>
        <v/>
      </c>
      <c r="G2070" s="125" t="str">
        <f t="shared" si="41"/>
        <v/>
      </c>
      <c r="H2070" s="125" t="str">
        <f t="shared" si="44"/>
        <v/>
      </c>
    </row>
    <row r="2071" spans="2:8" ht="15" hidden="1" x14ac:dyDescent="0.25">
      <c r="B2071" s="125" t="s">
        <v>2214</v>
      </c>
      <c r="C2071" s="126"/>
      <c r="D2071" s="125">
        <f t="shared" si="42"/>
        <v>28</v>
      </c>
      <c r="E2071" s="125">
        <f t="shared" si="43"/>
        <v>8</v>
      </c>
      <c r="F2071" s="125" t="str">
        <f t="shared" si="40"/>
        <v/>
      </c>
      <c r="G2071" s="125" t="str">
        <f t="shared" si="41"/>
        <v/>
      </c>
      <c r="H2071" s="125" t="str">
        <f t="shared" si="44"/>
        <v/>
      </c>
    </row>
    <row r="2072" spans="2:8" ht="15" hidden="1" x14ac:dyDescent="0.25">
      <c r="B2072" s="125" t="s">
        <v>2215</v>
      </c>
      <c r="C2072" s="126">
        <v>412</v>
      </c>
      <c r="D2072" s="125">
        <f t="shared" si="42"/>
        <v>29</v>
      </c>
      <c r="E2072" s="125">
        <f t="shared" si="43"/>
        <v>8</v>
      </c>
      <c r="F2072" s="125" t="str">
        <f t="shared" si="40"/>
        <v/>
      </c>
      <c r="G2072" s="125" t="str">
        <f t="shared" si="41"/>
        <v/>
      </c>
      <c r="H2072" s="125" t="str">
        <f t="shared" si="44"/>
        <v/>
      </c>
    </row>
    <row r="2073" spans="2:8" ht="15" hidden="1" x14ac:dyDescent="0.25">
      <c r="B2073" s="125" t="s">
        <v>2216</v>
      </c>
      <c r="C2073" s="126">
        <v>416</v>
      </c>
      <c r="D2073" s="125">
        <f t="shared" si="42"/>
        <v>30</v>
      </c>
      <c r="E2073" s="125">
        <f t="shared" si="43"/>
        <v>8</v>
      </c>
      <c r="F2073" s="125" t="str">
        <f t="shared" si="40"/>
        <v/>
      </c>
      <c r="G2073" s="125" t="str">
        <f t="shared" si="41"/>
        <v/>
      </c>
      <c r="H2073" s="125" t="str">
        <f t="shared" si="44"/>
        <v/>
      </c>
    </row>
    <row r="2074" spans="2:8" ht="15" x14ac:dyDescent="0.25">
      <c r="B2074" s="131" t="s">
        <v>2217</v>
      </c>
      <c r="C2074" s="132">
        <v>413</v>
      </c>
      <c r="D2074" s="131">
        <f t="shared" si="42"/>
        <v>31</v>
      </c>
      <c r="E2074" s="131">
        <f t="shared" si="43"/>
        <v>8</v>
      </c>
      <c r="F2074" s="133">
        <f t="shared" si="40"/>
        <v>4.1300000000000003E-2</v>
      </c>
      <c r="G2074" s="134">
        <f t="shared" si="41"/>
        <v>401.3478260869565</v>
      </c>
      <c r="H2074" s="133">
        <f t="shared" si="44"/>
        <v>4.013478260869565E-2</v>
      </c>
    </row>
    <row r="2075" spans="2:8" ht="15" hidden="1" x14ac:dyDescent="0.25">
      <c r="B2075" s="125" t="s">
        <v>2218</v>
      </c>
      <c r="C2075" s="126">
        <v>412</v>
      </c>
      <c r="D2075" s="125">
        <f t="shared" si="42"/>
        <v>1</v>
      </c>
      <c r="E2075" s="125">
        <f t="shared" si="43"/>
        <v>9</v>
      </c>
      <c r="F2075" s="125" t="str">
        <f t="shared" ref="F2075:F2329" si="45">IF(D2075=(D2076-1),"",IF(AND(C2075="",C2074="",C2073=""),C2072/10000,(IF(AND(C2075="",C2074=""),C2073/10000,IF(C2075="",C2074/10000,C2075/10000)))))</f>
        <v/>
      </c>
      <c r="G2075" s="125" t="str">
        <f t="shared" ref="G2075:G2329" si="46">IF(D2075=(D2076-1),"",IF(D2075=31,AVERAGE(C2045:C2075),IF(D2075=30,AVERAGE(C2046:C2075),IF(D2075=29,AVERAGE(C2047:C2075),IF(D2075=28,AVERAGE(C2048:C2075))))))</f>
        <v/>
      </c>
      <c r="H2075" s="125" t="str">
        <f t="shared" si="44"/>
        <v/>
      </c>
    </row>
    <row r="2076" spans="2:8" ht="15" hidden="1" x14ac:dyDescent="0.25">
      <c r="B2076" s="125" t="s">
        <v>2219</v>
      </c>
      <c r="C2076" s="126">
        <v>407</v>
      </c>
      <c r="D2076" s="125">
        <f t="shared" si="42"/>
        <v>2</v>
      </c>
      <c r="E2076" s="125">
        <f t="shared" si="43"/>
        <v>9</v>
      </c>
      <c r="F2076" s="125" t="str">
        <f t="shared" si="45"/>
        <v/>
      </c>
      <c r="G2076" s="125" t="str">
        <f t="shared" si="46"/>
        <v/>
      </c>
      <c r="H2076" s="125" t="str">
        <f t="shared" si="44"/>
        <v/>
      </c>
    </row>
    <row r="2077" spans="2:8" ht="15" hidden="1" x14ac:dyDescent="0.25">
      <c r="B2077" s="125" t="s">
        <v>2220</v>
      </c>
      <c r="C2077" s="126"/>
      <c r="D2077" s="125">
        <f t="shared" si="42"/>
        <v>3</v>
      </c>
      <c r="E2077" s="125">
        <f t="shared" si="43"/>
        <v>9</v>
      </c>
      <c r="F2077" s="125" t="str">
        <f t="shared" si="45"/>
        <v/>
      </c>
      <c r="G2077" s="125" t="str">
        <f t="shared" si="46"/>
        <v/>
      </c>
      <c r="H2077" s="125" t="str">
        <f t="shared" si="44"/>
        <v/>
      </c>
    </row>
    <row r="2078" spans="2:8" ht="15" hidden="1" x14ac:dyDescent="0.25">
      <c r="B2078" s="125" t="s">
        <v>2221</v>
      </c>
      <c r="C2078" s="126"/>
      <c r="D2078" s="125">
        <f t="shared" si="42"/>
        <v>4</v>
      </c>
      <c r="E2078" s="125">
        <f t="shared" si="43"/>
        <v>9</v>
      </c>
      <c r="F2078" s="125" t="str">
        <f t="shared" si="45"/>
        <v/>
      </c>
      <c r="G2078" s="125" t="str">
        <f t="shared" si="46"/>
        <v/>
      </c>
      <c r="H2078" s="125" t="str">
        <f t="shared" si="44"/>
        <v/>
      </c>
    </row>
    <row r="2079" spans="2:8" ht="15" hidden="1" x14ac:dyDescent="0.25">
      <c r="B2079" s="125" t="s">
        <v>2222</v>
      </c>
      <c r="C2079" s="126"/>
      <c r="D2079" s="125">
        <f t="shared" si="42"/>
        <v>5</v>
      </c>
      <c r="E2079" s="125">
        <f t="shared" si="43"/>
        <v>9</v>
      </c>
      <c r="F2079" s="125" t="str">
        <f t="shared" si="45"/>
        <v/>
      </c>
      <c r="G2079" s="125" t="str">
        <f t="shared" si="46"/>
        <v/>
      </c>
      <c r="H2079" s="125" t="str">
        <f t="shared" si="44"/>
        <v/>
      </c>
    </row>
    <row r="2080" spans="2:8" ht="15" hidden="1" x14ac:dyDescent="0.25">
      <c r="B2080" s="125" t="s">
        <v>2223</v>
      </c>
      <c r="C2080" s="126">
        <v>400</v>
      </c>
      <c r="D2080" s="125">
        <f t="shared" si="42"/>
        <v>6</v>
      </c>
      <c r="E2080" s="125">
        <f t="shared" si="43"/>
        <v>9</v>
      </c>
      <c r="F2080" s="125" t="str">
        <f t="shared" si="45"/>
        <v/>
      </c>
      <c r="G2080" s="125" t="str">
        <f t="shared" si="46"/>
        <v/>
      </c>
      <c r="H2080" s="125" t="str">
        <f t="shared" si="44"/>
        <v/>
      </c>
    </row>
    <row r="2081" spans="2:8" ht="15" hidden="1" x14ac:dyDescent="0.25">
      <c r="B2081" s="125" t="s">
        <v>2224</v>
      </c>
      <c r="C2081" s="126">
        <v>398</v>
      </c>
      <c r="D2081" s="125">
        <f t="shared" si="42"/>
        <v>7</v>
      </c>
      <c r="E2081" s="125">
        <f t="shared" si="43"/>
        <v>9</v>
      </c>
      <c r="F2081" s="125" t="str">
        <f t="shared" si="45"/>
        <v/>
      </c>
      <c r="G2081" s="125" t="str">
        <f t="shared" si="46"/>
        <v/>
      </c>
      <c r="H2081" s="125" t="str">
        <f t="shared" si="44"/>
        <v/>
      </c>
    </row>
    <row r="2082" spans="2:8" ht="15" hidden="1" x14ac:dyDescent="0.25">
      <c r="B2082" s="125" t="s">
        <v>2225</v>
      </c>
      <c r="C2082" s="126">
        <v>390</v>
      </c>
      <c r="D2082" s="125">
        <f t="shared" si="42"/>
        <v>8</v>
      </c>
      <c r="E2082" s="125">
        <f t="shared" si="43"/>
        <v>9</v>
      </c>
      <c r="F2082" s="125" t="str">
        <f t="shared" si="45"/>
        <v/>
      </c>
      <c r="G2082" s="125" t="str">
        <f t="shared" si="46"/>
        <v/>
      </c>
      <c r="H2082" s="125" t="str">
        <f t="shared" si="44"/>
        <v/>
      </c>
    </row>
    <row r="2083" spans="2:8" ht="15" hidden="1" x14ac:dyDescent="0.25">
      <c r="B2083" s="125" t="s">
        <v>2226</v>
      </c>
      <c r="C2083" s="126">
        <v>386</v>
      </c>
      <c r="D2083" s="125">
        <f t="shared" si="42"/>
        <v>9</v>
      </c>
      <c r="E2083" s="125">
        <f t="shared" si="43"/>
        <v>9</v>
      </c>
      <c r="F2083" s="125" t="str">
        <f t="shared" si="45"/>
        <v/>
      </c>
      <c r="G2083" s="125" t="str">
        <f t="shared" si="46"/>
        <v/>
      </c>
      <c r="H2083" s="125" t="str">
        <f t="shared" si="44"/>
        <v/>
      </c>
    </row>
    <row r="2084" spans="2:8" ht="15" hidden="1" x14ac:dyDescent="0.25">
      <c r="B2084" s="125" t="s">
        <v>2227</v>
      </c>
      <c r="C2084" s="126"/>
      <c r="D2084" s="125">
        <f t="shared" si="42"/>
        <v>10</v>
      </c>
      <c r="E2084" s="125">
        <f t="shared" si="43"/>
        <v>9</v>
      </c>
      <c r="F2084" s="125" t="str">
        <f t="shared" si="45"/>
        <v/>
      </c>
      <c r="G2084" s="125" t="str">
        <f t="shared" si="46"/>
        <v/>
      </c>
      <c r="H2084" s="125" t="str">
        <f t="shared" si="44"/>
        <v/>
      </c>
    </row>
    <row r="2085" spans="2:8" ht="15" hidden="1" x14ac:dyDescent="0.25">
      <c r="B2085" s="125" t="s">
        <v>2228</v>
      </c>
      <c r="C2085" s="126"/>
      <c r="D2085" s="125">
        <f t="shared" si="42"/>
        <v>11</v>
      </c>
      <c r="E2085" s="125">
        <f t="shared" si="43"/>
        <v>9</v>
      </c>
      <c r="F2085" s="125" t="str">
        <f t="shared" si="45"/>
        <v/>
      </c>
      <c r="G2085" s="125" t="str">
        <f t="shared" si="46"/>
        <v/>
      </c>
      <c r="H2085" s="125" t="str">
        <f t="shared" si="44"/>
        <v/>
      </c>
    </row>
    <row r="2086" spans="2:8" ht="15" hidden="1" x14ac:dyDescent="0.25">
      <c r="B2086" s="125" t="s">
        <v>2229</v>
      </c>
      <c r="C2086" s="126">
        <v>384</v>
      </c>
      <c r="D2086" s="125">
        <f t="shared" si="42"/>
        <v>12</v>
      </c>
      <c r="E2086" s="125">
        <f t="shared" si="43"/>
        <v>9</v>
      </c>
      <c r="F2086" s="125" t="str">
        <f t="shared" si="45"/>
        <v/>
      </c>
      <c r="G2086" s="125" t="str">
        <f t="shared" si="46"/>
        <v/>
      </c>
      <c r="H2086" s="125" t="str">
        <f t="shared" si="44"/>
        <v/>
      </c>
    </row>
    <row r="2087" spans="2:8" ht="15" hidden="1" x14ac:dyDescent="0.25">
      <c r="B2087" s="125" t="s">
        <v>2230</v>
      </c>
      <c r="C2087" s="126">
        <v>389</v>
      </c>
      <c r="D2087" s="125">
        <f t="shared" si="42"/>
        <v>13</v>
      </c>
      <c r="E2087" s="125">
        <f t="shared" si="43"/>
        <v>9</v>
      </c>
      <c r="F2087" s="125" t="str">
        <f t="shared" si="45"/>
        <v/>
      </c>
      <c r="G2087" s="125" t="str">
        <f t="shared" si="46"/>
        <v/>
      </c>
      <c r="H2087" s="125" t="str">
        <f t="shared" si="44"/>
        <v/>
      </c>
    </row>
    <row r="2088" spans="2:8" ht="15" hidden="1" x14ac:dyDescent="0.25">
      <c r="B2088" s="125" t="s">
        <v>2231</v>
      </c>
      <c r="C2088" s="126">
        <v>384</v>
      </c>
      <c r="D2088" s="125">
        <f t="shared" si="42"/>
        <v>14</v>
      </c>
      <c r="E2088" s="125">
        <f t="shared" si="43"/>
        <v>9</v>
      </c>
      <c r="F2088" s="125" t="str">
        <f t="shared" si="45"/>
        <v/>
      </c>
      <c r="G2088" s="125" t="str">
        <f t="shared" si="46"/>
        <v/>
      </c>
      <c r="H2088" s="125" t="str">
        <f t="shared" si="44"/>
        <v/>
      </c>
    </row>
    <row r="2089" spans="2:8" ht="15" hidden="1" x14ac:dyDescent="0.25">
      <c r="B2089" s="125" t="s">
        <v>2232</v>
      </c>
      <c r="C2089" s="126">
        <v>372</v>
      </c>
      <c r="D2089" s="125">
        <f t="shared" si="42"/>
        <v>15</v>
      </c>
      <c r="E2089" s="125">
        <f t="shared" si="43"/>
        <v>9</v>
      </c>
      <c r="F2089" s="125" t="str">
        <f t="shared" si="45"/>
        <v/>
      </c>
      <c r="G2089" s="125" t="str">
        <f t="shared" si="46"/>
        <v/>
      </c>
      <c r="H2089" s="125" t="str">
        <f t="shared" si="44"/>
        <v/>
      </c>
    </row>
    <row r="2090" spans="2:8" ht="15" hidden="1" x14ac:dyDescent="0.25">
      <c r="B2090" s="125" t="s">
        <v>2233</v>
      </c>
      <c r="C2090" s="126">
        <v>368</v>
      </c>
      <c r="D2090" s="125">
        <f t="shared" si="42"/>
        <v>16</v>
      </c>
      <c r="E2090" s="125">
        <f t="shared" si="43"/>
        <v>9</v>
      </c>
      <c r="F2090" s="125" t="str">
        <f t="shared" si="45"/>
        <v/>
      </c>
      <c r="G2090" s="125" t="str">
        <f t="shared" si="46"/>
        <v/>
      </c>
      <c r="H2090" s="125" t="str">
        <f t="shared" si="44"/>
        <v/>
      </c>
    </row>
    <row r="2091" spans="2:8" ht="15" hidden="1" x14ac:dyDescent="0.25">
      <c r="B2091" s="125" t="s">
        <v>2234</v>
      </c>
      <c r="C2091" s="126"/>
      <c r="D2091" s="125">
        <f t="shared" si="42"/>
        <v>17</v>
      </c>
      <c r="E2091" s="125">
        <f t="shared" si="43"/>
        <v>9</v>
      </c>
      <c r="F2091" s="125" t="str">
        <f t="shared" si="45"/>
        <v/>
      </c>
      <c r="G2091" s="125" t="str">
        <f t="shared" si="46"/>
        <v/>
      </c>
      <c r="H2091" s="125" t="str">
        <f t="shared" si="44"/>
        <v/>
      </c>
    </row>
    <row r="2092" spans="2:8" ht="15" hidden="1" x14ac:dyDescent="0.25">
      <c r="B2092" s="125" t="s">
        <v>2235</v>
      </c>
      <c r="C2092" s="126"/>
      <c r="D2092" s="125">
        <f t="shared" si="42"/>
        <v>18</v>
      </c>
      <c r="E2092" s="125">
        <f t="shared" si="43"/>
        <v>9</v>
      </c>
      <c r="F2092" s="125" t="str">
        <f t="shared" si="45"/>
        <v/>
      </c>
      <c r="G2092" s="125" t="str">
        <f t="shared" si="46"/>
        <v/>
      </c>
      <c r="H2092" s="125" t="str">
        <f t="shared" si="44"/>
        <v/>
      </c>
    </row>
    <row r="2093" spans="2:8" ht="15" hidden="1" x14ac:dyDescent="0.25">
      <c r="B2093" s="125" t="s">
        <v>2236</v>
      </c>
      <c r="C2093" s="126">
        <v>364</v>
      </c>
      <c r="D2093" s="125">
        <f t="shared" si="42"/>
        <v>19</v>
      </c>
      <c r="E2093" s="125">
        <f t="shared" si="43"/>
        <v>9</v>
      </c>
      <c r="F2093" s="125" t="str">
        <f t="shared" si="45"/>
        <v/>
      </c>
      <c r="G2093" s="125" t="str">
        <f t="shared" si="46"/>
        <v/>
      </c>
      <c r="H2093" s="125" t="str">
        <f t="shared" si="44"/>
        <v/>
      </c>
    </row>
    <row r="2094" spans="2:8" ht="15" hidden="1" x14ac:dyDescent="0.25">
      <c r="B2094" s="125" t="s">
        <v>2237</v>
      </c>
      <c r="C2094" s="126">
        <v>367</v>
      </c>
      <c r="D2094" s="125">
        <f t="shared" si="42"/>
        <v>20</v>
      </c>
      <c r="E2094" s="125">
        <f t="shared" si="43"/>
        <v>9</v>
      </c>
      <c r="F2094" s="125" t="str">
        <f t="shared" si="45"/>
        <v/>
      </c>
      <c r="G2094" s="125" t="str">
        <f t="shared" si="46"/>
        <v/>
      </c>
      <c r="H2094" s="125" t="str">
        <f t="shared" si="44"/>
        <v/>
      </c>
    </row>
    <row r="2095" spans="2:8" ht="15" hidden="1" x14ac:dyDescent="0.25">
      <c r="B2095" s="125" t="s">
        <v>2238</v>
      </c>
      <c r="C2095" s="126">
        <v>364</v>
      </c>
      <c r="D2095" s="125">
        <f t="shared" si="42"/>
        <v>21</v>
      </c>
      <c r="E2095" s="125">
        <f t="shared" si="43"/>
        <v>9</v>
      </c>
      <c r="F2095" s="125" t="str">
        <f t="shared" si="45"/>
        <v/>
      </c>
      <c r="G2095" s="125" t="str">
        <f t="shared" si="46"/>
        <v/>
      </c>
      <c r="H2095" s="125" t="str">
        <f t="shared" si="44"/>
        <v/>
      </c>
    </row>
    <row r="2096" spans="2:8" ht="15" hidden="1" x14ac:dyDescent="0.25">
      <c r="B2096" s="125" t="s">
        <v>2239</v>
      </c>
      <c r="C2096" s="126">
        <v>364</v>
      </c>
      <c r="D2096" s="125">
        <f t="shared" si="42"/>
        <v>22</v>
      </c>
      <c r="E2096" s="125">
        <f t="shared" si="43"/>
        <v>9</v>
      </c>
      <c r="F2096" s="125" t="str">
        <f t="shared" si="45"/>
        <v/>
      </c>
      <c r="G2096" s="125" t="str">
        <f t="shared" si="46"/>
        <v/>
      </c>
      <c r="H2096" s="125" t="str">
        <f t="shared" si="44"/>
        <v/>
      </c>
    </row>
    <row r="2097" spans="2:8" ht="15" hidden="1" x14ac:dyDescent="0.25">
      <c r="B2097" s="125" t="s">
        <v>2240</v>
      </c>
      <c r="C2097" s="126">
        <v>359</v>
      </c>
      <c r="D2097" s="125">
        <f t="shared" si="42"/>
        <v>23</v>
      </c>
      <c r="E2097" s="125">
        <f t="shared" si="43"/>
        <v>9</v>
      </c>
      <c r="F2097" s="125" t="str">
        <f t="shared" si="45"/>
        <v/>
      </c>
      <c r="G2097" s="125" t="str">
        <f t="shared" si="46"/>
        <v/>
      </c>
      <c r="H2097" s="125" t="str">
        <f t="shared" si="44"/>
        <v/>
      </c>
    </row>
    <row r="2098" spans="2:8" ht="15" hidden="1" x14ac:dyDescent="0.25">
      <c r="B2098" s="125" t="s">
        <v>2241</v>
      </c>
      <c r="C2098" s="126"/>
      <c r="D2098" s="125">
        <f t="shared" si="42"/>
        <v>24</v>
      </c>
      <c r="E2098" s="125">
        <f t="shared" si="43"/>
        <v>9</v>
      </c>
      <c r="F2098" s="125" t="str">
        <f t="shared" si="45"/>
        <v/>
      </c>
      <c r="G2098" s="125" t="str">
        <f t="shared" si="46"/>
        <v/>
      </c>
      <c r="H2098" s="125" t="str">
        <f t="shared" si="44"/>
        <v/>
      </c>
    </row>
    <row r="2099" spans="2:8" ht="15" hidden="1" x14ac:dyDescent="0.25">
      <c r="B2099" s="125" t="s">
        <v>2242</v>
      </c>
      <c r="C2099" s="126"/>
      <c r="D2099" s="125">
        <f t="shared" si="42"/>
        <v>25</v>
      </c>
      <c r="E2099" s="125">
        <f t="shared" si="43"/>
        <v>9</v>
      </c>
      <c r="F2099" s="125" t="str">
        <f t="shared" si="45"/>
        <v/>
      </c>
      <c r="G2099" s="125" t="str">
        <f t="shared" si="46"/>
        <v/>
      </c>
      <c r="H2099" s="125" t="str">
        <f t="shared" si="44"/>
        <v/>
      </c>
    </row>
    <row r="2100" spans="2:8" ht="15" hidden="1" x14ac:dyDescent="0.25">
      <c r="B2100" s="125" t="s">
        <v>2243</v>
      </c>
      <c r="C2100" s="126">
        <v>353</v>
      </c>
      <c r="D2100" s="125">
        <f t="shared" si="42"/>
        <v>26</v>
      </c>
      <c r="E2100" s="125">
        <f t="shared" si="43"/>
        <v>9</v>
      </c>
      <c r="F2100" s="125" t="str">
        <f t="shared" si="45"/>
        <v/>
      </c>
      <c r="G2100" s="125" t="str">
        <f t="shared" si="46"/>
        <v/>
      </c>
      <c r="H2100" s="125" t="str">
        <f t="shared" si="44"/>
        <v/>
      </c>
    </row>
    <row r="2101" spans="2:8" ht="15" hidden="1" x14ac:dyDescent="0.25">
      <c r="B2101" s="125" t="s">
        <v>2244</v>
      </c>
      <c r="C2101" s="126">
        <v>356</v>
      </c>
      <c r="D2101" s="125">
        <f t="shared" si="42"/>
        <v>27</v>
      </c>
      <c r="E2101" s="125">
        <f t="shared" si="43"/>
        <v>9</v>
      </c>
      <c r="F2101" s="125" t="str">
        <f t="shared" si="45"/>
        <v/>
      </c>
      <c r="G2101" s="125" t="str">
        <f t="shared" si="46"/>
        <v/>
      </c>
      <c r="H2101" s="125" t="str">
        <f t="shared" si="44"/>
        <v/>
      </c>
    </row>
    <row r="2102" spans="2:8" ht="15" hidden="1" x14ac:dyDescent="0.25">
      <c r="B2102" s="125" t="s">
        <v>2245</v>
      </c>
      <c r="C2102" s="126">
        <v>356</v>
      </c>
      <c r="D2102" s="125">
        <f t="shared" si="42"/>
        <v>28</v>
      </c>
      <c r="E2102" s="125">
        <f t="shared" si="43"/>
        <v>9</v>
      </c>
      <c r="F2102" s="125" t="str">
        <f t="shared" si="45"/>
        <v/>
      </c>
      <c r="G2102" s="125" t="str">
        <f t="shared" si="46"/>
        <v/>
      </c>
      <c r="H2102" s="125" t="str">
        <f t="shared" si="44"/>
        <v/>
      </c>
    </row>
    <row r="2103" spans="2:8" ht="15" hidden="1" x14ac:dyDescent="0.25">
      <c r="B2103" s="125" t="s">
        <v>2246</v>
      </c>
      <c r="C2103" s="126">
        <v>348</v>
      </c>
      <c r="D2103" s="125">
        <f t="shared" si="42"/>
        <v>29</v>
      </c>
      <c r="E2103" s="125">
        <f t="shared" si="43"/>
        <v>9</v>
      </c>
      <c r="F2103" s="125" t="str">
        <f t="shared" si="45"/>
        <v/>
      </c>
      <c r="G2103" s="125" t="str">
        <f t="shared" si="46"/>
        <v/>
      </c>
      <c r="H2103" s="125" t="str">
        <f t="shared" si="44"/>
        <v/>
      </c>
    </row>
    <row r="2104" spans="2:8" ht="15" x14ac:dyDescent="0.25">
      <c r="B2104" s="131" t="s">
        <v>2247</v>
      </c>
      <c r="C2104" s="132">
        <v>345</v>
      </c>
      <c r="D2104" s="131">
        <f t="shared" si="42"/>
        <v>30</v>
      </c>
      <c r="E2104" s="131">
        <f t="shared" si="43"/>
        <v>9</v>
      </c>
      <c r="F2104" s="133">
        <f t="shared" si="45"/>
        <v>3.4500000000000003E-2</v>
      </c>
      <c r="G2104" s="134">
        <f t="shared" si="46"/>
        <v>374.57142857142856</v>
      </c>
      <c r="H2104" s="133">
        <f t="shared" si="44"/>
        <v>3.7457142857142856E-2</v>
      </c>
    </row>
    <row r="2105" spans="2:8" ht="15" hidden="1" x14ac:dyDescent="0.25">
      <c r="B2105" s="125" t="s">
        <v>2248</v>
      </c>
      <c r="C2105" s="126"/>
      <c r="D2105" s="125">
        <f t="shared" si="42"/>
        <v>1</v>
      </c>
      <c r="E2105" s="125">
        <f t="shared" si="43"/>
        <v>10</v>
      </c>
      <c r="F2105" s="125" t="str">
        <f t="shared" si="45"/>
        <v/>
      </c>
      <c r="G2105" s="125" t="str">
        <f t="shared" si="46"/>
        <v/>
      </c>
      <c r="H2105" s="125" t="str">
        <f t="shared" si="44"/>
        <v/>
      </c>
    </row>
    <row r="2106" spans="2:8" ht="15" hidden="1" x14ac:dyDescent="0.25">
      <c r="B2106" s="125" t="s">
        <v>2249</v>
      </c>
      <c r="C2106" s="126"/>
      <c r="D2106" s="125">
        <f t="shared" si="42"/>
        <v>2</v>
      </c>
      <c r="E2106" s="125">
        <f t="shared" si="43"/>
        <v>10</v>
      </c>
      <c r="F2106" s="125" t="str">
        <f t="shared" si="45"/>
        <v/>
      </c>
      <c r="G2106" s="125" t="str">
        <f t="shared" si="46"/>
        <v/>
      </c>
      <c r="H2106" s="125" t="str">
        <f t="shared" si="44"/>
        <v/>
      </c>
    </row>
    <row r="2107" spans="2:8" ht="15" hidden="1" x14ac:dyDescent="0.25">
      <c r="B2107" s="125" t="s">
        <v>2250</v>
      </c>
      <c r="C2107" s="126">
        <v>341</v>
      </c>
      <c r="D2107" s="125">
        <f t="shared" si="42"/>
        <v>3</v>
      </c>
      <c r="E2107" s="125">
        <f t="shared" si="43"/>
        <v>10</v>
      </c>
      <c r="F2107" s="125" t="str">
        <f t="shared" si="45"/>
        <v/>
      </c>
      <c r="G2107" s="125" t="str">
        <f t="shared" si="46"/>
        <v/>
      </c>
      <c r="H2107" s="125" t="str">
        <f t="shared" si="44"/>
        <v/>
      </c>
    </row>
    <row r="2108" spans="2:8" ht="15" hidden="1" x14ac:dyDescent="0.25">
      <c r="B2108" s="125" t="s">
        <v>2251</v>
      </c>
      <c r="C2108" s="126">
        <v>353</v>
      </c>
      <c r="D2108" s="125">
        <f t="shared" si="42"/>
        <v>4</v>
      </c>
      <c r="E2108" s="125">
        <f t="shared" si="43"/>
        <v>10</v>
      </c>
      <c r="F2108" s="125" t="str">
        <f t="shared" si="45"/>
        <v/>
      </c>
      <c r="G2108" s="125" t="str">
        <f t="shared" si="46"/>
        <v/>
      </c>
      <c r="H2108" s="125" t="str">
        <f t="shared" si="44"/>
        <v/>
      </c>
    </row>
    <row r="2109" spans="2:8" ht="15" hidden="1" x14ac:dyDescent="0.25">
      <c r="B2109" s="125" t="s">
        <v>2252</v>
      </c>
      <c r="C2109" s="126">
        <v>365</v>
      </c>
      <c r="D2109" s="125">
        <f t="shared" si="42"/>
        <v>5</v>
      </c>
      <c r="E2109" s="125">
        <f t="shared" si="43"/>
        <v>10</v>
      </c>
      <c r="F2109" s="125" t="str">
        <f t="shared" si="45"/>
        <v/>
      </c>
      <c r="G2109" s="125" t="str">
        <f t="shared" si="46"/>
        <v/>
      </c>
      <c r="H2109" s="125" t="str">
        <f t="shared" si="44"/>
        <v/>
      </c>
    </row>
    <row r="2110" spans="2:8" ht="15" hidden="1" x14ac:dyDescent="0.25">
      <c r="B2110" s="125" t="s">
        <v>2253</v>
      </c>
      <c r="C2110" s="126">
        <v>384</v>
      </c>
      <c r="D2110" s="125">
        <f t="shared" si="42"/>
        <v>6</v>
      </c>
      <c r="E2110" s="125">
        <f t="shared" si="43"/>
        <v>10</v>
      </c>
      <c r="F2110" s="125" t="str">
        <f t="shared" si="45"/>
        <v/>
      </c>
      <c r="G2110" s="125" t="str">
        <f t="shared" si="46"/>
        <v/>
      </c>
      <c r="H2110" s="125" t="str">
        <f t="shared" si="44"/>
        <v/>
      </c>
    </row>
    <row r="2111" spans="2:8" ht="15" hidden="1" x14ac:dyDescent="0.25">
      <c r="B2111" s="125" t="s">
        <v>2254</v>
      </c>
      <c r="C2111" s="126">
        <v>374</v>
      </c>
      <c r="D2111" s="125">
        <f t="shared" si="42"/>
        <v>7</v>
      </c>
      <c r="E2111" s="125">
        <f t="shared" si="43"/>
        <v>10</v>
      </c>
      <c r="F2111" s="125" t="str">
        <f t="shared" si="45"/>
        <v/>
      </c>
      <c r="G2111" s="125" t="str">
        <f t="shared" si="46"/>
        <v/>
      </c>
      <c r="H2111" s="125" t="str">
        <f t="shared" si="44"/>
        <v/>
      </c>
    </row>
    <row r="2112" spans="2:8" ht="15" hidden="1" x14ac:dyDescent="0.25">
      <c r="B2112" s="125" t="s">
        <v>2255</v>
      </c>
      <c r="C2112" s="126"/>
      <c r="D2112" s="125">
        <f t="shared" si="42"/>
        <v>8</v>
      </c>
      <c r="E2112" s="125">
        <f t="shared" si="43"/>
        <v>10</v>
      </c>
      <c r="F2112" s="125" t="str">
        <f t="shared" si="45"/>
        <v/>
      </c>
      <c r="G2112" s="125" t="str">
        <f t="shared" si="46"/>
        <v/>
      </c>
      <c r="H2112" s="125" t="str">
        <f t="shared" si="44"/>
        <v/>
      </c>
    </row>
    <row r="2113" spans="2:8" ht="15" hidden="1" x14ac:dyDescent="0.25">
      <c r="B2113" s="125" t="s">
        <v>2256</v>
      </c>
      <c r="C2113" s="126"/>
      <c r="D2113" s="125">
        <f t="shared" si="42"/>
        <v>9</v>
      </c>
      <c r="E2113" s="125">
        <f t="shared" si="43"/>
        <v>10</v>
      </c>
      <c r="F2113" s="125" t="str">
        <f t="shared" si="45"/>
        <v/>
      </c>
      <c r="G2113" s="125" t="str">
        <f t="shared" si="46"/>
        <v/>
      </c>
      <c r="H2113" s="125" t="str">
        <f t="shared" si="44"/>
        <v/>
      </c>
    </row>
    <row r="2114" spans="2:8" ht="15" hidden="1" x14ac:dyDescent="0.25">
      <c r="B2114" s="125" t="s">
        <v>2257</v>
      </c>
      <c r="C2114" s="126"/>
      <c r="D2114" s="125">
        <f t="shared" si="42"/>
        <v>10</v>
      </c>
      <c r="E2114" s="125">
        <f t="shared" si="43"/>
        <v>10</v>
      </c>
      <c r="F2114" s="125" t="str">
        <f t="shared" si="45"/>
        <v/>
      </c>
      <c r="G2114" s="125" t="str">
        <f t="shared" si="46"/>
        <v/>
      </c>
      <c r="H2114" s="125" t="str">
        <f t="shared" si="44"/>
        <v/>
      </c>
    </row>
    <row r="2115" spans="2:8" ht="15" hidden="1" x14ac:dyDescent="0.25">
      <c r="B2115" s="125" t="s">
        <v>2258</v>
      </c>
      <c r="C2115" s="126">
        <v>373</v>
      </c>
      <c r="D2115" s="125">
        <f t="shared" si="42"/>
        <v>11</v>
      </c>
      <c r="E2115" s="125">
        <f t="shared" si="43"/>
        <v>10</v>
      </c>
      <c r="F2115" s="125" t="str">
        <f t="shared" si="45"/>
        <v/>
      </c>
      <c r="G2115" s="125" t="str">
        <f t="shared" si="46"/>
        <v/>
      </c>
      <c r="H2115" s="125" t="str">
        <f t="shared" si="44"/>
        <v/>
      </c>
    </row>
    <row r="2116" spans="2:8" ht="15" hidden="1" x14ac:dyDescent="0.25">
      <c r="B2116" s="125" t="s">
        <v>2259</v>
      </c>
      <c r="C2116" s="126">
        <v>390</v>
      </c>
      <c r="D2116" s="125">
        <f t="shared" si="42"/>
        <v>12</v>
      </c>
      <c r="E2116" s="125">
        <f t="shared" si="43"/>
        <v>10</v>
      </c>
      <c r="F2116" s="125" t="str">
        <f t="shared" si="45"/>
        <v/>
      </c>
      <c r="G2116" s="125" t="str">
        <f t="shared" si="46"/>
        <v/>
      </c>
      <c r="H2116" s="125" t="str">
        <f t="shared" si="44"/>
        <v/>
      </c>
    </row>
    <row r="2117" spans="2:8" ht="15" hidden="1" x14ac:dyDescent="0.25">
      <c r="B2117" s="125" t="s">
        <v>2260</v>
      </c>
      <c r="C2117" s="126">
        <v>391</v>
      </c>
      <c r="D2117" s="125">
        <f t="shared" si="42"/>
        <v>13</v>
      </c>
      <c r="E2117" s="125">
        <f t="shared" si="43"/>
        <v>10</v>
      </c>
      <c r="F2117" s="125" t="str">
        <f t="shared" si="45"/>
        <v/>
      </c>
      <c r="G2117" s="125" t="str">
        <f t="shared" si="46"/>
        <v/>
      </c>
      <c r="H2117" s="125" t="str">
        <f t="shared" si="44"/>
        <v/>
      </c>
    </row>
    <row r="2118" spans="2:8" ht="15" hidden="1" x14ac:dyDescent="0.25">
      <c r="B2118" s="125" t="s">
        <v>2261</v>
      </c>
      <c r="C2118" s="126">
        <v>388</v>
      </c>
      <c r="D2118" s="125">
        <f t="shared" si="42"/>
        <v>14</v>
      </c>
      <c r="E2118" s="125">
        <f t="shared" si="43"/>
        <v>10</v>
      </c>
      <c r="F2118" s="125" t="str">
        <f t="shared" si="45"/>
        <v/>
      </c>
      <c r="G2118" s="125" t="str">
        <f t="shared" si="46"/>
        <v/>
      </c>
      <c r="H2118" s="125" t="str">
        <f t="shared" si="44"/>
        <v/>
      </c>
    </row>
    <row r="2119" spans="2:8" ht="15" hidden="1" x14ac:dyDescent="0.25">
      <c r="B2119" s="125" t="s">
        <v>2262</v>
      </c>
      <c r="C2119" s="126"/>
      <c r="D2119" s="125">
        <f t="shared" si="42"/>
        <v>15</v>
      </c>
      <c r="E2119" s="125">
        <f t="shared" si="43"/>
        <v>10</v>
      </c>
      <c r="F2119" s="125" t="str">
        <f t="shared" si="45"/>
        <v/>
      </c>
      <c r="G2119" s="125" t="str">
        <f t="shared" si="46"/>
        <v/>
      </c>
      <c r="H2119" s="125" t="str">
        <f t="shared" si="44"/>
        <v/>
      </c>
    </row>
    <row r="2120" spans="2:8" ht="15" hidden="1" x14ac:dyDescent="0.25">
      <c r="B2120" s="125" t="s">
        <v>2263</v>
      </c>
      <c r="C2120" s="126"/>
      <c r="D2120" s="125">
        <f t="shared" si="42"/>
        <v>16</v>
      </c>
      <c r="E2120" s="125">
        <f t="shared" si="43"/>
        <v>10</v>
      </c>
      <c r="F2120" s="125" t="str">
        <f t="shared" si="45"/>
        <v/>
      </c>
      <c r="G2120" s="125" t="str">
        <f t="shared" si="46"/>
        <v/>
      </c>
      <c r="H2120" s="125" t="str">
        <f t="shared" si="44"/>
        <v/>
      </c>
    </row>
    <row r="2121" spans="2:8" ht="15" hidden="1" x14ac:dyDescent="0.25">
      <c r="B2121" s="125" t="s">
        <v>2264</v>
      </c>
      <c r="C2121" s="126">
        <v>376</v>
      </c>
      <c r="D2121" s="125">
        <f t="shared" si="42"/>
        <v>17</v>
      </c>
      <c r="E2121" s="125">
        <f t="shared" si="43"/>
        <v>10</v>
      </c>
      <c r="F2121" s="125" t="str">
        <f t="shared" si="45"/>
        <v/>
      </c>
      <c r="G2121" s="125" t="str">
        <f t="shared" si="46"/>
        <v/>
      </c>
      <c r="H2121" s="125" t="str">
        <f t="shared" si="44"/>
        <v/>
      </c>
    </row>
    <row r="2122" spans="2:8" ht="15" hidden="1" x14ac:dyDescent="0.25">
      <c r="B2122" s="125" t="s">
        <v>2265</v>
      </c>
      <c r="C2122" s="126">
        <v>373</v>
      </c>
      <c r="D2122" s="125">
        <f t="shared" si="42"/>
        <v>18</v>
      </c>
      <c r="E2122" s="125">
        <f t="shared" si="43"/>
        <v>10</v>
      </c>
      <c r="F2122" s="125" t="str">
        <f t="shared" si="45"/>
        <v/>
      </c>
      <c r="G2122" s="125" t="str">
        <f t="shared" si="46"/>
        <v/>
      </c>
      <c r="H2122" s="125" t="str">
        <f t="shared" si="44"/>
        <v/>
      </c>
    </row>
    <row r="2123" spans="2:8" ht="15" hidden="1" x14ac:dyDescent="0.25">
      <c r="B2123" s="125" t="s">
        <v>2266</v>
      </c>
      <c r="C2123" s="126">
        <v>372</v>
      </c>
      <c r="D2123" s="125">
        <f t="shared" si="42"/>
        <v>19</v>
      </c>
      <c r="E2123" s="125">
        <f t="shared" si="43"/>
        <v>10</v>
      </c>
      <c r="F2123" s="125" t="str">
        <f t="shared" si="45"/>
        <v/>
      </c>
      <c r="G2123" s="125" t="str">
        <f t="shared" si="46"/>
        <v/>
      </c>
      <c r="H2123" s="125" t="str">
        <f t="shared" si="44"/>
        <v/>
      </c>
    </row>
    <row r="2124" spans="2:8" ht="15" hidden="1" x14ac:dyDescent="0.25">
      <c r="B2124" s="125" t="s">
        <v>2267</v>
      </c>
      <c r="C2124" s="126">
        <v>377</v>
      </c>
      <c r="D2124" s="125">
        <f t="shared" si="42"/>
        <v>20</v>
      </c>
      <c r="E2124" s="125">
        <f t="shared" si="43"/>
        <v>10</v>
      </c>
      <c r="F2124" s="125" t="str">
        <f t="shared" si="45"/>
        <v/>
      </c>
      <c r="G2124" s="125" t="str">
        <f t="shared" si="46"/>
        <v/>
      </c>
      <c r="H2124" s="125" t="str">
        <f t="shared" si="44"/>
        <v/>
      </c>
    </row>
    <row r="2125" spans="2:8" ht="15" hidden="1" x14ac:dyDescent="0.25">
      <c r="B2125" s="125" t="s">
        <v>2268</v>
      </c>
      <c r="C2125" s="126">
        <v>383</v>
      </c>
      <c r="D2125" s="125">
        <f t="shared" si="42"/>
        <v>21</v>
      </c>
      <c r="E2125" s="125">
        <f t="shared" si="43"/>
        <v>10</v>
      </c>
      <c r="F2125" s="125" t="str">
        <f t="shared" si="45"/>
        <v/>
      </c>
      <c r="G2125" s="125" t="str">
        <f t="shared" si="46"/>
        <v/>
      </c>
      <c r="H2125" s="125" t="str">
        <f t="shared" si="44"/>
        <v/>
      </c>
    </row>
    <row r="2126" spans="2:8" ht="15" hidden="1" x14ac:dyDescent="0.25">
      <c r="B2126" s="125" t="s">
        <v>2269</v>
      </c>
      <c r="C2126" s="126"/>
      <c r="D2126" s="125">
        <f t="shared" si="42"/>
        <v>22</v>
      </c>
      <c r="E2126" s="125">
        <f t="shared" si="43"/>
        <v>10</v>
      </c>
      <c r="F2126" s="125" t="str">
        <f t="shared" si="45"/>
        <v/>
      </c>
      <c r="G2126" s="125" t="str">
        <f t="shared" si="46"/>
        <v/>
      </c>
      <c r="H2126" s="125" t="str">
        <f t="shared" si="44"/>
        <v/>
      </c>
    </row>
    <row r="2127" spans="2:8" ht="15" hidden="1" x14ac:dyDescent="0.25">
      <c r="B2127" s="125" t="s">
        <v>2270</v>
      </c>
      <c r="C2127" s="126"/>
      <c r="D2127" s="125">
        <f t="shared" si="42"/>
        <v>23</v>
      </c>
      <c r="E2127" s="125">
        <f t="shared" si="43"/>
        <v>10</v>
      </c>
      <c r="F2127" s="125" t="str">
        <f t="shared" si="45"/>
        <v/>
      </c>
      <c r="G2127" s="125" t="str">
        <f t="shared" si="46"/>
        <v/>
      </c>
      <c r="H2127" s="125" t="str">
        <f t="shared" si="44"/>
        <v/>
      </c>
    </row>
    <row r="2128" spans="2:8" ht="15" hidden="1" x14ac:dyDescent="0.25">
      <c r="B2128" s="125" t="s">
        <v>2271</v>
      </c>
      <c r="C2128" s="126">
        <v>376</v>
      </c>
      <c r="D2128" s="125">
        <f t="shared" si="42"/>
        <v>24</v>
      </c>
      <c r="E2128" s="125">
        <f t="shared" si="43"/>
        <v>10</v>
      </c>
      <c r="F2128" s="125" t="str">
        <f t="shared" si="45"/>
        <v/>
      </c>
      <c r="G2128" s="125" t="str">
        <f t="shared" si="46"/>
        <v/>
      </c>
      <c r="H2128" s="125" t="str">
        <f t="shared" si="44"/>
        <v/>
      </c>
    </row>
    <row r="2129" spans="2:8" ht="15" hidden="1" x14ac:dyDescent="0.25">
      <c r="B2129" s="125" t="s">
        <v>2272</v>
      </c>
      <c r="C2129" s="126">
        <v>366</v>
      </c>
      <c r="D2129" s="125">
        <f t="shared" si="42"/>
        <v>25</v>
      </c>
      <c r="E2129" s="125">
        <f t="shared" si="43"/>
        <v>10</v>
      </c>
      <c r="F2129" s="125" t="str">
        <f t="shared" si="45"/>
        <v/>
      </c>
      <c r="G2129" s="125" t="str">
        <f t="shared" si="46"/>
        <v/>
      </c>
      <c r="H2129" s="125" t="str">
        <f t="shared" si="44"/>
        <v/>
      </c>
    </row>
    <row r="2130" spans="2:8" ht="15" hidden="1" x14ac:dyDescent="0.25">
      <c r="B2130" s="125" t="s">
        <v>2273</v>
      </c>
      <c r="C2130" s="126">
        <v>362</v>
      </c>
      <c r="D2130" s="125">
        <f t="shared" si="42"/>
        <v>26</v>
      </c>
      <c r="E2130" s="125">
        <f t="shared" si="43"/>
        <v>10</v>
      </c>
      <c r="F2130" s="125" t="str">
        <f t="shared" si="45"/>
        <v/>
      </c>
      <c r="G2130" s="125" t="str">
        <f t="shared" si="46"/>
        <v/>
      </c>
      <c r="H2130" s="125" t="str">
        <f t="shared" si="44"/>
        <v/>
      </c>
    </row>
    <row r="2131" spans="2:8" ht="15" hidden="1" x14ac:dyDescent="0.25">
      <c r="B2131" s="125" t="s">
        <v>2274</v>
      </c>
      <c r="C2131" s="126">
        <v>371</v>
      </c>
      <c r="D2131" s="125">
        <f t="shared" si="42"/>
        <v>27</v>
      </c>
      <c r="E2131" s="125">
        <f t="shared" si="43"/>
        <v>10</v>
      </c>
      <c r="F2131" s="125" t="str">
        <f t="shared" si="45"/>
        <v/>
      </c>
      <c r="G2131" s="125" t="str">
        <f t="shared" si="46"/>
        <v/>
      </c>
      <c r="H2131" s="125" t="str">
        <f t="shared" si="44"/>
        <v/>
      </c>
    </row>
    <row r="2132" spans="2:8" ht="15" hidden="1" x14ac:dyDescent="0.25">
      <c r="B2132" s="125" t="s">
        <v>2275</v>
      </c>
      <c r="C2132" s="126">
        <v>362</v>
      </c>
      <c r="D2132" s="125">
        <f t="shared" si="42"/>
        <v>28</v>
      </c>
      <c r="E2132" s="125">
        <f t="shared" si="43"/>
        <v>10</v>
      </c>
      <c r="F2132" s="125" t="str">
        <f t="shared" si="45"/>
        <v/>
      </c>
      <c r="G2132" s="125" t="str">
        <f t="shared" si="46"/>
        <v/>
      </c>
      <c r="H2132" s="125" t="str">
        <f t="shared" si="44"/>
        <v/>
      </c>
    </row>
    <row r="2133" spans="2:8" ht="15" hidden="1" x14ac:dyDescent="0.25">
      <c r="B2133" s="125" t="s">
        <v>2276</v>
      </c>
      <c r="C2133" s="126"/>
      <c r="D2133" s="125">
        <f t="shared" si="42"/>
        <v>29</v>
      </c>
      <c r="E2133" s="125">
        <f t="shared" si="43"/>
        <v>10</v>
      </c>
      <c r="F2133" s="125" t="str">
        <f t="shared" si="45"/>
        <v/>
      </c>
      <c r="G2133" s="125" t="str">
        <f t="shared" si="46"/>
        <v/>
      </c>
      <c r="H2133" s="125" t="str">
        <f t="shared" si="44"/>
        <v/>
      </c>
    </row>
    <row r="2134" spans="2:8" ht="15" hidden="1" x14ac:dyDescent="0.25">
      <c r="B2134" s="125" t="s">
        <v>2277</v>
      </c>
      <c r="C2134" s="126"/>
      <c r="D2134" s="125">
        <f t="shared" si="42"/>
        <v>30</v>
      </c>
      <c r="E2134" s="125">
        <f t="shared" si="43"/>
        <v>10</v>
      </c>
      <c r="F2134" s="125" t="str">
        <f t="shared" si="45"/>
        <v/>
      </c>
      <c r="G2134" s="125" t="str">
        <f t="shared" si="46"/>
        <v/>
      </c>
      <c r="H2134" s="125" t="str">
        <f t="shared" si="44"/>
        <v/>
      </c>
    </row>
    <row r="2135" spans="2:8" ht="15" x14ac:dyDescent="0.25">
      <c r="B2135" s="131" t="s">
        <v>2278</v>
      </c>
      <c r="C2135" s="132">
        <v>357</v>
      </c>
      <c r="D2135" s="131">
        <f t="shared" si="42"/>
        <v>31</v>
      </c>
      <c r="E2135" s="131">
        <f t="shared" si="43"/>
        <v>10</v>
      </c>
      <c r="F2135" s="133">
        <f t="shared" si="45"/>
        <v>3.5700000000000003E-2</v>
      </c>
      <c r="G2135" s="134">
        <f t="shared" si="46"/>
        <v>371.7</v>
      </c>
      <c r="H2135" s="133">
        <f t="shared" si="44"/>
        <v>3.7170000000000002E-2</v>
      </c>
    </row>
    <row r="2136" spans="2:8" ht="15" hidden="1" x14ac:dyDescent="0.25">
      <c r="B2136" s="125" t="s">
        <v>2279</v>
      </c>
      <c r="C2136" s="126">
        <v>354</v>
      </c>
      <c r="D2136" s="125">
        <f t="shared" si="42"/>
        <v>1</v>
      </c>
      <c r="E2136" s="125">
        <f t="shared" si="43"/>
        <v>11</v>
      </c>
      <c r="F2136" s="125" t="str">
        <f t="shared" si="45"/>
        <v/>
      </c>
      <c r="G2136" s="125" t="str">
        <f t="shared" si="46"/>
        <v/>
      </c>
      <c r="H2136" s="125" t="str">
        <f t="shared" si="44"/>
        <v/>
      </c>
    </row>
    <row r="2137" spans="2:8" ht="15" hidden="1" x14ac:dyDescent="0.25">
      <c r="B2137" s="125" t="s">
        <v>2280</v>
      </c>
      <c r="C2137" s="126">
        <v>352</v>
      </c>
      <c r="D2137" s="125">
        <f t="shared" si="42"/>
        <v>2</v>
      </c>
      <c r="E2137" s="125">
        <f t="shared" si="43"/>
        <v>11</v>
      </c>
      <c r="F2137" s="125" t="str">
        <f t="shared" si="45"/>
        <v/>
      </c>
      <c r="G2137" s="125" t="str">
        <f t="shared" si="46"/>
        <v/>
      </c>
      <c r="H2137" s="125" t="str">
        <f t="shared" si="44"/>
        <v/>
      </c>
    </row>
    <row r="2138" spans="2:8" ht="15" hidden="1" x14ac:dyDescent="0.25">
      <c r="B2138" s="125" t="s">
        <v>2281</v>
      </c>
      <c r="C2138" s="126">
        <v>355</v>
      </c>
      <c r="D2138" s="125">
        <f t="shared" si="42"/>
        <v>3</v>
      </c>
      <c r="E2138" s="125">
        <f t="shared" si="43"/>
        <v>11</v>
      </c>
      <c r="F2138" s="125" t="str">
        <f t="shared" si="45"/>
        <v/>
      </c>
      <c r="G2138" s="125" t="str">
        <f t="shared" si="46"/>
        <v/>
      </c>
      <c r="H2138" s="125" t="str">
        <f t="shared" si="44"/>
        <v/>
      </c>
    </row>
    <row r="2139" spans="2:8" ht="15" hidden="1" x14ac:dyDescent="0.25">
      <c r="B2139" s="125" t="s">
        <v>2282</v>
      </c>
      <c r="C2139" s="126">
        <v>356</v>
      </c>
      <c r="D2139" s="125">
        <f t="shared" si="42"/>
        <v>4</v>
      </c>
      <c r="E2139" s="125">
        <f t="shared" si="43"/>
        <v>11</v>
      </c>
      <c r="F2139" s="125" t="str">
        <f t="shared" si="45"/>
        <v/>
      </c>
      <c r="G2139" s="125" t="str">
        <f t="shared" si="46"/>
        <v/>
      </c>
      <c r="H2139" s="125" t="str">
        <f t="shared" si="44"/>
        <v/>
      </c>
    </row>
    <row r="2140" spans="2:8" ht="15" hidden="1" x14ac:dyDescent="0.25">
      <c r="B2140" s="125" t="s">
        <v>2283</v>
      </c>
      <c r="C2140" s="126"/>
      <c r="D2140" s="125">
        <f t="shared" si="42"/>
        <v>5</v>
      </c>
      <c r="E2140" s="125">
        <f t="shared" si="43"/>
        <v>11</v>
      </c>
      <c r="F2140" s="125" t="str">
        <f t="shared" si="45"/>
        <v/>
      </c>
      <c r="G2140" s="125" t="str">
        <f t="shared" si="46"/>
        <v/>
      </c>
      <c r="H2140" s="125" t="str">
        <f t="shared" si="44"/>
        <v/>
      </c>
    </row>
    <row r="2141" spans="2:8" ht="15" hidden="1" x14ac:dyDescent="0.25">
      <c r="B2141" s="125" t="s">
        <v>2284</v>
      </c>
      <c r="C2141" s="126"/>
      <c r="D2141" s="125">
        <f t="shared" si="42"/>
        <v>6</v>
      </c>
      <c r="E2141" s="125">
        <f t="shared" si="43"/>
        <v>11</v>
      </c>
      <c r="F2141" s="125" t="str">
        <f t="shared" si="45"/>
        <v/>
      </c>
      <c r="G2141" s="125" t="str">
        <f t="shared" si="46"/>
        <v/>
      </c>
      <c r="H2141" s="125" t="str">
        <f t="shared" si="44"/>
        <v/>
      </c>
    </row>
    <row r="2142" spans="2:8" ht="15" hidden="1" x14ac:dyDescent="0.25">
      <c r="B2142" s="125" t="s">
        <v>2285</v>
      </c>
      <c r="C2142" s="126">
        <v>353</v>
      </c>
      <c r="D2142" s="125">
        <f t="shared" si="42"/>
        <v>7</v>
      </c>
      <c r="E2142" s="125">
        <f t="shared" si="43"/>
        <v>11</v>
      </c>
      <c r="F2142" s="125" t="str">
        <f t="shared" si="45"/>
        <v/>
      </c>
      <c r="G2142" s="125" t="str">
        <f t="shared" si="46"/>
        <v/>
      </c>
      <c r="H2142" s="125" t="str">
        <f t="shared" si="44"/>
        <v/>
      </c>
    </row>
    <row r="2143" spans="2:8" ht="15" hidden="1" x14ac:dyDescent="0.25">
      <c r="B2143" s="125" t="s">
        <v>2286</v>
      </c>
      <c r="C2143" s="126">
        <v>354</v>
      </c>
      <c r="D2143" s="125">
        <f t="shared" si="42"/>
        <v>8</v>
      </c>
      <c r="E2143" s="125">
        <f t="shared" si="43"/>
        <v>11</v>
      </c>
      <c r="F2143" s="125" t="str">
        <f t="shared" si="45"/>
        <v/>
      </c>
      <c r="G2143" s="125" t="str">
        <f t="shared" si="46"/>
        <v/>
      </c>
      <c r="H2143" s="125" t="str">
        <f t="shared" si="44"/>
        <v/>
      </c>
    </row>
    <row r="2144" spans="2:8" ht="15" hidden="1" x14ac:dyDescent="0.25">
      <c r="B2144" s="125" t="s">
        <v>2287</v>
      </c>
      <c r="C2144" s="126">
        <v>346</v>
      </c>
      <c r="D2144" s="125">
        <f t="shared" si="42"/>
        <v>9</v>
      </c>
      <c r="E2144" s="125">
        <f t="shared" si="43"/>
        <v>11</v>
      </c>
      <c r="F2144" s="125" t="str">
        <f t="shared" si="45"/>
        <v/>
      </c>
      <c r="G2144" s="125" t="str">
        <f t="shared" si="46"/>
        <v/>
      </c>
      <c r="H2144" s="125" t="str">
        <f t="shared" si="44"/>
        <v/>
      </c>
    </row>
    <row r="2145" spans="2:8" ht="15" hidden="1" x14ac:dyDescent="0.25">
      <c r="B2145" s="125" t="s">
        <v>2288</v>
      </c>
      <c r="C2145" s="126">
        <v>349</v>
      </c>
      <c r="D2145" s="125">
        <f t="shared" si="42"/>
        <v>10</v>
      </c>
      <c r="E2145" s="125">
        <f t="shared" si="43"/>
        <v>11</v>
      </c>
      <c r="F2145" s="125" t="str">
        <f t="shared" si="45"/>
        <v/>
      </c>
      <c r="G2145" s="125" t="str">
        <f t="shared" si="46"/>
        <v/>
      </c>
      <c r="H2145" s="125" t="str">
        <f t="shared" si="44"/>
        <v/>
      </c>
    </row>
    <row r="2146" spans="2:8" ht="15" hidden="1" x14ac:dyDescent="0.25">
      <c r="B2146" s="125" t="s">
        <v>2289</v>
      </c>
      <c r="C2146" s="126"/>
      <c r="D2146" s="125">
        <f t="shared" si="42"/>
        <v>11</v>
      </c>
      <c r="E2146" s="125">
        <f t="shared" si="43"/>
        <v>11</v>
      </c>
      <c r="F2146" s="125" t="str">
        <f t="shared" si="45"/>
        <v/>
      </c>
      <c r="G2146" s="125" t="str">
        <f t="shared" si="46"/>
        <v/>
      </c>
      <c r="H2146" s="125" t="str">
        <f t="shared" si="44"/>
        <v/>
      </c>
    </row>
    <row r="2147" spans="2:8" ht="15" hidden="1" x14ac:dyDescent="0.25">
      <c r="B2147" s="125" t="s">
        <v>2290</v>
      </c>
      <c r="C2147" s="126"/>
      <c r="D2147" s="125">
        <f t="shared" si="42"/>
        <v>12</v>
      </c>
      <c r="E2147" s="125">
        <f t="shared" si="43"/>
        <v>11</v>
      </c>
      <c r="F2147" s="125" t="str">
        <f t="shared" si="45"/>
        <v/>
      </c>
      <c r="G2147" s="125" t="str">
        <f t="shared" si="46"/>
        <v/>
      </c>
      <c r="H2147" s="125" t="str">
        <f t="shared" si="44"/>
        <v/>
      </c>
    </row>
    <row r="2148" spans="2:8" ht="15" hidden="1" x14ac:dyDescent="0.25">
      <c r="B2148" s="125" t="s">
        <v>2291</v>
      </c>
      <c r="C2148" s="126"/>
      <c r="D2148" s="125">
        <f t="shared" si="42"/>
        <v>13</v>
      </c>
      <c r="E2148" s="125">
        <f t="shared" si="43"/>
        <v>11</v>
      </c>
      <c r="F2148" s="125" t="str">
        <f t="shared" si="45"/>
        <v/>
      </c>
      <c r="G2148" s="125" t="str">
        <f t="shared" si="46"/>
        <v/>
      </c>
      <c r="H2148" s="125" t="str">
        <f t="shared" si="44"/>
        <v/>
      </c>
    </row>
    <row r="2149" spans="2:8" ht="15" hidden="1" x14ac:dyDescent="0.25">
      <c r="B2149" s="125" t="s">
        <v>2292</v>
      </c>
      <c r="C2149" s="126">
        <v>355</v>
      </c>
      <c r="D2149" s="125">
        <f t="shared" si="42"/>
        <v>14</v>
      </c>
      <c r="E2149" s="125">
        <f t="shared" si="43"/>
        <v>11</v>
      </c>
      <c r="F2149" s="125" t="str">
        <f t="shared" si="45"/>
        <v/>
      </c>
      <c r="G2149" s="125" t="str">
        <f t="shared" si="46"/>
        <v/>
      </c>
      <c r="H2149" s="125" t="str">
        <f t="shared" si="44"/>
        <v/>
      </c>
    </row>
    <row r="2150" spans="2:8" ht="15" hidden="1" x14ac:dyDescent="0.25">
      <c r="B2150" s="125" t="s">
        <v>2293</v>
      </c>
      <c r="C2150" s="126">
        <v>353</v>
      </c>
      <c r="D2150" s="125">
        <f t="shared" si="42"/>
        <v>15</v>
      </c>
      <c r="E2150" s="125">
        <f t="shared" si="43"/>
        <v>11</v>
      </c>
      <c r="F2150" s="125" t="str">
        <f t="shared" si="45"/>
        <v/>
      </c>
      <c r="G2150" s="125" t="str">
        <f t="shared" si="46"/>
        <v/>
      </c>
      <c r="H2150" s="125" t="str">
        <f t="shared" si="44"/>
        <v/>
      </c>
    </row>
    <row r="2151" spans="2:8" ht="15" hidden="1" x14ac:dyDescent="0.25">
      <c r="B2151" s="125" t="s">
        <v>2294</v>
      </c>
      <c r="C2151" s="126">
        <v>354</v>
      </c>
      <c r="D2151" s="125">
        <f t="shared" si="42"/>
        <v>16</v>
      </c>
      <c r="E2151" s="125">
        <f t="shared" si="43"/>
        <v>11</v>
      </c>
      <c r="F2151" s="125" t="str">
        <f t="shared" si="45"/>
        <v/>
      </c>
      <c r="G2151" s="125" t="str">
        <f t="shared" si="46"/>
        <v/>
      </c>
      <c r="H2151" s="125" t="str">
        <f t="shared" si="44"/>
        <v/>
      </c>
    </row>
    <row r="2152" spans="2:8" ht="15" hidden="1" x14ac:dyDescent="0.25">
      <c r="B2152" s="125" t="s">
        <v>2295</v>
      </c>
      <c r="C2152" s="126">
        <v>349</v>
      </c>
      <c r="D2152" s="125">
        <f t="shared" si="42"/>
        <v>17</v>
      </c>
      <c r="E2152" s="125">
        <f t="shared" si="43"/>
        <v>11</v>
      </c>
      <c r="F2152" s="125" t="str">
        <f t="shared" si="45"/>
        <v/>
      </c>
      <c r="G2152" s="125" t="str">
        <f t="shared" si="46"/>
        <v/>
      </c>
      <c r="H2152" s="125" t="str">
        <f t="shared" si="44"/>
        <v/>
      </c>
    </row>
    <row r="2153" spans="2:8" ht="15" hidden="1" x14ac:dyDescent="0.25">
      <c r="B2153" s="125" t="s">
        <v>2296</v>
      </c>
      <c r="C2153" s="126">
        <v>349</v>
      </c>
      <c r="D2153" s="125">
        <f t="shared" si="42"/>
        <v>18</v>
      </c>
      <c r="E2153" s="125">
        <f t="shared" si="43"/>
        <v>11</v>
      </c>
      <c r="F2153" s="125" t="str">
        <f t="shared" si="45"/>
        <v/>
      </c>
      <c r="G2153" s="125" t="str">
        <f t="shared" si="46"/>
        <v/>
      </c>
      <c r="H2153" s="125" t="str">
        <f t="shared" si="44"/>
        <v/>
      </c>
    </row>
    <row r="2154" spans="2:8" ht="15" hidden="1" x14ac:dyDescent="0.25">
      <c r="B2154" s="125" t="s">
        <v>2297</v>
      </c>
      <c r="C2154" s="126"/>
      <c r="D2154" s="125">
        <f t="shared" si="42"/>
        <v>19</v>
      </c>
      <c r="E2154" s="125">
        <f t="shared" si="43"/>
        <v>11</v>
      </c>
      <c r="F2154" s="125" t="str">
        <f t="shared" si="45"/>
        <v/>
      </c>
      <c r="G2154" s="125" t="str">
        <f t="shared" si="46"/>
        <v/>
      </c>
      <c r="H2154" s="125" t="str">
        <f t="shared" si="44"/>
        <v/>
      </c>
    </row>
    <row r="2155" spans="2:8" ht="15" hidden="1" x14ac:dyDescent="0.25">
      <c r="B2155" s="125" t="s">
        <v>2298</v>
      </c>
      <c r="C2155" s="126"/>
      <c r="D2155" s="125">
        <f t="shared" si="42"/>
        <v>20</v>
      </c>
      <c r="E2155" s="125">
        <f t="shared" si="43"/>
        <v>11</v>
      </c>
      <c r="F2155" s="125" t="str">
        <f t="shared" si="45"/>
        <v/>
      </c>
      <c r="G2155" s="125" t="str">
        <f t="shared" si="46"/>
        <v/>
      </c>
      <c r="H2155" s="125" t="str">
        <f t="shared" si="44"/>
        <v/>
      </c>
    </row>
    <row r="2156" spans="2:8" ht="15" hidden="1" x14ac:dyDescent="0.25">
      <c r="B2156" s="125" t="s">
        <v>2299</v>
      </c>
      <c r="C2156" s="126">
        <v>347</v>
      </c>
      <c r="D2156" s="125">
        <f t="shared" si="42"/>
        <v>21</v>
      </c>
      <c r="E2156" s="125">
        <f t="shared" si="43"/>
        <v>11</v>
      </c>
      <c r="F2156" s="125" t="str">
        <f t="shared" si="45"/>
        <v/>
      </c>
      <c r="G2156" s="125" t="str">
        <f t="shared" si="46"/>
        <v/>
      </c>
      <c r="H2156" s="125" t="str">
        <f t="shared" si="44"/>
        <v/>
      </c>
    </row>
    <row r="2157" spans="2:8" ht="15" hidden="1" x14ac:dyDescent="0.25">
      <c r="B2157" s="125" t="s">
        <v>2300</v>
      </c>
      <c r="C2157" s="126">
        <v>349</v>
      </c>
      <c r="D2157" s="125">
        <f t="shared" si="42"/>
        <v>22</v>
      </c>
      <c r="E2157" s="125">
        <f t="shared" si="43"/>
        <v>11</v>
      </c>
      <c r="F2157" s="125" t="str">
        <f t="shared" si="45"/>
        <v/>
      </c>
      <c r="G2157" s="125" t="str">
        <f t="shared" si="46"/>
        <v/>
      </c>
      <c r="H2157" s="125" t="str">
        <f t="shared" si="44"/>
        <v/>
      </c>
    </row>
    <row r="2158" spans="2:8" ht="15" hidden="1" x14ac:dyDescent="0.25">
      <c r="B2158" s="125" t="s">
        <v>2301</v>
      </c>
      <c r="C2158" s="126">
        <v>341</v>
      </c>
      <c r="D2158" s="125">
        <f t="shared" si="42"/>
        <v>23</v>
      </c>
      <c r="E2158" s="125">
        <f t="shared" si="43"/>
        <v>11</v>
      </c>
      <c r="F2158" s="125" t="str">
        <f t="shared" si="45"/>
        <v/>
      </c>
      <c r="G2158" s="125" t="str">
        <f t="shared" si="46"/>
        <v/>
      </c>
      <c r="H2158" s="125" t="str">
        <f t="shared" si="44"/>
        <v/>
      </c>
    </row>
    <row r="2159" spans="2:8" ht="15" hidden="1" x14ac:dyDescent="0.25">
      <c r="B2159" s="125" t="s">
        <v>2302</v>
      </c>
      <c r="C2159" s="126"/>
      <c r="D2159" s="125">
        <f t="shared" si="42"/>
        <v>24</v>
      </c>
      <c r="E2159" s="125">
        <f t="shared" si="43"/>
        <v>11</v>
      </c>
      <c r="F2159" s="125" t="str">
        <f t="shared" si="45"/>
        <v/>
      </c>
      <c r="G2159" s="125" t="str">
        <f t="shared" si="46"/>
        <v/>
      </c>
      <c r="H2159" s="125" t="str">
        <f t="shared" si="44"/>
        <v/>
      </c>
    </row>
    <row r="2160" spans="2:8" ht="15" hidden="1" x14ac:dyDescent="0.25">
      <c r="B2160" s="125" t="s">
        <v>2303</v>
      </c>
      <c r="C2160" s="126">
        <v>341</v>
      </c>
      <c r="D2160" s="125">
        <f t="shared" si="42"/>
        <v>25</v>
      </c>
      <c r="E2160" s="125">
        <f t="shared" si="43"/>
        <v>11</v>
      </c>
      <c r="F2160" s="125" t="str">
        <f t="shared" si="45"/>
        <v/>
      </c>
      <c r="G2160" s="125" t="str">
        <f t="shared" si="46"/>
        <v/>
      </c>
      <c r="H2160" s="125" t="str">
        <f t="shared" si="44"/>
        <v/>
      </c>
    </row>
    <row r="2161" spans="2:8" ht="15" hidden="1" x14ac:dyDescent="0.25">
      <c r="B2161" s="125" t="s">
        <v>2304</v>
      </c>
      <c r="C2161" s="126"/>
      <c r="D2161" s="125">
        <f t="shared" si="42"/>
        <v>26</v>
      </c>
      <c r="E2161" s="125">
        <f t="shared" si="43"/>
        <v>11</v>
      </c>
      <c r="F2161" s="125" t="str">
        <f t="shared" si="45"/>
        <v/>
      </c>
      <c r="G2161" s="125" t="str">
        <f t="shared" si="46"/>
        <v/>
      </c>
      <c r="H2161" s="125" t="str">
        <f t="shared" si="44"/>
        <v/>
      </c>
    </row>
    <row r="2162" spans="2:8" ht="15" hidden="1" x14ac:dyDescent="0.25">
      <c r="B2162" s="125" t="s">
        <v>2305</v>
      </c>
      <c r="C2162" s="126"/>
      <c r="D2162" s="125">
        <f t="shared" si="42"/>
        <v>27</v>
      </c>
      <c r="E2162" s="125">
        <f t="shared" si="43"/>
        <v>11</v>
      </c>
      <c r="F2162" s="125" t="str">
        <f t="shared" si="45"/>
        <v/>
      </c>
      <c r="G2162" s="125" t="str">
        <f t="shared" si="46"/>
        <v/>
      </c>
      <c r="H2162" s="125" t="str">
        <f t="shared" si="44"/>
        <v/>
      </c>
    </row>
    <row r="2163" spans="2:8" ht="15" hidden="1" x14ac:dyDescent="0.25">
      <c r="B2163" s="125" t="s">
        <v>2306</v>
      </c>
      <c r="C2163" s="126">
        <v>346</v>
      </c>
      <c r="D2163" s="125">
        <f t="shared" si="42"/>
        <v>28</v>
      </c>
      <c r="E2163" s="125">
        <f t="shared" si="43"/>
        <v>11</v>
      </c>
      <c r="F2163" s="125" t="str">
        <f t="shared" si="45"/>
        <v/>
      </c>
      <c r="G2163" s="125" t="str">
        <f t="shared" si="46"/>
        <v/>
      </c>
      <c r="H2163" s="125" t="str">
        <f t="shared" si="44"/>
        <v/>
      </c>
    </row>
    <row r="2164" spans="2:8" ht="15" hidden="1" x14ac:dyDescent="0.25">
      <c r="B2164" s="125" t="s">
        <v>2307</v>
      </c>
      <c r="C2164" s="126">
        <v>344</v>
      </c>
      <c r="D2164" s="125">
        <f t="shared" si="42"/>
        <v>29</v>
      </c>
      <c r="E2164" s="125">
        <f t="shared" si="43"/>
        <v>11</v>
      </c>
      <c r="F2164" s="125" t="str">
        <f t="shared" si="45"/>
        <v/>
      </c>
      <c r="G2164" s="125" t="str">
        <f t="shared" si="46"/>
        <v/>
      </c>
      <c r="H2164" s="125" t="str">
        <f t="shared" si="44"/>
        <v/>
      </c>
    </row>
    <row r="2165" spans="2:8" ht="15" x14ac:dyDescent="0.25">
      <c r="B2165" s="131" t="s">
        <v>2308</v>
      </c>
      <c r="C2165" s="132">
        <v>340</v>
      </c>
      <c r="D2165" s="131">
        <f t="shared" si="42"/>
        <v>30</v>
      </c>
      <c r="E2165" s="131">
        <f t="shared" si="43"/>
        <v>11</v>
      </c>
      <c r="F2165" s="133">
        <f t="shared" si="45"/>
        <v>3.4000000000000002E-2</v>
      </c>
      <c r="G2165" s="134">
        <f t="shared" si="46"/>
        <v>349.35</v>
      </c>
      <c r="H2165" s="133">
        <f t="shared" si="44"/>
        <v>3.4935000000000001E-2</v>
      </c>
    </row>
    <row r="2166" spans="2:8" ht="15" hidden="1" x14ac:dyDescent="0.25">
      <c r="B2166" s="125" t="s">
        <v>2309</v>
      </c>
      <c r="C2166" s="126">
        <v>330</v>
      </c>
      <c r="D2166" s="125">
        <f t="shared" si="42"/>
        <v>1</v>
      </c>
      <c r="E2166" s="125">
        <f t="shared" si="43"/>
        <v>12</v>
      </c>
      <c r="F2166" s="125" t="str">
        <f t="shared" si="45"/>
        <v/>
      </c>
      <c r="G2166" s="125" t="str">
        <f t="shared" si="46"/>
        <v/>
      </c>
      <c r="H2166" s="125" t="str">
        <f t="shared" si="44"/>
        <v/>
      </c>
    </row>
    <row r="2167" spans="2:8" ht="15" hidden="1" x14ac:dyDescent="0.25">
      <c r="B2167" s="125" t="s">
        <v>2310</v>
      </c>
      <c r="C2167" s="126">
        <v>326</v>
      </c>
      <c r="D2167" s="125">
        <f t="shared" si="42"/>
        <v>2</v>
      </c>
      <c r="E2167" s="125">
        <f t="shared" si="43"/>
        <v>12</v>
      </c>
      <c r="F2167" s="125" t="str">
        <f t="shared" si="45"/>
        <v/>
      </c>
      <c r="G2167" s="125" t="str">
        <f t="shared" si="46"/>
        <v/>
      </c>
      <c r="H2167" s="125" t="str">
        <f t="shared" si="44"/>
        <v/>
      </c>
    </row>
    <row r="2168" spans="2:8" ht="15" hidden="1" x14ac:dyDescent="0.25">
      <c r="B2168" s="125" t="s">
        <v>2311</v>
      </c>
      <c r="C2168" s="126"/>
      <c r="D2168" s="125">
        <f t="shared" si="42"/>
        <v>3</v>
      </c>
      <c r="E2168" s="125">
        <f t="shared" si="43"/>
        <v>12</v>
      </c>
      <c r="F2168" s="125" t="str">
        <f t="shared" si="45"/>
        <v/>
      </c>
      <c r="G2168" s="125" t="str">
        <f t="shared" si="46"/>
        <v/>
      </c>
      <c r="H2168" s="125" t="str">
        <f t="shared" si="44"/>
        <v/>
      </c>
    </row>
    <row r="2169" spans="2:8" ht="15" hidden="1" x14ac:dyDescent="0.25">
      <c r="B2169" s="125" t="s">
        <v>2312</v>
      </c>
      <c r="C2169" s="126"/>
      <c r="D2169" s="125">
        <f t="shared" si="42"/>
        <v>4</v>
      </c>
      <c r="E2169" s="125">
        <f t="shared" si="43"/>
        <v>12</v>
      </c>
      <c r="F2169" s="125" t="str">
        <f t="shared" si="45"/>
        <v/>
      </c>
      <c r="G2169" s="125" t="str">
        <f t="shared" si="46"/>
        <v/>
      </c>
      <c r="H2169" s="125" t="str">
        <f t="shared" si="44"/>
        <v/>
      </c>
    </row>
    <row r="2170" spans="2:8" ht="15" hidden="1" x14ac:dyDescent="0.25">
      <c r="B2170" s="125" t="s">
        <v>2313</v>
      </c>
      <c r="C2170" s="126">
        <v>323</v>
      </c>
      <c r="D2170" s="125">
        <f t="shared" si="42"/>
        <v>5</v>
      </c>
      <c r="E2170" s="125">
        <f t="shared" si="43"/>
        <v>12</v>
      </c>
      <c r="F2170" s="125" t="str">
        <f t="shared" si="45"/>
        <v/>
      </c>
      <c r="G2170" s="125" t="str">
        <f t="shared" si="46"/>
        <v/>
      </c>
      <c r="H2170" s="125" t="str">
        <f t="shared" si="44"/>
        <v/>
      </c>
    </row>
    <row r="2171" spans="2:8" ht="15" hidden="1" x14ac:dyDescent="0.25">
      <c r="B2171" s="125" t="s">
        <v>2314</v>
      </c>
      <c r="C2171" s="126">
        <v>316</v>
      </c>
      <c r="D2171" s="125">
        <f t="shared" si="42"/>
        <v>6</v>
      </c>
      <c r="E2171" s="125">
        <f t="shared" si="43"/>
        <v>12</v>
      </c>
      <c r="F2171" s="125" t="str">
        <f t="shared" si="45"/>
        <v/>
      </c>
      <c r="G2171" s="125" t="str">
        <f t="shared" si="46"/>
        <v/>
      </c>
      <c r="H2171" s="125" t="str">
        <f t="shared" si="44"/>
        <v/>
      </c>
    </row>
    <row r="2172" spans="2:8" ht="15" hidden="1" x14ac:dyDescent="0.25">
      <c r="B2172" s="125" t="s">
        <v>2315</v>
      </c>
      <c r="C2172" s="126">
        <v>317</v>
      </c>
      <c r="D2172" s="125">
        <f t="shared" si="42"/>
        <v>7</v>
      </c>
      <c r="E2172" s="125">
        <f t="shared" si="43"/>
        <v>12</v>
      </c>
      <c r="F2172" s="125" t="str">
        <f t="shared" si="45"/>
        <v/>
      </c>
      <c r="G2172" s="125" t="str">
        <f t="shared" si="46"/>
        <v/>
      </c>
      <c r="H2172" s="125" t="str">
        <f t="shared" si="44"/>
        <v/>
      </c>
    </row>
    <row r="2173" spans="2:8" ht="15" hidden="1" x14ac:dyDescent="0.25">
      <c r="B2173" s="125" t="s">
        <v>2316</v>
      </c>
      <c r="C2173" s="126">
        <v>324</v>
      </c>
      <c r="D2173" s="125">
        <f t="shared" si="42"/>
        <v>8</v>
      </c>
      <c r="E2173" s="125">
        <f t="shared" si="43"/>
        <v>12</v>
      </c>
      <c r="F2173" s="125" t="str">
        <f t="shared" si="45"/>
        <v/>
      </c>
      <c r="G2173" s="125" t="str">
        <f t="shared" si="46"/>
        <v/>
      </c>
      <c r="H2173" s="125" t="str">
        <f t="shared" si="44"/>
        <v/>
      </c>
    </row>
    <row r="2174" spans="2:8" ht="15" hidden="1" x14ac:dyDescent="0.25">
      <c r="B2174" s="125" t="s">
        <v>2317</v>
      </c>
      <c r="C2174" s="126">
        <v>317</v>
      </c>
      <c r="D2174" s="125">
        <f t="shared" si="42"/>
        <v>9</v>
      </c>
      <c r="E2174" s="125">
        <f t="shared" si="43"/>
        <v>12</v>
      </c>
      <c r="F2174" s="125" t="str">
        <f t="shared" si="45"/>
        <v/>
      </c>
      <c r="G2174" s="125" t="str">
        <f t="shared" si="46"/>
        <v/>
      </c>
      <c r="H2174" s="125" t="str">
        <f t="shared" si="44"/>
        <v/>
      </c>
    </row>
    <row r="2175" spans="2:8" ht="15" hidden="1" x14ac:dyDescent="0.25">
      <c r="B2175" s="125" t="s">
        <v>2318</v>
      </c>
      <c r="C2175" s="126"/>
      <c r="D2175" s="125">
        <f t="shared" si="42"/>
        <v>10</v>
      </c>
      <c r="E2175" s="125">
        <f t="shared" si="43"/>
        <v>12</v>
      </c>
      <c r="F2175" s="125" t="str">
        <f t="shared" si="45"/>
        <v/>
      </c>
      <c r="G2175" s="125" t="str">
        <f t="shared" si="46"/>
        <v/>
      </c>
      <c r="H2175" s="125" t="str">
        <f t="shared" si="44"/>
        <v/>
      </c>
    </row>
    <row r="2176" spans="2:8" ht="15" hidden="1" x14ac:dyDescent="0.25">
      <c r="B2176" s="125" t="s">
        <v>2319</v>
      </c>
      <c r="C2176" s="126"/>
      <c r="D2176" s="125">
        <f t="shared" si="42"/>
        <v>11</v>
      </c>
      <c r="E2176" s="125">
        <f t="shared" si="43"/>
        <v>12</v>
      </c>
      <c r="F2176" s="125" t="str">
        <f t="shared" si="45"/>
        <v/>
      </c>
      <c r="G2176" s="125" t="str">
        <f t="shared" si="46"/>
        <v/>
      </c>
      <c r="H2176" s="125" t="str">
        <f t="shared" si="44"/>
        <v/>
      </c>
    </row>
    <row r="2177" spans="2:8" ht="15" hidden="1" x14ac:dyDescent="0.25">
      <c r="B2177" s="125" t="s">
        <v>2320</v>
      </c>
      <c r="C2177" s="126">
        <v>316</v>
      </c>
      <c r="D2177" s="125">
        <f t="shared" si="42"/>
        <v>12</v>
      </c>
      <c r="E2177" s="125">
        <f t="shared" si="43"/>
        <v>12</v>
      </c>
      <c r="F2177" s="125" t="str">
        <f t="shared" si="45"/>
        <v/>
      </c>
      <c r="G2177" s="125" t="str">
        <f t="shared" si="46"/>
        <v/>
      </c>
      <c r="H2177" s="125" t="str">
        <f t="shared" si="44"/>
        <v/>
      </c>
    </row>
    <row r="2178" spans="2:8" ht="15" hidden="1" x14ac:dyDescent="0.25">
      <c r="B2178" s="125" t="s">
        <v>2321</v>
      </c>
      <c r="C2178" s="126">
        <v>311</v>
      </c>
      <c r="D2178" s="125">
        <f t="shared" si="42"/>
        <v>13</v>
      </c>
      <c r="E2178" s="125">
        <f t="shared" si="43"/>
        <v>12</v>
      </c>
      <c r="F2178" s="125" t="str">
        <f t="shared" si="45"/>
        <v/>
      </c>
      <c r="G2178" s="125" t="str">
        <f t="shared" si="46"/>
        <v/>
      </c>
      <c r="H2178" s="125" t="str">
        <f t="shared" si="44"/>
        <v/>
      </c>
    </row>
    <row r="2179" spans="2:8" ht="15" hidden="1" x14ac:dyDescent="0.25">
      <c r="B2179" s="125" t="s">
        <v>2322</v>
      </c>
      <c r="C2179" s="126">
        <v>311</v>
      </c>
      <c r="D2179" s="125">
        <f t="shared" si="42"/>
        <v>14</v>
      </c>
      <c r="E2179" s="125">
        <f t="shared" si="43"/>
        <v>12</v>
      </c>
      <c r="F2179" s="125" t="str">
        <f t="shared" si="45"/>
        <v/>
      </c>
      <c r="G2179" s="125" t="str">
        <f t="shared" si="46"/>
        <v/>
      </c>
      <c r="H2179" s="125" t="str">
        <f t="shared" si="44"/>
        <v/>
      </c>
    </row>
    <row r="2180" spans="2:8" ht="15" hidden="1" x14ac:dyDescent="0.25">
      <c r="B2180" s="125" t="s">
        <v>2323</v>
      </c>
      <c r="C2180" s="126">
        <v>313</v>
      </c>
      <c r="D2180" s="125">
        <f t="shared" si="42"/>
        <v>15</v>
      </c>
      <c r="E2180" s="125">
        <f t="shared" si="43"/>
        <v>12</v>
      </c>
      <c r="F2180" s="125" t="str">
        <f t="shared" si="45"/>
        <v/>
      </c>
      <c r="G2180" s="125" t="str">
        <f t="shared" si="46"/>
        <v/>
      </c>
      <c r="H2180" s="125" t="str">
        <f t="shared" si="44"/>
        <v/>
      </c>
    </row>
    <row r="2181" spans="2:8" ht="15" hidden="1" x14ac:dyDescent="0.25">
      <c r="B2181" s="125" t="s">
        <v>2324</v>
      </c>
      <c r="C2181" s="126">
        <v>317</v>
      </c>
      <c r="D2181" s="125">
        <f t="shared" si="42"/>
        <v>16</v>
      </c>
      <c r="E2181" s="125">
        <f t="shared" si="43"/>
        <v>12</v>
      </c>
      <c r="F2181" s="125" t="str">
        <f t="shared" si="45"/>
        <v/>
      </c>
      <c r="G2181" s="125" t="str">
        <f t="shared" si="46"/>
        <v/>
      </c>
      <c r="H2181" s="125" t="str">
        <f t="shared" si="44"/>
        <v/>
      </c>
    </row>
    <row r="2182" spans="2:8" ht="15" hidden="1" x14ac:dyDescent="0.25">
      <c r="B2182" s="125" t="s">
        <v>2325</v>
      </c>
      <c r="C2182" s="126"/>
      <c r="D2182" s="125">
        <f t="shared" si="42"/>
        <v>17</v>
      </c>
      <c r="E2182" s="125">
        <f t="shared" si="43"/>
        <v>12</v>
      </c>
      <c r="F2182" s="125" t="str">
        <f t="shared" si="45"/>
        <v/>
      </c>
      <c r="G2182" s="125" t="str">
        <f t="shared" si="46"/>
        <v/>
      </c>
      <c r="H2182" s="125" t="str">
        <f t="shared" si="44"/>
        <v/>
      </c>
    </row>
    <row r="2183" spans="2:8" ht="15" hidden="1" x14ac:dyDescent="0.25">
      <c r="B2183" s="125" t="s">
        <v>2326</v>
      </c>
      <c r="C2183" s="126"/>
      <c r="D2183" s="125">
        <f t="shared" si="42"/>
        <v>18</v>
      </c>
      <c r="E2183" s="125">
        <f t="shared" si="43"/>
        <v>12</v>
      </c>
      <c r="F2183" s="125" t="str">
        <f t="shared" si="45"/>
        <v/>
      </c>
      <c r="G2183" s="125" t="str">
        <f t="shared" si="46"/>
        <v/>
      </c>
      <c r="H2183" s="125" t="str">
        <f t="shared" si="44"/>
        <v/>
      </c>
    </row>
    <row r="2184" spans="2:8" ht="15" hidden="1" x14ac:dyDescent="0.25">
      <c r="B2184" s="125" t="s">
        <v>2327</v>
      </c>
      <c r="C2184" s="126">
        <v>317</v>
      </c>
      <c r="D2184" s="125">
        <f t="shared" si="42"/>
        <v>19</v>
      </c>
      <c r="E2184" s="125">
        <f t="shared" si="43"/>
        <v>12</v>
      </c>
      <c r="F2184" s="125" t="str">
        <f t="shared" si="45"/>
        <v/>
      </c>
      <c r="G2184" s="125" t="str">
        <f t="shared" si="46"/>
        <v/>
      </c>
      <c r="H2184" s="125" t="str">
        <f t="shared" si="44"/>
        <v/>
      </c>
    </row>
    <row r="2185" spans="2:8" ht="15" hidden="1" x14ac:dyDescent="0.25">
      <c r="B2185" s="125" t="s">
        <v>2328</v>
      </c>
      <c r="C2185" s="126">
        <v>314</v>
      </c>
      <c r="D2185" s="125">
        <f t="shared" si="42"/>
        <v>20</v>
      </c>
      <c r="E2185" s="125">
        <f t="shared" si="43"/>
        <v>12</v>
      </c>
      <c r="F2185" s="125" t="str">
        <f t="shared" si="45"/>
        <v/>
      </c>
      <c r="G2185" s="125" t="str">
        <f t="shared" si="46"/>
        <v/>
      </c>
      <c r="H2185" s="125" t="str">
        <f t="shared" si="44"/>
        <v/>
      </c>
    </row>
    <row r="2186" spans="2:8" ht="15" hidden="1" x14ac:dyDescent="0.25">
      <c r="B2186" s="125" t="s">
        <v>2329</v>
      </c>
      <c r="C2186" s="126">
        <v>306</v>
      </c>
      <c r="D2186" s="125">
        <f t="shared" si="42"/>
        <v>21</v>
      </c>
      <c r="E2186" s="125">
        <f t="shared" si="43"/>
        <v>12</v>
      </c>
      <c r="F2186" s="125" t="str">
        <f t="shared" si="45"/>
        <v/>
      </c>
      <c r="G2186" s="125" t="str">
        <f t="shared" si="46"/>
        <v/>
      </c>
      <c r="H2186" s="125" t="str">
        <f t="shared" si="44"/>
        <v/>
      </c>
    </row>
    <row r="2187" spans="2:8" ht="15" hidden="1" x14ac:dyDescent="0.25">
      <c r="B2187" s="125" t="s">
        <v>2330</v>
      </c>
      <c r="C2187" s="126">
        <v>303</v>
      </c>
      <c r="D2187" s="125">
        <f t="shared" si="42"/>
        <v>22</v>
      </c>
      <c r="E2187" s="125">
        <f t="shared" si="43"/>
        <v>12</v>
      </c>
      <c r="F2187" s="125" t="str">
        <f t="shared" si="45"/>
        <v/>
      </c>
      <c r="G2187" s="125" t="str">
        <f t="shared" si="46"/>
        <v/>
      </c>
      <c r="H2187" s="125" t="str">
        <f t="shared" si="44"/>
        <v/>
      </c>
    </row>
    <row r="2188" spans="2:8" ht="15" hidden="1" x14ac:dyDescent="0.25">
      <c r="B2188" s="125" t="s">
        <v>2331</v>
      </c>
      <c r="C2188" s="126">
        <v>306</v>
      </c>
      <c r="D2188" s="125">
        <f t="shared" si="42"/>
        <v>23</v>
      </c>
      <c r="E2188" s="125">
        <f t="shared" si="43"/>
        <v>12</v>
      </c>
      <c r="F2188" s="125" t="str">
        <f t="shared" si="45"/>
        <v/>
      </c>
      <c r="G2188" s="125" t="str">
        <f t="shared" si="46"/>
        <v/>
      </c>
      <c r="H2188" s="125" t="str">
        <f t="shared" si="44"/>
        <v/>
      </c>
    </row>
    <row r="2189" spans="2:8" ht="15" hidden="1" x14ac:dyDescent="0.25">
      <c r="B2189" s="125" t="s">
        <v>2332</v>
      </c>
      <c r="C2189" s="126"/>
      <c r="D2189" s="125">
        <f t="shared" si="42"/>
        <v>24</v>
      </c>
      <c r="E2189" s="125">
        <f t="shared" si="43"/>
        <v>12</v>
      </c>
      <c r="F2189" s="125" t="str">
        <f t="shared" si="45"/>
        <v/>
      </c>
      <c r="G2189" s="125" t="str">
        <f t="shared" si="46"/>
        <v/>
      </c>
      <c r="H2189" s="125" t="str">
        <f t="shared" si="44"/>
        <v/>
      </c>
    </row>
    <row r="2190" spans="2:8" ht="15" hidden="1" x14ac:dyDescent="0.25">
      <c r="B2190" s="125" t="s">
        <v>2333</v>
      </c>
      <c r="C2190" s="126"/>
      <c r="D2190" s="125">
        <f t="shared" si="42"/>
        <v>25</v>
      </c>
      <c r="E2190" s="125">
        <f t="shared" si="43"/>
        <v>12</v>
      </c>
      <c r="F2190" s="125" t="str">
        <f t="shared" si="45"/>
        <v/>
      </c>
      <c r="G2190" s="125" t="str">
        <f t="shared" si="46"/>
        <v/>
      </c>
      <c r="H2190" s="125" t="str">
        <f t="shared" si="44"/>
        <v/>
      </c>
    </row>
    <row r="2191" spans="2:8" ht="15" hidden="1" x14ac:dyDescent="0.25">
      <c r="B2191" s="125" t="s">
        <v>2334</v>
      </c>
      <c r="C2191" s="126"/>
      <c r="D2191" s="125">
        <f t="shared" si="42"/>
        <v>26</v>
      </c>
      <c r="E2191" s="125">
        <f t="shared" si="43"/>
        <v>12</v>
      </c>
      <c r="F2191" s="125" t="str">
        <f t="shared" si="45"/>
        <v/>
      </c>
      <c r="G2191" s="125" t="str">
        <f t="shared" si="46"/>
        <v/>
      </c>
      <c r="H2191" s="125" t="str">
        <f t="shared" si="44"/>
        <v/>
      </c>
    </row>
    <row r="2192" spans="2:8" ht="15" hidden="1" x14ac:dyDescent="0.25">
      <c r="B2192" s="125" t="s">
        <v>2335</v>
      </c>
      <c r="C2192" s="126">
        <v>304</v>
      </c>
      <c r="D2192" s="125">
        <f t="shared" si="42"/>
        <v>27</v>
      </c>
      <c r="E2192" s="125">
        <f t="shared" si="43"/>
        <v>12</v>
      </c>
      <c r="F2192" s="125" t="str">
        <f t="shared" si="45"/>
        <v/>
      </c>
      <c r="G2192" s="125" t="str">
        <f t="shared" si="46"/>
        <v/>
      </c>
      <c r="H2192" s="125" t="str">
        <f t="shared" si="44"/>
        <v/>
      </c>
    </row>
    <row r="2193" spans="2:8" ht="15" hidden="1" x14ac:dyDescent="0.25">
      <c r="B2193" s="125" t="s">
        <v>2336</v>
      </c>
      <c r="C2193" s="126">
        <v>307</v>
      </c>
      <c r="D2193" s="125">
        <f t="shared" si="42"/>
        <v>28</v>
      </c>
      <c r="E2193" s="125">
        <f t="shared" si="43"/>
        <v>12</v>
      </c>
      <c r="F2193" s="125" t="str">
        <f t="shared" si="45"/>
        <v/>
      </c>
      <c r="G2193" s="125" t="str">
        <f t="shared" si="46"/>
        <v/>
      </c>
      <c r="H2193" s="125" t="str">
        <f t="shared" si="44"/>
        <v/>
      </c>
    </row>
    <row r="2194" spans="2:8" ht="15" hidden="1" x14ac:dyDescent="0.25">
      <c r="B2194" s="125" t="s">
        <v>2337</v>
      </c>
      <c r="C2194" s="126">
        <v>306</v>
      </c>
      <c r="D2194" s="125">
        <f t="shared" si="42"/>
        <v>29</v>
      </c>
      <c r="E2194" s="125">
        <f t="shared" si="43"/>
        <v>12</v>
      </c>
      <c r="F2194" s="125" t="str">
        <f t="shared" si="45"/>
        <v/>
      </c>
      <c r="G2194" s="125" t="str">
        <f t="shared" si="46"/>
        <v/>
      </c>
      <c r="H2194" s="125" t="str">
        <f t="shared" si="44"/>
        <v/>
      </c>
    </row>
    <row r="2195" spans="2:8" ht="15" hidden="1" x14ac:dyDescent="0.25">
      <c r="B2195" s="125" t="s">
        <v>2338</v>
      </c>
      <c r="C2195" s="126">
        <v>311</v>
      </c>
      <c r="D2195" s="125">
        <f t="shared" si="42"/>
        <v>30</v>
      </c>
      <c r="E2195" s="125">
        <f t="shared" si="43"/>
        <v>12</v>
      </c>
      <c r="F2195" s="125" t="str">
        <f t="shared" si="45"/>
        <v/>
      </c>
      <c r="G2195" s="125" t="str">
        <f t="shared" si="46"/>
        <v/>
      </c>
      <c r="H2195" s="125" t="str">
        <f t="shared" si="44"/>
        <v/>
      </c>
    </row>
    <row r="2196" spans="2:8" ht="15" x14ac:dyDescent="0.25">
      <c r="B2196" s="131" t="s">
        <v>2339</v>
      </c>
      <c r="C2196" s="132"/>
      <c r="D2196" s="131">
        <f t="shared" si="42"/>
        <v>31</v>
      </c>
      <c r="E2196" s="131">
        <f t="shared" si="43"/>
        <v>12</v>
      </c>
      <c r="F2196" s="133">
        <f t="shared" si="45"/>
        <v>3.1099999999999999E-2</v>
      </c>
      <c r="G2196" s="134">
        <f t="shared" si="46"/>
        <v>314.04761904761904</v>
      </c>
      <c r="H2196" s="133">
        <f t="shared" si="44"/>
        <v>3.1404761904761901E-2</v>
      </c>
    </row>
    <row r="2197" spans="2:8" ht="15" hidden="1" x14ac:dyDescent="0.25">
      <c r="B2197" s="125" t="s">
        <v>2340</v>
      </c>
      <c r="C2197" s="126"/>
      <c r="D2197" s="125">
        <f t="shared" si="42"/>
        <v>1</v>
      </c>
      <c r="E2197" s="125">
        <f t="shared" si="43"/>
        <v>1</v>
      </c>
      <c r="F2197" s="125" t="str">
        <f t="shared" si="45"/>
        <v/>
      </c>
      <c r="G2197" s="125" t="str">
        <f t="shared" si="46"/>
        <v/>
      </c>
      <c r="H2197" s="125" t="str">
        <f t="shared" si="44"/>
        <v/>
      </c>
    </row>
    <row r="2198" spans="2:8" ht="15" hidden="1" x14ac:dyDescent="0.25">
      <c r="B2198" s="125" t="s">
        <v>2341</v>
      </c>
      <c r="C2198" s="126"/>
      <c r="D2198" s="125">
        <f t="shared" si="42"/>
        <v>2</v>
      </c>
      <c r="E2198" s="125">
        <f t="shared" si="43"/>
        <v>1</v>
      </c>
      <c r="F2198" s="125" t="str">
        <f t="shared" si="45"/>
        <v/>
      </c>
      <c r="G2198" s="125" t="str">
        <f t="shared" si="46"/>
        <v/>
      </c>
      <c r="H2198" s="125" t="str">
        <f t="shared" si="44"/>
        <v/>
      </c>
    </row>
    <row r="2199" spans="2:8" ht="15" hidden="1" x14ac:dyDescent="0.25">
      <c r="B2199" s="125" t="s">
        <v>2342</v>
      </c>
      <c r="C2199" s="126">
        <v>302</v>
      </c>
      <c r="D2199" s="125">
        <f t="shared" si="42"/>
        <v>3</v>
      </c>
      <c r="E2199" s="125">
        <f t="shared" si="43"/>
        <v>1</v>
      </c>
      <c r="F2199" s="125" t="str">
        <f t="shared" si="45"/>
        <v/>
      </c>
      <c r="G2199" s="125" t="str">
        <f t="shared" si="46"/>
        <v/>
      </c>
      <c r="H2199" s="125" t="str">
        <f t="shared" si="44"/>
        <v/>
      </c>
    </row>
    <row r="2200" spans="2:8" ht="15" hidden="1" x14ac:dyDescent="0.25">
      <c r="B2200" s="125" t="s">
        <v>2343</v>
      </c>
      <c r="C2200" s="126">
        <v>294</v>
      </c>
      <c r="D2200" s="125">
        <f t="shared" si="42"/>
        <v>4</v>
      </c>
      <c r="E2200" s="125">
        <f t="shared" si="43"/>
        <v>1</v>
      </c>
      <c r="F2200" s="125" t="str">
        <f t="shared" si="45"/>
        <v/>
      </c>
      <c r="G2200" s="125" t="str">
        <f t="shared" si="46"/>
        <v/>
      </c>
      <c r="H2200" s="125" t="str">
        <f t="shared" si="44"/>
        <v/>
      </c>
    </row>
    <row r="2201" spans="2:8" ht="15" hidden="1" x14ac:dyDescent="0.25">
      <c r="B2201" s="125" t="s">
        <v>2344</v>
      </c>
      <c r="C2201" s="126">
        <v>296</v>
      </c>
      <c r="D2201" s="125">
        <f t="shared" si="42"/>
        <v>5</v>
      </c>
      <c r="E2201" s="125">
        <f t="shared" si="43"/>
        <v>1</v>
      </c>
      <c r="F2201" s="125" t="str">
        <f t="shared" si="45"/>
        <v/>
      </c>
      <c r="G2201" s="125" t="str">
        <f t="shared" si="46"/>
        <v/>
      </c>
      <c r="H2201" s="125" t="str">
        <f t="shared" si="44"/>
        <v/>
      </c>
    </row>
    <row r="2202" spans="2:8" ht="15" hidden="1" x14ac:dyDescent="0.25">
      <c r="B2202" s="125" t="s">
        <v>2345</v>
      </c>
      <c r="C2202" s="126">
        <v>285</v>
      </c>
      <c r="D2202" s="125">
        <f t="shared" si="42"/>
        <v>6</v>
      </c>
      <c r="E2202" s="125">
        <f t="shared" si="43"/>
        <v>1</v>
      </c>
      <c r="F2202" s="125" t="str">
        <f t="shared" si="45"/>
        <v/>
      </c>
      <c r="G2202" s="125" t="str">
        <f t="shared" si="46"/>
        <v/>
      </c>
      <c r="H2202" s="125" t="str">
        <f t="shared" si="44"/>
        <v/>
      </c>
    </row>
    <row r="2203" spans="2:8" ht="15" hidden="1" x14ac:dyDescent="0.25">
      <c r="B2203" s="125" t="s">
        <v>2346</v>
      </c>
      <c r="C2203" s="126"/>
      <c r="D2203" s="125">
        <f t="shared" si="42"/>
        <v>7</v>
      </c>
      <c r="E2203" s="125">
        <f t="shared" si="43"/>
        <v>1</v>
      </c>
      <c r="F2203" s="125" t="str">
        <f t="shared" si="45"/>
        <v/>
      </c>
      <c r="G2203" s="125" t="str">
        <f t="shared" si="46"/>
        <v/>
      </c>
      <c r="H2203" s="125" t="str">
        <f t="shared" si="44"/>
        <v/>
      </c>
    </row>
    <row r="2204" spans="2:8" ht="15" hidden="1" x14ac:dyDescent="0.25">
      <c r="B2204" s="125" t="s">
        <v>2347</v>
      </c>
      <c r="C2204" s="126"/>
      <c r="D2204" s="125">
        <f t="shared" si="42"/>
        <v>8</v>
      </c>
      <c r="E2204" s="125">
        <f t="shared" si="43"/>
        <v>1</v>
      </c>
      <c r="F2204" s="125" t="str">
        <f t="shared" si="45"/>
        <v/>
      </c>
      <c r="G2204" s="125" t="str">
        <f t="shared" si="46"/>
        <v/>
      </c>
      <c r="H2204" s="125" t="str">
        <f t="shared" si="44"/>
        <v/>
      </c>
    </row>
    <row r="2205" spans="2:8" ht="15" hidden="1" x14ac:dyDescent="0.25">
      <c r="B2205" s="125" t="s">
        <v>2348</v>
      </c>
      <c r="C2205" s="126">
        <v>283</v>
      </c>
      <c r="D2205" s="125">
        <f t="shared" si="42"/>
        <v>9</v>
      </c>
      <c r="E2205" s="125">
        <f t="shared" si="43"/>
        <v>1</v>
      </c>
      <c r="F2205" s="125" t="str">
        <f t="shared" si="45"/>
        <v/>
      </c>
      <c r="G2205" s="125" t="str">
        <f t="shared" si="46"/>
        <v/>
      </c>
      <c r="H2205" s="125" t="str">
        <f t="shared" si="44"/>
        <v/>
      </c>
    </row>
    <row r="2206" spans="2:8" ht="15" hidden="1" x14ac:dyDescent="0.25">
      <c r="B2206" s="125" t="s">
        <v>2349</v>
      </c>
      <c r="C2206" s="126">
        <v>285</v>
      </c>
      <c r="D2206" s="125">
        <f t="shared" si="42"/>
        <v>10</v>
      </c>
      <c r="E2206" s="125">
        <f t="shared" si="43"/>
        <v>1</v>
      </c>
      <c r="F2206" s="125" t="str">
        <f t="shared" si="45"/>
        <v/>
      </c>
      <c r="G2206" s="125" t="str">
        <f t="shared" si="46"/>
        <v/>
      </c>
      <c r="H2206" s="125" t="str">
        <f t="shared" si="44"/>
        <v/>
      </c>
    </row>
    <row r="2207" spans="2:8" ht="15" hidden="1" x14ac:dyDescent="0.25">
      <c r="B2207" s="125" t="s">
        <v>2350</v>
      </c>
      <c r="C2207" s="126">
        <v>279</v>
      </c>
      <c r="D2207" s="125">
        <f t="shared" si="42"/>
        <v>11</v>
      </c>
      <c r="E2207" s="125">
        <f t="shared" si="43"/>
        <v>1</v>
      </c>
      <c r="F2207" s="125" t="str">
        <f t="shared" si="45"/>
        <v/>
      </c>
      <c r="G2207" s="125" t="str">
        <f t="shared" si="46"/>
        <v/>
      </c>
      <c r="H2207" s="125" t="str">
        <f t="shared" si="44"/>
        <v/>
      </c>
    </row>
    <row r="2208" spans="2:8" ht="15" hidden="1" x14ac:dyDescent="0.25">
      <c r="B2208" s="125" t="s">
        <v>2351</v>
      </c>
      <c r="C2208" s="126">
        <v>289</v>
      </c>
      <c r="D2208" s="125">
        <f t="shared" si="42"/>
        <v>12</v>
      </c>
      <c r="E2208" s="125">
        <f t="shared" si="43"/>
        <v>1</v>
      </c>
      <c r="F2208" s="125" t="str">
        <f t="shared" si="45"/>
        <v/>
      </c>
      <c r="G2208" s="125" t="str">
        <f t="shared" si="46"/>
        <v/>
      </c>
      <c r="H2208" s="125" t="str">
        <f t="shared" si="44"/>
        <v/>
      </c>
    </row>
    <row r="2209" spans="2:8" ht="15" hidden="1" x14ac:dyDescent="0.25">
      <c r="B2209" s="125" t="s">
        <v>2352</v>
      </c>
      <c r="C2209" s="126">
        <v>289</v>
      </c>
      <c r="D2209" s="125">
        <f t="shared" si="42"/>
        <v>13</v>
      </c>
      <c r="E2209" s="125">
        <f t="shared" si="43"/>
        <v>1</v>
      </c>
      <c r="F2209" s="125" t="str">
        <f t="shared" si="45"/>
        <v/>
      </c>
      <c r="G2209" s="125" t="str">
        <f t="shared" si="46"/>
        <v/>
      </c>
      <c r="H2209" s="125" t="str">
        <f t="shared" si="44"/>
        <v/>
      </c>
    </row>
    <row r="2210" spans="2:8" ht="15" hidden="1" x14ac:dyDescent="0.25">
      <c r="B2210" s="125" t="s">
        <v>2353</v>
      </c>
      <c r="C2210" s="126"/>
      <c r="D2210" s="125">
        <f t="shared" si="42"/>
        <v>14</v>
      </c>
      <c r="E2210" s="125">
        <f t="shared" si="43"/>
        <v>1</v>
      </c>
      <c r="F2210" s="125" t="str">
        <f t="shared" si="45"/>
        <v/>
      </c>
      <c r="G2210" s="125" t="str">
        <f t="shared" si="46"/>
        <v/>
      </c>
      <c r="H2210" s="125" t="str">
        <f t="shared" si="44"/>
        <v/>
      </c>
    </row>
    <row r="2211" spans="2:8" ht="15" hidden="1" x14ac:dyDescent="0.25">
      <c r="B2211" s="125" t="s">
        <v>2354</v>
      </c>
      <c r="C2211" s="126"/>
      <c r="D2211" s="125">
        <f t="shared" si="42"/>
        <v>15</v>
      </c>
      <c r="E2211" s="125">
        <f t="shared" si="43"/>
        <v>1</v>
      </c>
      <c r="F2211" s="125" t="str">
        <f t="shared" si="45"/>
        <v/>
      </c>
      <c r="G2211" s="125" t="str">
        <f t="shared" si="46"/>
        <v/>
      </c>
      <c r="H2211" s="125" t="str">
        <f t="shared" si="44"/>
        <v/>
      </c>
    </row>
    <row r="2212" spans="2:8" ht="15" hidden="1" x14ac:dyDescent="0.25">
      <c r="B2212" s="125" t="s">
        <v>2355</v>
      </c>
      <c r="C2212" s="126"/>
      <c r="D2212" s="125">
        <f t="shared" si="42"/>
        <v>16</v>
      </c>
      <c r="E2212" s="125">
        <f t="shared" si="43"/>
        <v>1</v>
      </c>
      <c r="F2212" s="125" t="str">
        <f t="shared" si="45"/>
        <v/>
      </c>
      <c r="G2212" s="125" t="str">
        <f t="shared" si="46"/>
        <v/>
      </c>
      <c r="H2212" s="125" t="str">
        <f t="shared" si="44"/>
        <v/>
      </c>
    </row>
    <row r="2213" spans="2:8" ht="15" hidden="1" x14ac:dyDescent="0.25">
      <c r="B2213" s="125" t="s">
        <v>2356</v>
      </c>
      <c r="C2213" s="126">
        <v>292</v>
      </c>
      <c r="D2213" s="125">
        <f t="shared" si="42"/>
        <v>17</v>
      </c>
      <c r="E2213" s="125">
        <f t="shared" si="43"/>
        <v>1</v>
      </c>
      <c r="F2213" s="125" t="str">
        <f t="shared" si="45"/>
        <v/>
      </c>
      <c r="G2213" s="125" t="str">
        <f t="shared" si="46"/>
        <v/>
      </c>
      <c r="H2213" s="125" t="str">
        <f t="shared" si="44"/>
        <v/>
      </c>
    </row>
    <row r="2214" spans="2:8" ht="15" hidden="1" x14ac:dyDescent="0.25">
      <c r="B2214" s="125" t="s">
        <v>2357</v>
      </c>
      <c r="C2214" s="126">
        <v>291</v>
      </c>
      <c r="D2214" s="125">
        <f t="shared" si="42"/>
        <v>18</v>
      </c>
      <c r="E2214" s="125">
        <f t="shared" si="43"/>
        <v>1</v>
      </c>
      <c r="F2214" s="125" t="str">
        <f t="shared" si="45"/>
        <v/>
      </c>
      <c r="G2214" s="125" t="str">
        <f t="shared" si="46"/>
        <v/>
      </c>
      <c r="H2214" s="125" t="str">
        <f t="shared" si="44"/>
        <v/>
      </c>
    </row>
    <row r="2215" spans="2:8" ht="15" hidden="1" x14ac:dyDescent="0.25">
      <c r="B2215" s="125" t="s">
        <v>2358</v>
      </c>
      <c r="C2215" s="126">
        <v>282</v>
      </c>
      <c r="D2215" s="125">
        <f t="shared" si="42"/>
        <v>19</v>
      </c>
      <c r="E2215" s="125">
        <f t="shared" si="43"/>
        <v>1</v>
      </c>
      <c r="F2215" s="125" t="str">
        <f t="shared" si="45"/>
        <v/>
      </c>
      <c r="G2215" s="125" t="str">
        <f t="shared" si="46"/>
        <v/>
      </c>
      <c r="H2215" s="125" t="str">
        <f t="shared" si="44"/>
        <v/>
      </c>
    </row>
    <row r="2216" spans="2:8" ht="15" hidden="1" x14ac:dyDescent="0.25">
      <c r="B2216" s="125" t="s">
        <v>2359</v>
      </c>
      <c r="C2216" s="126">
        <v>279</v>
      </c>
      <c r="D2216" s="125">
        <f t="shared" si="42"/>
        <v>20</v>
      </c>
      <c r="E2216" s="125">
        <f t="shared" si="43"/>
        <v>1</v>
      </c>
      <c r="F2216" s="125" t="str">
        <f t="shared" si="45"/>
        <v/>
      </c>
      <c r="G2216" s="125" t="str">
        <f t="shared" si="46"/>
        <v/>
      </c>
      <c r="H2216" s="125" t="str">
        <f t="shared" si="44"/>
        <v/>
      </c>
    </row>
    <row r="2217" spans="2:8" ht="15" hidden="1" x14ac:dyDescent="0.25">
      <c r="B2217" s="125" t="s">
        <v>2360</v>
      </c>
      <c r="C2217" s="126"/>
      <c r="D2217" s="125">
        <f t="shared" si="42"/>
        <v>21</v>
      </c>
      <c r="E2217" s="125">
        <f t="shared" si="43"/>
        <v>1</v>
      </c>
      <c r="F2217" s="125" t="str">
        <f t="shared" si="45"/>
        <v/>
      </c>
      <c r="G2217" s="125" t="str">
        <f t="shared" si="46"/>
        <v/>
      </c>
      <c r="H2217" s="125" t="str">
        <f t="shared" si="44"/>
        <v/>
      </c>
    </row>
    <row r="2218" spans="2:8" ht="15" hidden="1" x14ac:dyDescent="0.25">
      <c r="B2218" s="125" t="s">
        <v>2361</v>
      </c>
      <c r="C2218" s="126"/>
      <c r="D2218" s="125">
        <f t="shared" si="42"/>
        <v>22</v>
      </c>
      <c r="E2218" s="125">
        <f t="shared" si="43"/>
        <v>1</v>
      </c>
      <c r="F2218" s="125" t="str">
        <f t="shared" si="45"/>
        <v/>
      </c>
      <c r="G2218" s="125" t="str">
        <f t="shared" si="46"/>
        <v/>
      </c>
      <c r="H2218" s="125" t="str">
        <f t="shared" si="44"/>
        <v/>
      </c>
    </row>
    <row r="2219" spans="2:8" ht="15" hidden="1" x14ac:dyDescent="0.25">
      <c r="B2219" s="125" t="s">
        <v>2362</v>
      </c>
      <c r="C2219" s="126">
        <v>278</v>
      </c>
      <c r="D2219" s="125">
        <f t="shared" si="42"/>
        <v>23</v>
      </c>
      <c r="E2219" s="125">
        <f t="shared" si="43"/>
        <v>1</v>
      </c>
      <c r="F2219" s="125" t="str">
        <f t="shared" si="45"/>
        <v/>
      </c>
      <c r="G2219" s="125" t="str">
        <f t="shared" si="46"/>
        <v/>
      </c>
      <c r="H2219" s="125" t="str">
        <f t="shared" si="44"/>
        <v/>
      </c>
    </row>
    <row r="2220" spans="2:8" ht="15" hidden="1" x14ac:dyDescent="0.25">
      <c r="B2220" s="125" t="s">
        <v>2363</v>
      </c>
      <c r="C2220" s="126">
        <v>273</v>
      </c>
      <c r="D2220" s="125">
        <f t="shared" si="42"/>
        <v>24</v>
      </c>
      <c r="E2220" s="125">
        <f t="shared" si="43"/>
        <v>1</v>
      </c>
      <c r="F2220" s="125" t="str">
        <f t="shared" si="45"/>
        <v/>
      </c>
      <c r="G2220" s="125" t="str">
        <f t="shared" si="46"/>
        <v/>
      </c>
      <c r="H2220" s="125" t="str">
        <f t="shared" si="44"/>
        <v/>
      </c>
    </row>
    <row r="2221" spans="2:8" ht="15" hidden="1" x14ac:dyDescent="0.25">
      <c r="B2221" s="125" t="s">
        <v>2364</v>
      </c>
      <c r="C2221" s="126">
        <v>270</v>
      </c>
      <c r="D2221" s="125">
        <f t="shared" si="42"/>
        <v>25</v>
      </c>
      <c r="E2221" s="125">
        <f t="shared" si="43"/>
        <v>1</v>
      </c>
      <c r="F2221" s="125" t="str">
        <f t="shared" si="45"/>
        <v/>
      </c>
      <c r="G2221" s="125" t="str">
        <f t="shared" si="46"/>
        <v/>
      </c>
      <c r="H2221" s="125" t="str">
        <f t="shared" si="44"/>
        <v/>
      </c>
    </row>
    <row r="2222" spans="2:8" ht="15" hidden="1" x14ac:dyDescent="0.25">
      <c r="B2222" s="125" t="s">
        <v>2365</v>
      </c>
      <c r="C2222" s="126">
        <v>265</v>
      </c>
      <c r="D2222" s="125">
        <f t="shared" si="42"/>
        <v>26</v>
      </c>
      <c r="E2222" s="125">
        <f t="shared" si="43"/>
        <v>1</v>
      </c>
      <c r="F2222" s="125" t="str">
        <f t="shared" si="45"/>
        <v/>
      </c>
      <c r="G2222" s="125" t="str">
        <f t="shared" si="46"/>
        <v/>
      </c>
      <c r="H2222" s="125" t="str">
        <f t="shared" si="44"/>
        <v/>
      </c>
    </row>
    <row r="2223" spans="2:8" ht="15" hidden="1" x14ac:dyDescent="0.25">
      <c r="B2223" s="125" t="s">
        <v>2366</v>
      </c>
      <c r="C2223" s="126">
        <v>260</v>
      </c>
      <c r="D2223" s="125">
        <f t="shared" si="42"/>
        <v>27</v>
      </c>
      <c r="E2223" s="125">
        <f t="shared" si="43"/>
        <v>1</v>
      </c>
      <c r="F2223" s="125" t="str">
        <f t="shared" si="45"/>
        <v/>
      </c>
      <c r="G2223" s="125" t="str">
        <f t="shared" si="46"/>
        <v/>
      </c>
      <c r="H2223" s="125" t="str">
        <f t="shared" si="44"/>
        <v/>
      </c>
    </row>
    <row r="2224" spans="2:8" ht="15" hidden="1" x14ac:dyDescent="0.25">
      <c r="B2224" s="125" t="s">
        <v>2367</v>
      </c>
      <c r="C2224" s="126"/>
      <c r="D2224" s="125">
        <f t="shared" si="42"/>
        <v>28</v>
      </c>
      <c r="E2224" s="125">
        <f t="shared" si="43"/>
        <v>1</v>
      </c>
      <c r="F2224" s="125" t="str">
        <f t="shared" si="45"/>
        <v/>
      </c>
      <c r="G2224" s="125" t="str">
        <f t="shared" si="46"/>
        <v/>
      </c>
      <c r="H2224" s="125" t="str">
        <f t="shared" si="44"/>
        <v/>
      </c>
    </row>
    <row r="2225" spans="2:8" ht="15" hidden="1" x14ac:dyDescent="0.25">
      <c r="B2225" s="125" t="s">
        <v>2368</v>
      </c>
      <c r="C2225" s="126"/>
      <c r="D2225" s="125">
        <f t="shared" si="42"/>
        <v>29</v>
      </c>
      <c r="E2225" s="125">
        <f t="shared" si="43"/>
        <v>1</v>
      </c>
      <c r="F2225" s="125" t="str">
        <f t="shared" si="45"/>
        <v/>
      </c>
      <c r="G2225" s="125" t="str">
        <f t="shared" si="46"/>
        <v/>
      </c>
      <c r="H2225" s="125" t="str">
        <f t="shared" si="44"/>
        <v/>
      </c>
    </row>
    <row r="2226" spans="2:8" ht="15" hidden="1" x14ac:dyDescent="0.25">
      <c r="B2226" s="125" t="s">
        <v>2369</v>
      </c>
      <c r="C2226" s="126">
        <v>261</v>
      </c>
      <c r="D2226" s="125">
        <f t="shared" si="42"/>
        <v>30</v>
      </c>
      <c r="E2226" s="125">
        <f t="shared" si="43"/>
        <v>1</v>
      </c>
      <c r="F2226" s="125" t="str">
        <f t="shared" si="45"/>
        <v/>
      </c>
      <c r="G2226" s="125" t="str">
        <f t="shared" si="46"/>
        <v/>
      </c>
      <c r="H2226" s="125" t="str">
        <f t="shared" si="44"/>
        <v/>
      </c>
    </row>
    <row r="2227" spans="2:8" ht="15" x14ac:dyDescent="0.25">
      <c r="B2227" s="131" t="s">
        <v>2370</v>
      </c>
      <c r="C2227" s="132">
        <v>266</v>
      </c>
      <c r="D2227" s="131">
        <f t="shared" si="42"/>
        <v>31</v>
      </c>
      <c r="E2227" s="131">
        <f t="shared" si="43"/>
        <v>1</v>
      </c>
      <c r="F2227" s="133">
        <f t="shared" si="45"/>
        <v>2.6599999999999999E-2</v>
      </c>
      <c r="G2227" s="134">
        <f t="shared" si="46"/>
        <v>280.95</v>
      </c>
      <c r="H2227" s="133">
        <f t="shared" si="44"/>
        <v>2.8094999999999998E-2</v>
      </c>
    </row>
    <row r="2228" spans="2:8" ht="15" hidden="1" x14ac:dyDescent="0.25">
      <c r="B2228" s="125" t="s">
        <v>2371</v>
      </c>
      <c r="C2228" s="126">
        <v>262</v>
      </c>
      <c r="D2228" s="125">
        <f t="shared" si="42"/>
        <v>1</v>
      </c>
      <c r="E2228" s="125">
        <f t="shared" si="43"/>
        <v>2</v>
      </c>
      <c r="F2228" s="125" t="str">
        <f t="shared" si="45"/>
        <v/>
      </c>
      <c r="G2228" s="125" t="str">
        <f t="shared" si="46"/>
        <v/>
      </c>
      <c r="H2228" s="125" t="str">
        <f t="shared" si="44"/>
        <v/>
      </c>
    </row>
    <row r="2229" spans="2:8" ht="15" hidden="1" x14ac:dyDescent="0.25">
      <c r="B2229" s="125" t="s">
        <v>2372</v>
      </c>
      <c r="C2229" s="126">
        <v>264</v>
      </c>
      <c r="D2229" s="125">
        <f t="shared" si="42"/>
        <v>2</v>
      </c>
      <c r="E2229" s="125">
        <f t="shared" si="43"/>
        <v>2</v>
      </c>
      <c r="F2229" s="125" t="str">
        <f t="shared" si="45"/>
        <v/>
      </c>
      <c r="G2229" s="125" t="str">
        <f t="shared" si="46"/>
        <v/>
      </c>
      <c r="H2229" s="125" t="str">
        <f t="shared" si="44"/>
        <v/>
      </c>
    </row>
    <row r="2230" spans="2:8" ht="15" hidden="1" x14ac:dyDescent="0.25">
      <c r="B2230" s="125" t="s">
        <v>2373</v>
      </c>
      <c r="C2230" s="126">
        <v>262</v>
      </c>
      <c r="D2230" s="125">
        <f t="shared" si="42"/>
        <v>3</v>
      </c>
      <c r="E2230" s="125">
        <f t="shared" si="43"/>
        <v>2</v>
      </c>
      <c r="F2230" s="125" t="str">
        <f t="shared" si="45"/>
        <v/>
      </c>
      <c r="G2230" s="125" t="str">
        <f t="shared" si="46"/>
        <v/>
      </c>
      <c r="H2230" s="125" t="str">
        <f t="shared" si="44"/>
        <v/>
      </c>
    </row>
    <row r="2231" spans="2:8" ht="15" hidden="1" x14ac:dyDescent="0.25">
      <c r="B2231" s="125" t="s">
        <v>2374</v>
      </c>
      <c r="C2231" s="126"/>
      <c r="D2231" s="125">
        <f t="shared" si="42"/>
        <v>4</v>
      </c>
      <c r="E2231" s="125">
        <f t="shared" si="43"/>
        <v>2</v>
      </c>
      <c r="F2231" s="125" t="str">
        <f t="shared" si="45"/>
        <v/>
      </c>
      <c r="G2231" s="125" t="str">
        <f t="shared" si="46"/>
        <v/>
      </c>
      <c r="H2231" s="125" t="str">
        <f t="shared" si="44"/>
        <v/>
      </c>
    </row>
    <row r="2232" spans="2:8" ht="15" hidden="1" x14ac:dyDescent="0.25">
      <c r="B2232" s="125" t="s">
        <v>2375</v>
      </c>
      <c r="C2232" s="126"/>
      <c r="D2232" s="125">
        <f t="shared" si="42"/>
        <v>5</v>
      </c>
      <c r="E2232" s="125">
        <f t="shared" si="43"/>
        <v>2</v>
      </c>
      <c r="F2232" s="125" t="str">
        <f t="shared" si="45"/>
        <v/>
      </c>
      <c r="G2232" s="125" t="str">
        <f t="shared" si="46"/>
        <v/>
      </c>
      <c r="H2232" s="125" t="str">
        <f t="shared" si="44"/>
        <v/>
      </c>
    </row>
    <row r="2233" spans="2:8" ht="15" hidden="1" x14ac:dyDescent="0.25">
      <c r="B2233" s="125" t="s">
        <v>2376</v>
      </c>
      <c r="C2233" s="126">
        <v>259</v>
      </c>
      <c r="D2233" s="125">
        <f t="shared" si="42"/>
        <v>6</v>
      </c>
      <c r="E2233" s="125">
        <f t="shared" si="43"/>
        <v>2</v>
      </c>
      <c r="F2233" s="125" t="str">
        <f t="shared" si="45"/>
        <v/>
      </c>
      <c r="G2233" s="125" t="str">
        <f t="shared" si="46"/>
        <v/>
      </c>
      <c r="H2233" s="125" t="str">
        <f t="shared" si="44"/>
        <v/>
      </c>
    </row>
    <row r="2234" spans="2:8" ht="15" hidden="1" x14ac:dyDescent="0.25">
      <c r="B2234" s="125" t="s">
        <v>2377</v>
      </c>
      <c r="C2234" s="126">
        <v>261</v>
      </c>
      <c r="D2234" s="125">
        <f t="shared" si="42"/>
        <v>7</v>
      </c>
      <c r="E2234" s="125">
        <f t="shared" si="43"/>
        <v>2</v>
      </c>
      <c r="F2234" s="125" t="str">
        <f t="shared" si="45"/>
        <v/>
      </c>
      <c r="G2234" s="125" t="str">
        <f t="shared" si="46"/>
        <v/>
      </c>
      <c r="H2234" s="125" t="str">
        <f t="shared" si="44"/>
        <v/>
      </c>
    </row>
    <row r="2235" spans="2:8" ht="15" hidden="1" x14ac:dyDescent="0.25">
      <c r="B2235" s="125" t="s">
        <v>2378</v>
      </c>
      <c r="C2235" s="126">
        <v>258</v>
      </c>
      <c r="D2235" s="125">
        <f t="shared" si="42"/>
        <v>8</v>
      </c>
      <c r="E2235" s="125">
        <f t="shared" si="43"/>
        <v>2</v>
      </c>
      <c r="F2235" s="125" t="str">
        <f t="shared" si="45"/>
        <v/>
      </c>
      <c r="G2235" s="125" t="str">
        <f t="shared" si="46"/>
        <v/>
      </c>
      <c r="H2235" s="125" t="str">
        <f t="shared" si="44"/>
        <v/>
      </c>
    </row>
    <row r="2236" spans="2:8" ht="15" hidden="1" x14ac:dyDescent="0.25">
      <c r="B2236" s="125" t="s">
        <v>2379</v>
      </c>
      <c r="C2236" s="126">
        <v>256</v>
      </c>
      <c r="D2236" s="125">
        <f t="shared" si="42"/>
        <v>9</v>
      </c>
      <c r="E2236" s="125">
        <f t="shared" si="43"/>
        <v>2</v>
      </c>
      <c r="F2236" s="125" t="str">
        <f t="shared" si="45"/>
        <v/>
      </c>
      <c r="G2236" s="125" t="str">
        <f t="shared" si="46"/>
        <v/>
      </c>
      <c r="H2236" s="125" t="str">
        <f t="shared" si="44"/>
        <v/>
      </c>
    </row>
    <row r="2237" spans="2:8" ht="15" hidden="1" x14ac:dyDescent="0.25">
      <c r="B2237" s="125" t="s">
        <v>2380</v>
      </c>
      <c r="C2237" s="126">
        <v>230</v>
      </c>
      <c r="D2237" s="125">
        <f t="shared" si="42"/>
        <v>10</v>
      </c>
      <c r="E2237" s="125">
        <f t="shared" si="43"/>
        <v>2</v>
      </c>
      <c r="F2237" s="125" t="str">
        <f t="shared" si="45"/>
        <v/>
      </c>
      <c r="G2237" s="125" t="str">
        <f t="shared" si="46"/>
        <v/>
      </c>
      <c r="H2237" s="125" t="str">
        <f t="shared" si="44"/>
        <v/>
      </c>
    </row>
    <row r="2238" spans="2:8" ht="15" hidden="1" x14ac:dyDescent="0.25">
      <c r="B2238" s="125" t="s">
        <v>2381</v>
      </c>
      <c r="C2238" s="126"/>
      <c r="D2238" s="125">
        <f t="shared" si="42"/>
        <v>11</v>
      </c>
      <c r="E2238" s="125">
        <f t="shared" si="43"/>
        <v>2</v>
      </c>
      <c r="F2238" s="125" t="str">
        <f t="shared" si="45"/>
        <v/>
      </c>
      <c r="G2238" s="125" t="str">
        <f t="shared" si="46"/>
        <v/>
      </c>
      <c r="H2238" s="125" t="str">
        <f t="shared" si="44"/>
        <v/>
      </c>
    </row>
    <row r="2239" spans="2:8" ht="15" hidden="1" x14ac:dyDescent="0.25">
      <c r="B2239" s="125" t="s">
        <v>2382</v>
      </c>
      <c r="C2239" s="126"/>
      <c r="D2239" s="125">
        <f t="shared" si="42"/>
        <v>12</v>
      </c>
      <c r="E2239" s="125">
        <f t="shared" si="43"/>
        <v>2</v>
      </c>
      <c r="F2239" s="125" t="str">
        <f t="shared" si="45"/>
        <v/>
      </c>
      <c r="G2239" s="125" t="str">
        <f t="shared" si="46"/>
        <v/>
      </c>
      <c r="H2239" s="125" t="str">
        <f t="shared" si="44"/>
        <v/>
      </c>
    </row>
    <row r="2240" spans="2:8" ht="15" hidden="1" x14ac:dyDescent="0.25">
      <c r="B2240" s="125" t="s">
        <v>2383</v>
      </c>
      <c r="C2240" s="126">
        <v>231</v>
      </c>
      <c r="D2240" s="125">
        <f t="shared" si="42"/>
        <v>13</v>
      </c>
      <c r="E2240" s="125">
        <f t="shared" si="43"/>
        <v>2</v>
      </c>
      <c r="F2240" s="125" t="str">
        <f t="shared" si="45"/>
        <v/>
      </c>
      <c r="G2240" s="125" t="str">
        <f t="shared" si="46"/>
        <v/>
      </c>
      <c r="H2240" s="125" t="str">
        <f t="shared" si="44"/>
        <v/>
      </c>
    </row>
    <row r="2241" spans="2:8" ht="15" hidden="1" x14ac:dyDescent="0.25">
      <c r="B2241" s="125" t="s">
        <v>2384</v>
      </c>
      <c r="C2241" s="126">
        <v>228</v>
      </c>
      <c r="D2241" s="125">
        <f t="shared" si="42"/>
        <v>14</v>
      </c>
      <c r="E2241" s="125">
        <f t="shared" si="43"/>
        <v>2</v>
      </c>
      <c r="F2241" s="125" t="str">
        <f t="shared" si="45"/>
        <v/>
      </c>
      <c r="G2241" s="125" t="str">
        <f t="shared" si="46"/>
        <v/>
      </c>
      <c r="H2241" s="125" t="str">
        <f t="shared" si="44"/>
        <v/>
      </c>
    </row>
    <row r="2242" spans="2:8" ht="15" hidden="1" x14ac:dyDescent="0.25">
      <c r="B2242" s="125" t="s">
        <v>2385</v>
      </c>
      <c r="C2242" s="126">
        <v>231</v>
      </c>
      <c r="D2242" s="125">
        <f t="shared" si="42"/>
        <v>15</v>
      </c>
      <c r="E2242" s="125">
        <f t="shared" si="43"/>
        <v>2</v>
      </c>
      <c r="F2242" s="125" t="str">
        <f t="shared" si="45"/>
        <v/>
      </c>
      <c r="G2242" s="125" t="str">
        <f t="shared" si="46"/>
        <v/>
      </c>
      <c r="H2242" s="125" t="str">
        <f t="shared" si="44"/>
        <v/>
      </c>
    </row>
    <row r="2243" spans="2:8" ht="15" hidden="1" x14ac:dyDescent="0.25">
      <c r="B2243" s="125" t="s">
        <v>2386</v>
      </c>
      <c r="C2243" s="126">
        <v>229</v>
      </c>
      <c r="D2243" s="125">
        <f t="shared" si="42"/>
        <v>16</v>
      </c>
      <c r="E2243" s="125">
        <f t="shared" si="43"/>
        <v>2</v>
      </c>
      <c r="F2243" s="125" t="str">
        <f t="shared" si="45"/>
        <v/>
      </c>
      <c r="G2243" s="125" t="str">
        <f t="shared" si="46"/>
        <v/>
      </c>
      <c r="H2243" s="125" t="str">
        <f t="shared" si="44"/>
        <v/>
      </c>
    </row>
    <row r="2244" spans="2:8" ht="15" hidden="1" x14ac:dyDescent="0.25">
      <c r="B2244" s="125" t="s">
        <v>2387</v>
      </c>
      <c r="C2244" s="126">
        <v>229</v>
      </c>
      <c r="D2244" s="125">
        <f t="shared" si="42"/>
        <v>17</v>
      </c>
      <c r="E2244" s="125">
        <f t="shared" si="43"/>
        <v>2</v>
      </c>
      <c r="F2244" s="125" t="str">
        <f t="shared" si="45"/>
        <v/>
      </c>
      <c r="G2244" s="125" t="str">
        <f t="shared" si="46"/>
        <v/>
      </c>
      <c r="H2244" s="125" t="str">
        <f t="shared" si="44"/>
        <v/>
      </c>
    </row>
    <row r="2245" spans="2:8" ht="15" hidden="1" x14ac:dyDescent="0.25">
      <c r="B2245" s="125" t="s">
        <v>2388</v>
      </c>
      <c r="C2245" s="126"/>
      <c r="D2245" s="125">
        <f t="shared" si="42"/>
        <v>18</v>
      </c>
      <c r="E2245" s="125">
        <f t="shared" si="43"/>
        <v>2</v>
      </c>
      <c r="F2245" s="125" t="str">
        <f t="shared" si="45"/>
        <v/>
      </c>
      <c r="G2245" s="125" t="str">
        <f t="shared" si="46"/>
        <v/>
      </c>
      <c r="H2245" s="125" t="str">
        <f t="shared" si="44"/>
        <v/>
      </c>
    </row>
    <row r="2246" spans="2:8" ht="15" hidden="1" x14ac:dyDescent="0.25">
      <c r="B2246" s="125" t="s">
        <v>2389</v>
      </c>
      <c r="C2246" s="126"/>
      <c r="D2246" s="125">
        <f t="shared" si="42"/>
        <v>19</v>
      </c>
      <c r="E2246" s="125">
        <f t="shared" si="43"/>
        <v>2</v>
      </c>
      <c r="F2246" s="125" t="str">
        <f t="shared" si="45"/>
        <v/>
      </c>
      <c r="G2246" s="125" t="str">
        <f t="shared" si="46"/>
        <v/>
      </c>
      <c r="H2246" s="125" t="str">
        <f t="shared" si="44"/>
        <v/>
      </c>
    </row>
    <row r="2247" spans="2:8" ht="15" hidden="1" x14ac:dyDescent="0.25">
      <c r="B2247" s="125" t="s">
        <v>2390</v>
      </c>
      <c r="C2247" s="126"/>
      <c r="D2247" s="125">
        <f t="shared" si="42"/>
        <v>20</v>
      </c>
      <c r="E2247" s="125">
        <f t="shared" si="43"/>
        <v>2</v>
      </c>
      <c r="F2247" s="125" t="str">
        <f t="shared" si="45"/>
        <v/>
      </c>
      <c r="G2247" s="125" t="str">
        <f t="shared" si="46"/>
        <v/>
      </c>
      <c r="H2247" s="125" t="str">
        <f t="shared" si="44"/>
        <v/>
      </c>
    </row>
    <row r="2248" spans="2:8" ht="15" hidden="1" x14ac:dyDescent="0.25">
      <c r="B2248" s="125" t="s">
        <v>2391</v>
      </c>
      <c r="C2248" s="126">
        <v>230</v>
      </c>
      <c r="D2248" s="125">
        <f t="shared" si="42"/>
        <v>21</v>
      </c>
      <c r="E2248" s="125">
        <f t="shared" si="43"/>
        <v>2</v>
      </c>
      <c r="F2248" s="125" t="str">
        <f t="shared" si="45"/>
        <v/>
      </c>
      <c r="G2248" s="125" t="str">
        <f t="shared" si="46"/>
        <v/>
      </c>
      <c r="H2248" s="125" t="str">
        <f t="shared" si="44"/>
        <v/>
      </c>
    </row>
    <row r="2249" spans="2:8" ht="15" hidden="1" x14ac:dyDescent="0.25">
      <c r="B2249" s="125" t="s">
        <v>2392</v>
      </c>
      <c r="C2249" s="126">
        <v>232</v>
      </c>
      <c r="D2249" s="125">
        <f t="shared" si="42"/>
        <v>22</v>
      </c>
      <c r="E2249" s="125">
        <f t="shared" si="43"/>
        <v>2</v>
      </c>
      <c r="F2249" s="125" t="str">
        <f t="shared" si="45"/>
        <v/>
      </c>
      <c r="G2249" s="125" t="str">
        <f t="shared" si="46"/>
        <v/>
      </c>
      <c r="H2249" s="125" t="str">
        <f t="shared" si="44"/>
        <v/>
      </c>
    </row>
    <row r="2250" spans="2:8" ht="15" hidden="1" x14ac:dyDescent="0.25">
      <c r="B2250" s="125" t="s">
        <v>2393</v>
      </c>
      <c r="C2250" s="126">
        <v>224</v>
      </c>
      <c r="D2250" s="125">
        <f t="shared" si="42"/>
        <v>23</v>
      </c>
      <c r="E2250" s="125">
        <f t="shared" si="43"/>
        <v>2</v>
      </c>
      <c r="F2250" s="125" t="str">
        <f t="shared" si="45"/>
        <v/>
      </c>
      <c r="G2250" s="125" t="str">
        <f t="shared" si="46"/>
        <v/>
      </c>
      <c r="H2250" s="125" t="str">
        <f t="shared" si="44"/>
        <v/>
      </c>
    </row>
    <row r="2251" spans="2:8" ht="15" hidden="1" x14ac:dyDescent="0.25">
      <c r="B2251" s="125" t="s">
        <v>2394</v>
      </c>
      <c r="C2251" s="126">
        <v>222</v>
      </c>
      <c r="D2251" s="125">
        <f t="shared" si="42"/>
        <v>24</v>
      </c>
      <c r="E2251" s="125">
        <f t="shared" si="43"/>
        <v>2</v>
      </c>
      <c r="F2251" s="125" t="str">
        <f t="shared" si="45"/>
        <v/>
      </c>
      <c r="G2251" s="125" t="str">
        <f t="shared" si="46"/>
        <v/>
      </c>
      <c r="H2251" s="125" t="str">
        <f t="shared" si="44"/>
        <v/>
      </c>
    </row>
    <row r="2252" spans="2:8" ht="15" hidden="1" x14ac:dyDescent="0.25">
      <c r="B2252" s="125" t="s">
        <v>2395</v>
      </c>
      <c r="C2252" s="126"/>
      <c r="D2252" s="125">
        <f t="shared" si="42"/>
        <v>25</v>
      </c>
      <c r="E2252" s="125">
        <f t="shared" si="43"/>
        <v>2</v>
      </c>
      <c r="F2252" s="125" t="str">
        <f t="shared" si="45"/>
        <v/>
      </c>
      <c r="G2252" s="125" t="str">
        <f t="shared" si="46"/>
        <v/>
      </c>
      <c r="H2252" s="125" t="str">
        <f t="shared" si="44"/>
        <v/>
      </c>
    </row>
    <row r="2253" spans="2:8" ht="15" hidden="1" x14ac:dyDescent="0.25">
      <c r="B2253" s="125" t="s">
        <v>2396</v>
      </c>
      <c r="C2253" s="126"/>
      <c r="D2253" s="125">
        <f t="shared" si="42"/>
        <v>26</v>
      </c>
      <c r="E2253" s="125">
        <f t="shared" si="43"/>
        <v>2</v>
      </c>
      <c r="F2253" s="125" t="str">
        <f t="shared" si="45"/>
        <v/>
      </c>
      <c r="G2253" s="125" t="str">
        <f t="shared" si="46"/>
        <v/>
      </c>
      <c r="H2253" s="125" t="str">
        <f t="shared" si="44"/>
        <v/>
      </c>
    </row>
    <row r="2254" spans="2:8" ht="15" hidden="1" x14ac:dyDescent="0.25">
      <c r="B2254" s="125" t="s">
        <v>2397</v>
      </c>
      <c r="C2254" s="126">
        <v>215</v>
      </c>
      <c r="D2254" s="125">
        <f t="shared" si="42"/>
        <v>27</v>
      </c>
      <c r="E2254" s="125">
        <f t="shared" si="43"/>
        <v>2</v>
      </c>
      <c r="F2254" s="125" t="str">
        <f t="shared" si="45"/>
        <v/>
      </c>
      <c r="G2254" s="125" t="str">
        <f t="shared" si="46"/>
        <v/>
      </c>
      <c r="H2254" s="125" t="str">
        <f t="shared" si="44"/>
        <v/>
      </c>
    </row>
    <row r="2255" spans="2:8" ht="15" x14ac:dyDescent="0.25">
      <c r="B2255" s="131" t="s">
        <v>2398</v>
      </c>
      <c r="C2255" s="132">
        <v>221</v>
      </c>
      <c r="D2255" s="131">
        <f t="shared" si="42"/>
        <v>28</v>
      </c>
      <c r="E2255" s="131">
        <f t="shared" si="43"/>
        <v>2</v>
      </c>
      <c r="F2255" s="133">
        <f t="shared" si="45"/>
        <v>2.2100000000000002E-2</v>
      </c>
      <c r="G2255" s="134">
        <f t="shared" si="46"/>
        <v>239.15789473684211</v>
      </c>
      <c r="H2255" s="133">
        <f t="shared" si="44"/>
        <v>2.391578947368421E-2</v>
      </c>
    </row>
    <row r="2256" spans="2:8" ht="15" hidden="1" x14ac:dyDescent="0.25">
      <c r="B2256" s="125" t="s">
        <v>2399</v>
      </c>
      <c r="C2256" s="126">
        <v>216</v>
      </c>
      <c r="D2256" s="125">
        <f t="shared" si="42"/>
        <v>1</v>
      </c>
      <c r="E2256" s="125">
        <f t="shared" si="43"/>
        <v>3</v>
      </c>
      <c r="F2256" s="125" t="str">
        <f t="shared" si="45"/>
        <v/>
      </c>
      <c r="G2256" s="125" t="str">
        <f t="shared" si="46"/>
        <v/>
      </c>
      <c r="H2256" s="125" t="str">
        <f t="shared" si="44"/>
        <v/>
      </c>
    </row>
    <row r="2257" spans="2:8" ht="15" hidden="1" x14ac:dyDescent="0.25">
      <c r="B2257" s="125" t="s">
        <v>2400</v>
      </c>
      <c r="C2257" s="126">
        <v>217</v>
      </c>
      <c r="D2257" s="125">
        <f t="shared" si="42"/>
        <v>2</v>
      </c>
      <c r="E2257" s="125">
        <f t="shared" si="43"/>
        <v>3</v>
      </c>
      <c r="F2257" s="125" t="str">
        <f t="shared" si="45"/>
        <v/>
      </c>
      <c r="G2257" s="125" t="str">
        <f t="shared" si="46"/>
        <v/>
      </c>
      <c r="H2257" s="125" t="str">
        <f t="shared" si="44"/>
        <v/>
      </c>
    </row>
    <row r="2258" spans="2:8" ht="15" hidden="1" x14ac:dyDescent="0.25">
      <c r="B2258" s="125" t="s">
        <v>2401</v>
      </c>
      <c r="C2258" s="126">
        <v>218</v>
      </c>
      <c r="D2258" s="125">
        <f t="shared" si="42"/>
        <v>3</v>
      </c>
      <c r="E2258" s="125">
        <f t="shared" si="43"/>
        <v>3</v>
      </c>
      <c r="F2258" s="125" t="str">
        <f t="shared" si="45"/>
        <v/>
      </c>
      <c r="G2258" s="125" t="str">
        <f t="shared" si="46"/>
        <v/>
      </c>
      <c r="H2258" s="125" t="str">
        <f t="shared" si="44"/>
        <v/>
      </c>
    </row>
    <row r="2259" spans="2:8" ht="15" hidden="1" x14ac:dyDescent="0.25">
      <c r="B2259" s="125" t="s">
        <v>2402</v>
      </c>
      <c r="C2259" s="126"/>
      <c r="D2259" s="125">
        <f t="shared" si="42"/>
        <v>4</v>
      </c>
      <c r="E2259" s="125">
        <f t="shared" si="43"/>
        <v>3</v>
      </c>
      <c r="F2259" s="125" t="str">
        <f t="shared" si="45"/>
        <v/>
      </c>
      <c r="G2259" s="125" t="str">
        <f t="shared" si="46"/>
        <v/>
      </c>
      <c r="H2259" s="125" t="str">
        <f t="shared" si="44"/>
        <v/>
      </c>
    </row>
    <row r="2260" spans="2:8" ht="15" hidden="1" x14ac:dyDescent="0.25">
      <c r="B2260" s="125" t="s">
        <v>2403</v>
      </c>
      <c r="C2260" s="126"/>
      <c r="D2260" s="125">
        <f t="shared" si="42"/>
        <v>5</v>
      </c>
      <c r="E2260" s="125">
        <f t="shared" si="43"/>
        <v>3</v>
      </c>
      <c r="F2260" s="125" t="str">
        <f t="shared" si="45"/>
        <v/>
      </c>
      <c r="G2260" s="125" t="str">
        <f t="shared" si="46"/>
        <v/>
      </c>
      <c r="H2260" s="125" t="str">
        <f t="shared" si="44"/>
        <v/>
      </c>
    </row>
    <row r="2261" spans="2:8" ht="15" hidden="1" x14ac:dyDescent="0.25">
      <c r="B2261" s="125" t="s">
        <v>2404</v>
      </c>
      <c r="C2261" s="126">
        <v>223</v>
      </c>
      <c r="D2261" s="125">
        <f t="shared" si="42"/>
        <v>6</v>
      </c>
      <c r="E2261" s="125">
        <f t="shared" si="43"/>
        <v>3</v>
      </c>
      <c r="F2261" s="125" t="str">
        <f t="shared" si="45"/>
        <v/>
      </c>
      <c r="G2261" s="125" t="str">
        <f t="shared" si="46"/>
        <v/>
      </c>
      <c r="H2261" s="125" t="str">
        <f t="shared" si="44"/>
        <v/>
      </c>
    </row>
    <row r="2262" spans="2:8" ht="15" hidden="1" x14ac:dyDescent="0.25">
      <c r="B2262" s="125" t="s">
        <v>2405</v>
      </c>
      <c r="C2262" s="126">
        <v>235</v>
      </c>
      <c r="D2262" s="125">
        <f t="shared" si="42"/>
        <v>7</v>
      </c>
      <c r="E2262" s="125">
        <f t="shared" si="43"/>
        <v>3</v>
      </c>
      <c r="F2262" s="125" t="str">
        <f t="shared" si="45"/>
        <v/>
      </c>
      <c r="G2262" s="125" t="str">
        <f t="shared" si="46"/>
        <v/>
      </c>
      <c r="H2262" s="125" t="str">
        <f t="shared" si="44"/>
        <v/>
      </c>
    </row>
    <row r="2263" spans="2:8" ht="15" hidden="1" x14ac:dyDescent="0.25">
      <c r="B2263" s="125" t="s">
        <v>2406</v>
      </c>
      <c r="C2263" s="126">
        <v>237</v>
      </c>
      <c r="D2263" s="125">
        <f t="shared" si="42"/>
        <v>8</v>
      </c>
      <c r="E2263" s="125">
        <f t="shared" si="43"/>
        <v>3</v>
      </c>
      <c r="F2263" s="125" t="str">
        <f t="shared" si="45"/>
        <v/>
      </c>
      <c r="G2263" s="125" t="str">
        <f t="shared" si="46"/>
        <v/>
      </c>
      <c r="H2263" s="125" t="str">
        <f t="shared" si="44"/>
        <v/>
      </c>
    </row>
    <row r="2264" spans="2:8" ht="15" hidden="1" x14ac:dyDescent="0.25">
      <c r="B2264" s="125" t="s">
        <v>2407</v>
      </c>
      <c r="C2264" s="126">
        <v>236</v>
      </c>
      <c r="D2264" s="125">
        <f t="shared" si="42"/>
        <v>9</v>
      </c>
      <c r="E2264" s="125">
        <f t="shared" si="43"/>
        <v>3</v>
      </c>
      <c r="F2264" s="125" t="str">
        <f t="shared" si="45"/>
        <v/>
      </c>
      <c r="G2264" s="125" t="str">
        <f t="shared" si="46"/>
        <v/>
      </c>
      <c r="H2264" s="125" t="str">
        <f t="shared" si="44"/>
        <v/>
      </c>
    </row>
    <row r="2265" spans="2:8" ht="15" hidden="1" x14ac:dyDescent="0.25">
      <c r="B2265" s="125" t="s">
        <v>2408</v>
      </c>
      <c r="C2265" s="126">
        <v>230</v>
      </c>
      <c r="D2265" s="125">
        <f t="shared" si="42"/>
        <v>10</v>
      </c>
      <c r="E2265" s="125">
        <f t="shared" si="43"/>
        <v>3</v>
      </c>
      <c r="F2265" s="125" t="str">
        <f t="shared" si="45"/>
        <v/>
      </c>
      <c r="G2265" s="125" t="str">
        <f t="shared" si="46"/>
        <v/>
      </c>
      <c r="H2265" s="125" t="str">
        <f t="shared" si="44"/>
        <v/>
      </c>
    </row>
    <row r="2266" spans="2:8" ht="15" hidden="1" x14ac:dyDescent="0.25">
      <c r="B2266" s="125" t="s">
        <v>2409</v>
      </c>
      <c r="C2266" s="126"/>
      <c r="D2266" s="125">
        <f t="shared" si="42"/>
        <v>11</v>
      </c>
      <c r="E2266" s="125">
        <f t="shared" si="43"/>
        <v>3</v>
      </c>
      <c r="F2266" s="125" t="str">
        <f t="shared" si="45"/>
        <v/>
      </c>
      <c r="G2266" s="125" t="str">
        <f t="shared" si="46"/>
        <v/>
      </c>
      <c r="H2266" s="125" t="str">
        <f t="shared" si="44"/>
        <v/>
      </c>
    </row>
    <row r="2267" spans="2:8" ht="15" hidden="1" x14ac:dyDescent="0.25">
      <c r="B2267" s="125" t="s">
        <v>2410</v>
      </c>
      <c r="C2267" s="126"/>
      <c r="D2267" s="125">
        <f t="shared" si="42"/>
        <v>12</v>
      </c>
      <c r="E2267" s="125">
        <f t="shared" si="43"/>
        <v>3</v>
      </c>
      <c r="F2267" s="125" t="str">
        <f t="shared" si="45"/>
        <v/>
      </c>
      <c r="G2267" s="125" t="str">
        <f t="shared" si="46"/>
        <v/>
      </c>
      <c r="H2267" s="125" t="str">
        <f t="shared" si="44"/>
        <v/>
      </c>
    </row>
    <row r="2268" spans="2:8" ht="15" hidden="1" x14ac:dyDescent="0.25">
      <c r="B2268" s="125" t="s">
        <v>2411</v>
      </c>
      <c r="C2268" s="126">
        <v>229</v>
      </c>
      <c r="D2268" s="125">
        <f t="shared" si="42"/>
        <v>13</v>
      </c>
      <c r="E2268" s="125">
        <f t="shared" si="43"/>
        <v>3</v>
      </c>
      <c r="F2268" s="125" t="str">
        <f t="shared" si="45"/>
        <v/>
      </c>
      <c r="G2268" s="125" t="str">
        <f t="shared" si="46"/>
        <v/>
      </c>
      <c r="H2268" s="125" t="str">
        <f t="shared" si="44"/>
        <v/>
      </c>
    </row>
    <row r="2269" spans="2:8" ht="15" hidden="1" x14ac:dyDescent="0.25">
      <c r="B2269" s="125" t="s">
        <v>2412</v>
      </c>
      <c r="C2269" s="126">
        <v>232</v>
      </c>
      <c r="D2269" s="125">
        <f t="shared" si="42"/>
        <v>14</v>
      </c>
      <c r="E2269" s="125">
        <f t="shared" si="43"/>
        <v>3</v>
      </c>
      <c r="F2269" s="125" t="str">
        <f t="shared" si="45"/>
        <v/>
      </c>
      <c r="G2269" s="125" t="str">
        <f t="shared" si="46"/>
        <v/>
      </c>
      <c r="H2269" s="125" t="str">
        <f t="shared" si="44"/>
        <v/>
      </c>
    </row>
    <row r="2270" spans="2:8" ht="15" hidden="1" x14ac:dyDescent="0.25">
      <c r="B2270" s="125" t="s">
        <v>2413</v>
      </c>
      <c r="C2270" s="126">
        <v>225</v>
      </c>
      <c r="D2270" s="125">
        <f t="shared" si="42"/>
        <v>15</v>
      </c>
      <c r="E2270" s="125">
        <f t="shared" si="43"/>
        <v>3</v>
      </c>
      <c r="F2270" s="125" t="str">
        <f t="shared" si="45"/>
        <v/>
      </c>
      <c r="G2270" s="125" t="str">
        <f t="shared" si="46"/>
        <v/>
      </c>
      <c r="H2270" s="125" t="str">
        <f t="shared" si="44"/>
        <v/>
      </c>
    </row>
    <row r="2271" spans="2:8" ht="15" hidden="1" x14ac:dyDescent="0.25">
      <c r="B2271" s="125" t="s">
        <v>2414</v>
      </c>
      <c r="C2271" s="126">
        <v>224</v>
      </c>
      <c r="D2271" s="125">
        <f t="shared" si="42"/>
        <v>16</v>
      </c>
      <c r="E2271" s="125">
        <f t="shared" si="43"/>
        <v>3</v>
      </c>
      <c r="F2271" s="125" t="str">
        <f t="shared" si="45"/>
        <v/>
      </c>
      <c r="G2271" s="125" t="str">
        <f t="shared" si="46"/>
        <v/>
      </c>
      <c r="H2271" s="125" t="str">
        <f t="shared" si="44"/>
        <v/>
      </c>
    </row>
    <row r="2272" spans="2:8" ht="15" hidden="1" x14ac:dyDescent="0.25">
      <c r="B2272" s="125" t="s">
        <v>2415</v>
      </c>
      <c r="C2272" s="126">
        <v>225</v>
      </c>
      <c r="D2272" s="125">
        <f t="shared" si="42"/>
        <v>17</v>
      </c>
      <c r="E2272" s="125">
        <f t="shared" si="43"/>
        <v>3</v>
      </c>
      <c r="F2272" s="125" t="str">
        <f t="shared" si="45"/>
        <v/>
      </c>
      <c r="G2272" s="125" t="str">
        <f t="shared" si="46"/>
        <v/>
      </c>
      <c r="H2272" s="125" t="str">
        <f t="shared" si="44"/>
        <v/>
      </c>
    </row>
    <row r="2273" spans="2:8" ht="15" hidden="1" x14ac:dyDescent="0.25">
      <c r="B2273" s="125" t="s">
        <v>2416</v>
      </c>
      <c r="C2273" s="126"/>
      <c r="D2273" s="125">
        <f t="shared" si="42"/>
        <v>18</v>
      </c>
      <c r="E2273" s="125">
        <f t="shared" si="43"/>
        <v>3</v>
      </c>
      <c r="F2273" s="125" t="str">
        <f t="shared" si="45"/>
        <v/>
      </c>
      <c r="G2273" s="125" t="str">
        <f t="shared" si="46"/>
        <v/>
      </c>
      <c r="H2273" s="125" t="str">
        <f t="shared" si="44"/>
        <v/>
      </c>
    </row>
    <row r="2274" spans="2:8" ht="15" hidden="1" x14ac:dyDescent="0.25">
      <c r="B2274" s="125" t="s">
        <v>2417</v>
      </c>
      <c r="C2274" s="126"/>
      <c r="D2274" s="125">
        <f t="shared" si="42"/>
        <v>19</v>
      </c>
      <c r="E2274" s="125">
        <f t="shared" si="43"/>
        <v>3</v>
      </c>
      <c r="F2274" s="125" t="str">
        <f t="shared" si="45"/>
        <v/>
      </c>
      <c r="G2274" s="125" t="str">
        <f t="shared" si="46"/>
        <v/>
      </c>
      <c r="H2274" s="125" t="str">
        <f t="shared" si="44"/>
        <v/>
      </c>
    </row>
    <row r="2275" spans="2:8" ht="15" hidden="1" x14ac:dyDescent="0.25">
      <c r="B2275" s="125" t="s">
        <v>2418</v>
      </c>
      <c r="C2275" s="126">
        <v>228</v>
      </c>
      <c r="D2275" s="125">
        <f t="shared" si="42"/>
        <v>20</v>
      </c>
      <c r="E2275" s="125">
        <f t="shared" si="43"/>
        <v>3</v>
      </c>
      <c r="F2275" s="125" t="str">
        <f t="shared" si="45"/>
        <v/>
      </c>
      <c r="G2275" s="125" t="str">
        <f t="shared" si="46"/>
        <v/>
      </c>
      <c r="H2275" s="125" t="str">
        <f t="shared" si="44"/>
        <v/>
      </c>
    </row>
    <row r="2276" spans="2:8" ht="15" hidden="1" x14ac:dyDescent="0.25">
      <c r="B2276" s="125" t="s">
        <v>2419</v>
      </c>
      <c r="C2276" s="126">
        <v>231</v>
      </c>
      <c r="D2276" s="125">
        <f t="shared" si="42"/>
        <v>21</v>
      </c>
      <c r="E2276" s="125">
        <f t="shared" si="43"/>
        <v>3</v>
      </c>
      <c r="F2276" s="125" t="str">
        <f t="shared" si="45"/>
        <v/>
      </c>
      <c r="G2276" s="125" t="str">
        <f t="shared" si="46"/>
        <v/>
      </c>
      <c r="H2276" s="125" t="str">
        <f t="shared" si="44"/>
        <v/>
      </c>
    </row>
    <row r="2277" spans="2:8" ht="15" hidden="1" x14ac:dyDescent="0.25">
      <c r="B2277" s="125" t="s">
        <v>2420</v>
      </c>
      <c r="C2277" s="126">
        <v>229</v>
      </c>
      <c r="D2277" s="125">
        <f t="shared" si="42"/>
        <v>22</v>
      </c>
      <c r="E2277" s="125">
        <f t="shared" si="43"/>
        <v>3</v>
      </c>
      <c r="F2277" s="125" t="str">
        <f t="shared" si="45"/>
        <v/>
      </c>
      <c r="G2277" s="125" t="str">
        <f t="shared" si="46"/>
        <v/>
      </c>
      <c r="H2277" s="125" t="str">
        <f t="shared" si="44"/>
        <v/>
      </c>
    </row>
    <row r="2278" spans="2:8" ht="15" hidden="1" x14ac:dyDescent="0.25">
      <c r="B2278" s="125" t="s">
        <v>2421</v>
      </c>
      <c r="C2278" s="126">
        <v>230</v>
      </c>
      <c r="D2278" s="125">
        <f t="shared" si="42"/>
        <v>23</v>
      </c>
      <c r="E2278" s="125">
        <f t="shared" si="43"/>
        <v>3</v>
      </c>
      <c r="F2278" s="125" t="str">
        <f t="shared" si="45"/>
        <v/>
      </c>
      <c r="G2278" s="125" t="str">
        <f t="shared" si="46"/>
        <v/>
      </c>
      <c r="H2278" s="125" t="str">
        <f t="shared" si="44"/>
        <v/>
      </c>
    </row>
    <row r="2279" spans="2:8" ht="15" hidden="1" x14ac:dyDescent="0.25">
      <c r="B2279" s="125" t="s">
        <v>2422</v>
      </c>
      <c r="C2279" s="126">
        <v>234</v>
      </c>
      <c r="D2279" s="125">
        <f t="shared" si="42"/>
        <v>24</v>
      </c>
      <c r="E2279" s="125">
        <f t="shared" si="43"/>
        <v>3</v>
      </c>
      <c r="F2279" s="125" t="str">
        <f t="shared" si="45"/>
        <v/>
      </c>
      <c r="G2279" s="125" t="str">
        <f t="shared" si="46"/>
        <v/>
      </c>
      <c r="H2279" s="125" t="str">
        <f t="shared" si="44"/>
        <v/>
      </c>
    </row>
    <row r="2280" spans="2:8" ht="15" hidden="1" x14ac:dyDescent="0.25">
      <c r="B2280" s="125" t="s">
        <v>2423</v>
      </c>
      <c r="C2280" s="126"/>
      <c r="D2280" s="125">
        <f t="shared" si="42"/>
        <v>25</v>
      </c>
      <c r="E2280" s="125">
        <f t="shared" si="43"/>
        <v>3</v>
      </c>
      <c r="F2280" s="125" t="str">
        <f t="shared" si="45"/>
        <v/>
      </c>
      <c r="G2280" s="125" t="str">
        <f t="shared" si="46"/>
        <v/>
      </c>
      <c r="H2280" s="125" t="str">
        <f t="shared" si="44"/>
        <v/>
      </c>
    </row>
    <row r="2281" spans="2:8" ht="15" hidden="1" x14ac:dyDescent="0.25">
      <c r="B2281" s="125" t="s">
        <v>2424</v>
      </c>
      <c r="C2281" s="126"/>
      <c r="D2281" s="125">
        <f t="shared" si="42"/>
        <v>26</v>
      </c>
      <c r="E2281" s="125">
        <f t="shared" si="43"/>
        <v>3</v>
      </c>
      <c r="F2281" s="125" t="str">
        <f t="shared" si="45"/>
        <v/>
      </c>
      <c r="G2281" s="125" t="str">
        <f t="shared" si="46"/>
        <v/>
      </c>
      <c r="H2281" s="125" t="str">
        <f t="shared" si="44"/>
        <v/>
      </c>
    </row>
    <row r="2282" spans="2:8" ht="15" hidden="1" x14ac:dyDescent="0.25">
      <c r="B2282" s="125" t="s">
        <v>2425</v>
      </c>
      <c r="C2282" s="126">
        <v>236</v>
      </c>
      <c r="D2282" s="125">
        <f t="shared" si="42"/>
        <v>27</v>
      </c>
      <c r="E2282" s="125">
        <f t="shared" si="43"/>
        <v>3</v>
      </c>
      <c r="F2282" s="125" t="str">
        <f t="shared" si="45"/>
        <v/>
      </c>
      <c r="G2282" s="125" t="str">
        <f t="shared" si="46"/>
        <v/>
      </c>
      <c r="H2282" s="125" t="str">
        <f t="shared" si="44"/>
        <v/>
      </c>
    </row>
    <row r="2283" spans="2:8" ht="15" hidden="1" x14ac:dyDescent="0.25">
      <c r="B2283" s="125" t="s">
        <v>2426</v>
      </c>
      <c r="C2283" s="126">
        <v>237</v>
      </c>
      <c r="D2283" s="125">
        <f t="shared" si="42"/>
        <v>28</v>
      </c>
      <c r="E2283" s="125">
        <f t="shared" si="43"/>
        <v>3</v>
      </c>
      <c r="F2283" s="125" t="str">
        <f t="shared" si="45"/>
        <v/>
      </c>
      <c r="G2283" s="125" t="str">
        <f t="shared" si="46"/>
        <v/>
      </c>
      <c r="H2283" s="125" t="str">
        <f t="shared" si="44"/>
        <v/>
      </c>
    </row>
    <row r="2284" spans="2:8" ht="15" hidden="1" x14ac:dyDescent="0.25">
      <c r="B2284" s="125" t="s">
        <v>2427</v>
      </c>
      <c r="C2284" s="126">
        <v>235</v>
      </c>
      <c r="D2284" s="125">
        <f t="shared" si="42"/>
        <v>29</v>
      </c>
      <c r="E2284" s="125">
        <f t="shared" si="43"/>
        <v>3</v>
      </c>
      <c r="F2284" s="125" t="str">
        <f t="shared" si="45"/>
        <v/>
      </c>
      <c r="G2284" s="125" t="str">
        <f t="shared" si="46"/>
        <v/>
      </c>
      <c r="H2284" s="125" t="str">
        <f t="shared" si="44"/>
        <v/>
      </c>
    </row>
    <row r="2285" spans="2:8" ht="15" hidden="1" x14ac:dyDescent="0.25">
      <c r="B2285" s="125" t="s">
        <v>2428</v>
      </c>
      <c r="C2285" s="126">
        <v>234</v>
      </c>
      <c r="D2285" s="125">
        <f t="shared" si="42"/>
        <v>30</v>
      </c>
      <c r="E2285" s="125">
        <f t="shared" si="43"/>
        <v>3</v>
      </c>
      <c r="F2285" s="125" t="str">
        <f t="shared" si="45"/>
        <v/>
      </c>
      <c r="G2285" s="125" t="str">
        <f t="shared" si="46"/>
        <v/>
      </c>
      <c r="H2285" s="125" t="str">
        <f t="shared" si="44"/>
        <v/>
      </c>
    </row>
    <row r="2286" spans="2:8" ht="15" x14ac:dyDescent="0.25">
      <c r="B2286" s="131" t="s">
        <v>2429</v>
      </c>
      <c r="C2286" s="132">
        <v>235</v>
      </c>
      <c r="D2286" s="131">
        <f t="shared" si="42"/>
        <v>31</v>
      </c>
      <c r="E2286" s="131">
        <f t="shared" si="43"/>
        <v>3</v>
      </c>
      <c r="F2286" s="133">
        <f t="shared" si="45"/>
        <v>2.35E-2</v>
      </c>
      <c r="G2286" s="134">
        <f t="shared" si="46"/>
        <v>229.39130434782609</v>
      </c>
      <c r="H2286" s="133">
        <f t="shared" si="44"/>
        <v>2.2939130434782608E-2</v>
      </c>
    </row>
    <row r="2287" spans="2:8" ht="15" hidden="1" x14ac:dyDescent="0.25">
      <c r="B2287" s="125" t="s">
        <v>2430</v>
      </c>
      <c r="C2287" s="126"/>
      <c r="D2287" s="125">
        <f t="shared" si="42"/>
        <v>1</v>
      </c>
      <c r="E2287" s="125">
        <f t="shared" si="43"/>
        <v>4</v>
      </c>
      <c r="F2287" s="125" t="str">
        <f t="shared" si="45"/>
        <v/>
      </c>
      <c r="G2287" s="125" t="str">
        <f t="shared" si="46"/>
        <v/>
      </c>
      <c r="H2287" s="125" t="str">
        <f t="shared" si="44"/>
        <v/>
      </c>
    </row>
    <row r="2288" spans="2:8" ht="15" hidden="1" x14ac:dyDescent="0.25">
      <c r="B2288" s="125" t="s">
        <v>2431</v>
      </c>
      <c r="C2288" s="126"/>
      <c r="D2288" s="125">
        <f t="shared" si="42"/>
        <v>2</v>
      </c>
      <c r="E2288" s="125">
        <f t="shared" si="43"/>
        <v>4</v>
      </c>
      <c r="F2288" s="125" t="str">
        <f t="shared" si="45"/>
        <v/>
      </c>
      <c r="G2288" s="125" t="str">
        <f t="shared" si="46"/>
        <v/>
      </c>
      <c r="H2288" s="125" t="str">
        <f t="shared" si="44"/>
        <v/>
      </c>
    </row>
    <row r="2289" spans="2:8" ht="15" hidden="1" x14ac:dyDescent="0.25">
      <c r="B2289" s="125" t="s">
        <v>2432</v>
      </c>
      <c r="C2289" s="126">
        <v>236</v>
      </c>
      <c r="D2289" s="125">
        <f t="shared" si="42"/>
        <v>3</v>
      </c>
      <c r="E2289" s="125">
        <f t="shared" si="43"/>
        <v>4</v>
      </c>
      <c r="F2289" s="125" t="str">
        <f t="shared" si="45"/>
        <v/>
      </c>
      <c r="G2289" s="125" t="str">
        <f t="shared" si="46"/>
        <v/>
      </c>
      <c r="H2289" s="125" t="str">
        <f t="shared" si="44"/>
        <v/>
      </c>
    </row>
    <row r="2290" spans="2:8" ht="15" hidden="1" x14ac:dyDescent="0.25">
      <c r="B2290" s="125" t="s">
        <v>2433</v>
      </c>
      <c r="C2290" s="126">
        <v>235</v>
      </c>
      <c r="D2290" s="125">
        <f t="shared" si="42"/>
        <v>4</v>
      </c>
      <c r="E2290" s="125">
        <f t="shared" si="43"/>
        <v>4</v>
      </c>
      <c r="F2290" s="125" t="str">
        <f t="shared" si="45"/>
        <v/>
      </c>
      <c r="G2290" s="125" t="str">
        <f t="shared" si="46"/>
        <v/>
      </c>
      <c r="H2290" s="125" t="str">
        <f t="shared" si="44"/>
        <v/>
      </c>
    </row>
    <row r="2291" spans="2:8" ht="15" hidden="1" x14ac:dyDescent="0.25">
      <c r="B2291" s="125" t="s">
        <v>2434</v>
      </c>
      <c r="C2291" s="126">
        <v>239</v>
      </c>
      <c r="D2291" s="125">
        <f t="shared" si="42"/>
        <v>5</v>
      </c>
      <c r="E2291" s="125">
        <f t="shared" si="43"/>
        <v>4</v>
      </c>
      <c r="F2291" s="125" t="str">
        <f t="shared" si="45"/>
        <v/>
      </c>
      <c r="G2291" s="125" t="str">
        <f t="shared" si="46"/>
        <v/>
      </c>
      <c r="H2291" s="125" t="str">
        <f t="shared" si="44"/>
        <v/>
      </c>
    </row>
    <row r="2292" spans="2:8" ht="15" hidden="1" x14ac:dyDescent="0.25">
      <c r="B2292" s="125" t="s">
        <v>2435</v>
      </c>
      <c r="C2292" s="126">
        <v>239</v>
      </c>
      <c r="D2292" s="125">
        <f t="shared" si="42"/>
        <v>6</v>
      </c>
      <c r="E2292" s="125">
        <f t="shared" si="43"/>
        <v>4</v>
      </c>
      <c r="F2292" s="125" t="str">
        <f t="shared" si="45"/>
        <v/>
      </c>
      <c r="G2292" s="125" t="str">
        <f t="shared" si="46"/>
        <v/>
      </c>
      <c r="H2292" s="125" t="str">
        <f t="shared" si="44"/>
        <v/>
      </c>
    </row>
    <row r="2293" spans="2:8" ht="15" hidden="1" x14ac:dyDescent="0.25">
      <c r="B2293" s="125" t="s">
        <v>2436</v>
      </c>
      <c r="C2293" s="126">
        <v>244</v>
      </c>
      <c r="D2293" s="125">
        <f t="shared" si="42"/>
        <v>7</v>
      </c>
      <c r="E2293" s="125">
        <f t="shared" si="43"/>
        <v>4</v>
      </c>
      <c r="F2293" s="125" t="str">
        <f t="shared" si="45"/>
        <v/>
      </c>
      <c r="G2293" s="125" t="str">
        <f t="shared" si="46"/>
        <v/>
      </c>
      <c r="H2293" s="125" t="str">
        <f t="shared" si="44"/>
        <v/>
      </c>
    </row>
    <row r="2294" spans="2:8" ht="15" hidden="1" x14ac:dyDescent="0.25">
      <c r="B2294" s="125" t="s">
        <v>2437</v>
      </c>
      <c r="C2294" s="126"/>
      <c r="D2294" s="125">
        <f t="shared" si="42"/>
        <v>8</v>
      </c>
      <c r="E2294" s="125">
        <f t="shared" si="43"/>
        <v>4</v>
      </c>
      <c r="F2294" s="125" t="str">
        <f t="shared" si="45"/>
        <v/>
      </c>
      <c r="G2294" s="125" t="str">
        <f t="shared" si="46"/>
        <v/>
      </c>
      <c r="H2294" s="125" t="str">
        <f t="shared" si="44"/>
        <v/>
      </c>
    </row>
    <row r="2295" spans="2:8" ht="15" hidden="1" x14ac:dyDescent="0.25">
      <c r="B2295" s="125" t="s">
        <v>2438</v>
      </c>
      <c r="C2295" s="126"/>
      <c r="D2295" s="125">
        <f t="shared" si="42"/>
        <v>9</v>
      </c>
      <c r="E2295" s="125">
        <f t="shared" si="43"/>
        <v>4</v>
      </c>
      <c r="F2295" s="125" t="str">
        <f t="shared" si="45"/>
        <v/>
      </c>
      <c r="G2295" s="125" t="str">
        <f t="shared" si="46"/>
        <v/>
      </c>
      <c r="H2295" s="125" t="str">
        <f t="shared" si="44"/>
        <v/>
      </c>
    </row>
    <row r="2296" spans="2:8" ht="15" hidden="1" x14ac:dyDescent="0.25">
      <c r="B2296" s="125" t="s">
        <v>2439</v>
      </c>
      <c r="C2296" s="126">
        <v>245</v>
      </c>
      <c r="D2296" s="125">
        <f t="shared" si="42"/>
        <v>10</v>
      </c>
      <c r="E2296" s="125">
        <f t="shared" si="43"/>
        <v>4</v>
      </c>
      <c r="F2296" s="125" t="str">
        <f t="shared" si="45"/>
        <v/>
      </c>
      <c r="G2296" s="125" t="str">
        <f t="shared" si="46"/>
        <v/>
      </c>
      <c r="H2296" s="125" t="str">
        <f t="shared" si="44"/>
        <v/>
      </c>
    </row>
    <row r="2297" spans="2:8" ht="15" hidden="1" x14ac:dyDescent="0.25">
      <c r="B2297" s="125" t="s">
        <v>2440</v>
      </c>
      <c r="C2297" s="126">
        <v>247</v>
      </c>
      <c r="D2297" s="125">
        <f t="shared" si="42"/>
        <v>11</v>
      </c>
      <c r="E2297" s="125">
        <f t="shared" si="43"/>
        <v>4</v>
      </c>
      <c r="F2297" s="125" t="str">
        <f t="shared" si="45"/>
        <v/>
      </c>
      <c r="G2297" s="125" t="str">
        <f t="shared" si="46"/>
        <v/>
      </c>
      <c r="H2297" s="125" t="str">
        <f t="shared" si="44"/>
        <v/>
      </c>
    </row>
    <row r="2298" spans="2:8" ht="15" hidden="1" x14ac:dyDescent="0.25">
      <c r="B2298" s="125" t="s">
        <v>2441</v>
      </c>
      <c r="C2298" s="126">
        <v>241</v>
      </c>
      <c r="D2298" s="125">
        <f t="shared" si="42"/>
        <v>12</v>
      </c>
      <c r="E2298" s="125">
        <f t="shared" si="43"/>
        <v>4</v>
      </c>
      <c r="F2298" s="125" t="str">
        <f t="shared" si="45"/>
        <v/>
      </c>
      <c r="G2298" s="125" t="str">
        <f t="shared" si="46"/>
        <v/>
      </c>
      <c r="H2298" s="125" t="str">
        <f t="shared" si="44"/>
        <v/>
      </c>
    </row>
    <row r="2299" spans="2:8" ht="15" hidden="1" x14ac:dyDescent="0.25">
      <c r="B2299" s="125" t="s">
        <v>2442</v>
      </c>
      <c r="C2299" s="126">
        <v>238</v>
      </c>
      <c r="D2299" s="125">
        <f t="shared" si="42"/>
        <v>13</v>
      </c>
      <c r="E2299" s="125">
        <f t="shared" si="43"/>
        <v>4</v>
      </c>
      <c r="F2299" s="125" t="str">
        <f t="shared" si="45"/>
        <v/>
      </c>
      <c r="G2299" s="125" t="str">
        <f t="shared" si="46"/>
        <v/>
      </c>
      <c r="H2299" s="125" t="str">
        <f t="shared" si="44"/>
        <v/>
      </c>
    </row>
    <row r="2300" spans="2:8" ht="15" hidden="1" x14ac:dyDescent="0.25">
      <c r="B2300" s="125" t="s">
        <v>2443</v>
      </c>
      <c r="C2300" s="126"/>
      <c r="D2300" s="125">
        <f t="shared" ref="D2300:D2554" si="47">DAY(B2300)</f>
        <v>14</v>
      </c>
      <c r="E2300" s="125">
        <f t="shared" ref="E2300:E2554" si="48">MONTH(B2300)</f>
        <v>4</v>
      </c>
      <c r="F2300" s="125" t="str">
        <f t="shared" si="45"/>
        <v/>
      </c>
      <c r="G2300" s="125" t="str">
        <f t="shared" si="46"/>
        <v/>
      </c>
      <c r="H2300" s="125" t="str">
        <f t="shared" ref="H2300:H2554" si="49">IF(G2300="","",G2300/10000)</f>
        <v/>
      </c>
    </row>
    <row r="2301" spans="2:8" ht="15" hidden="1" x14ac:dyDescent="0.25">
      <c r="B2301" s="125" t="s">
        <v>2444</v>
      </c>
      <c r="C2301" s="126"/>
      <c r="D2301" s="125">
        <f t="shared" si="47"/>
        <v>15</v>
      </c>
      <c r="E2301" s="125">
        <f t="shared" si="48"/>
        <v>4</v>
      </c>
      <c r="F2301" s="125" t="str">
        <f t="shared" si="45"/>
        <v/>
      </c>
      <c r="G2301" s="125" t="str">
        <f t="shared" si="46"/>
        <v/>
      </c>
      <c r="H2301" s="125" t="str">
        <f t="shared" si="49"/>
        <v/>
      </c>
    </row>
    <row r="2302" spans="2:8" ht="15" hidden="1" x14ac:dyDescent="0.25">
      <c r="B2302" s="125" t="s">
        <v>2445</v>
      </c>
      <c r="C2302" s="126"/>
      <c r="D2302" s="125">
        <f t="shared" si="47"/>
        <v>16</v>
      </c>
      <c r="E2302" s="125">
        <f t="shared" si="48"/>
        <v>4</v>
      </c>
      <c r="F2302" s="125" t="str">
        <f t="shared" si="45"/>
        <v/>
      </c>
      <c r="G2302" s="125" t="str">
        <f t="shared" si="46"/>
        <v/>
      </c>
      <c r="H2302" s="125" t="str">
        <f t="shared" si="49"/>
        <v/>
      </c>
    </row>
    <row r="2303" spans="2:8" ht="15" hidden="1" x14ac:dyDescent="0.25">
      <c r="B2303" s="125" t="s">
        <v>2446</v>
      </c>
      <c r="C2303" s="126">
        <v>241</v>
      </c>
      <c r="D2303" s="125">
        <f t="shared" si="47"/>
        <v>17</v>
      </c>
      <c r="E2303" s="125">
        <f t="shared" si="48"/>
        <v>4</v>
      </c>
      <c r="F2303" s="125" t="str">
        <f t="shared" si="45"/>
        <v/>
      </c>
      <c r="G2303" s="125" t="str">
        <f t="shared" si="46"/>
        <v/>
      </c>
      <c r="H2303" s="125" t="str">
        <f t="shared" si="49"/>
        <v/>
      </c>
    </row>
    <row r="2304" spans="2:8" ht="15" hidden="1" x14ac:dyDescent="0.25">
      <c r="B2304" s="125" t="s">
        <v>2447</v>
      </c>
      <c r="C2304" s="126">
        <v>234</v>
      </c>
      <c r="D2304" s="125">
        <f t="shared" si="47"/>
        <v>18</v>
      </c>
      <c r="E2304" s="125">
        <f t="shared" si="48"/>
        <v>4</v>
      </c>
      <c r="F2304" s="125" t="str">
        <f t="shared" si="45"/>
        <v/>
      </c>
      <c r="G2304" s="125" t="str">
        <f t="shared" si="46"/>
        <v/>
      </c>
      <c r="H2304" s="125" t="str">
        <f t="shared" si="49"/>
        <v/>
      </c>
    </row>
    <row r="2305" spans="2:8" ht="15" hidden="1" x14ac:dyDescent="0.25">
      <c r="B2305" s="125" t="s">
        <v>2448</v>
      </c>
      <c r="C2305" s="126">
        <v>226</v>
      </c>
      <c r="D2305" s="125">
        <f t="shared" si="47"/>
        <v>19</v>
      </c>
      <c r="E2305" s="125">
        <f t="shared" si="48"/>
        <v>4</v>
      </c>
      <c r="F2305" s="125" t="str">
        <f t="shared" si="45"/>
        <v/>
      </c>
      <c r="G2305" s="125" t="str">
        <f t="shared" si="46"/>
        <v/>
      </c>
      <c r="H2305" s="125" t="str">
        <f t="shared" si="49"/>
        <v/>
      </c>
    </row>
    <row r="2306" spans="2:8" ht="15" hidden="1" x14ac:dyDescent="0.25">
      <c r="B2306" s="125" t="s">
        <v>2449</v>
      </c>
      <c r="C2306" s="126">
        <v>228</v>
      </c>
      <c r="D2306" s="125">
        <f t="shared" si="47"/>
        <v>20</v>
      </c>
      <c r="E2306" s="125">
        <f t="shared" si="48"/>
        <v>4</v>
      </c>
      <c r="F2306" s="125" t="str">
        <f t="shared" si="45"/>
        <v/>
      </c>
      <c r="G2306" s="125" t="str">
        <f t="shared" si="46"/>
        <v/>
      </c>
      <c r="H2306" s="125" t="str">
        <f t="shared" si="49"/>
        <v/>
      </c>
    </row>
    <row r="2307" spans="2:8" ht="15" hidden="1" x14ac:dyDescent="0.25">
      <c r="B2307" s="125" t="s">
        <v>2450</v>
      </c>
      <c r="C2307" s="126">
        <v>228</v>
      </c>
      <c r="D2307" s="125">
        <f t="shared" si="47"/>
        <v>21</v>
      </c>
      <c r="E2307" s="125">
        <f t="shared" si="48"/>
        <v>4</v>
      </c>
      <c r="F2307" s="125" t="str">
        <f t="shared" si="45"/>
        <v/>
      </c>
      <c r="G2307" s="125" t="str">
        <f t="shared" si="46"/>
        <v/>
      </c>
      <c r="H2307" s="125" t="str">
        <f t="shared" si="49"/>
        <v/>
      </c>
    </row>
    <row r="2308" spans="2:8" ht="15" hidden="1" x14ac:dyDescent="0.25">
      <c r="B2308" s="125" t="s">
        <v>2451</v>
      </c>
      <c r="C2308" s="126"/>
      <c r="D2308" s="125">
        <f t="shared" si="47"/>
        <v>22</v>
      </c>
      <c r="E2308" s="125">
        <f t="shared" si="48"/>
        <v>4</v>
      </c>
      <c r="F2308" s="125" t="str">
        <f t="shared" si="45"/>
        <v/>
      </c>
      <c r="G2308" s="125" t="str">
        <f t="shared" si="46"/>
        <v/>
      </c>
      <c r="H2308" s="125" t="str">
        <f t="shared" si="49"/>
        <v/>
      </c>
    </row>
    <row r="2309" spans="2:8" ht="15" hidden="1" x14ac:dyDescent="0.25">
      <c r="B2309" s="125" t="s">
        <v>2452</v>
      </c>
      <c r="C2309" s="126"/>
      <c r="D2309" s="125">
        <f t="shared" si="47"/>
        <v>23</v>
      </c>
      <c r="E2309" s="125">
        <f t="shared" si="48"/>
        <v>4</v>
      </c>
      <c r="F2309" s="125" t="str">
        <f t="shared" si="45"/>
        <v/>
      </c>
      <c r="G2309" s="125" t="str">
        <f t="shared" si="46"/>
        <v/>
      </c>
      <c r="H2309" s="125" t="str">
        <f t="shared" si="49"/>
        <v/>
      </c>
    </row>
    <row r="2310" spans="2:8" ht="15" hidden="1" x14ac:dyDescent="0.25">
      <c r="B2310" s="125" t="s">
        <v>2453</v>
      </c>
      <c r="C2310" s="126">
        <v>231</v>
      </c>
      <c r="D2310" s="125">
        <f t="shared" si="47"/>
        <v>24</v>
      </c>
      <c r="E2310" s="125">
        <f t="shared" si="48"/>
        <v>4</v>
      </c>
      <c r="F2310" s="125" t="str">
        <f t="shared" si="45"/>
        <v/>
      </c>
      <c r="G2310" s="125" t="str">
        <f t="shared" si="46"/>
        <v/>
      </c>
      <c r="H2310" s="125" t="str">
        <f t="shared" si="49"/>
        <v/>
      </c>
    </row>
    <row r="2311" spans="2:8" ht="15" hidden="1" x14ac:dyDescent="0.25">
      <c r="B2311" s="125" t="s">
        <v>2454</v>
      </c>
      <c r="C2311" s="126">
        <v>228</v>
      </c>
      <c r="D2311" s="125">
        <f t="shared" si="47"/>
        <v>25</v>
      </c>
      <c r="E2311" s="125">
        <f t="shared" si="48"/>
        <v>4</v>
      </c>
      <c r="F2311" s="125" t="str">
        <f t="shared" si="45"/>
        <v/>
      </c>
      <c r="G2311" s="125" t="str">
        <f t="shared" si="46"/>
        <v/>
      </c>
      <c r="H2311" s="125" t="str">
        <f t="shared" si="49"/>
        <v/>
      </c>
    </row>
    <row r="2312" spans="2:8" ht="15" hidden="1" x14ac:dyDescent="0.25">
      <c r="B2312" s="125" t="s">
        <v>2455</v>
      </c>
      <c r="C2312" s="126">
        <v>226</v>
      </c>
      <c r="D2312" s="125">
        <f t="shared" si="47"/>
        <v>26</v>
      </c>
      <c r="E2312" s="125">
        <f t="shared" si="48"/>
        <v>4</v>
      </c>
      <c r="F2312" s="125" t="str">
        <f t="shared" si="45"/>
        <v/>
      </c>
      <c r="G2312" s="125" t="str">
        <f t="shared" si="46"/>
        <v/>
      </c>
      <c r="H2312" s="125" t="str">
        <f t="shared" si="49"/>
        <v/>
      </c>
    </row>
    <row r="2313" spans="2:8" ht="15" hidden="1" x14ac:dyDescent="0.25">
      <c r="B2313" s="125" t="s">
        <v>2456</v>
      </c>
      <c r="C2313" s="126">
        <v>222</v>
      </c>
      <c r="D2313" s="125">
        <f t="shared" si="47"/>
        <v>27</v>
      </c>
      <c r="E2313" s="125">
        <f t="shared" si="48"/>
        <v>4</v>
      </c>
      <c r="F2313" s="125" t="str">
        <f t="shared" si="45"/>
        <v/>
      </c>
      <c r="G2313" s="125" t="str">
        <f t="shared" si="46"/>
        <v/>
      </c>
      <c r="H2313" s="125" t="str">
        <f t="shared" si="49"/>
        <v/>
      </c>
    </row>
    <row r="2314" spans="2:8" ht="15" hidden="1" x14ac:dyDescent="0.25">
      <c r="B2314" s="125" t="s">
        <v>2457</v>
      </c>
      <c r="C2314" s="126">
        <v>218</v>
      </c>
      <c r="D2314" s="125">
        <f t="shared" si="47"/>
        <v>28</v>
      </c>
      <c r="E2314" s="125">
        <f t="shared" si="48"/>
        <v>4</v>
      </c>
      <c r="F2314" s="125" t="str">
        <f t="shared" si="45"/>
        <v/>
      </c>
      <c r="G2314" s="125" t="str">
        <f t="shared" si="46"/>
        <v/>
      </c>
      <c r="H2314" s="125" t="str">
        <f t="shared" si="49"/>
        <v/>
      </c>
    </row>
    <row r="2315" spans="2:8" ht="15" hidden="1" x14ac:dyDescent="0.25">
      <c r="B2315" s="125" t="s">
        <v>2458</v>
      </c>
      <c r="C2315" s="126"/>
      <c r="D2315" s="125">
        <f t="shared" si="47"/>
        <v>29</v>
      </c>
      <c r="E2315" s="125">
        <f t="shared" si="48"/>
        <v>4</v>
      </c>
      <c r="F2315" s="125" t="str">
        <f t="shared" si="45"/>
        <v/>
      </c>
      <c r="G2315" s="125" t="str">
        <f t="shared" si="46"/>
        <v/>
      </c>
      <c r="H2315" s="125" t="str">
        <f t="shared" si="49"/>
        <v/>
      </c>
    </row>
    <row r="2316" spans="2:8" ht="15" x14ac:dyDescent="0.25">
      <c r="B2316" s="131" t="s">
        <v>2459</v>
      </c>
      <c r="C2316" s="132"/>
      <c r="D2316" s="131">
        <f t="shared" si="47"/>
        <v>30</v>
      </c>
      <c r="E2316" s="131">
        <f t="shared" si="48"/>
        <v>4</v>
      </c>
      <c r="F2316" s="133">
        <f t="shared" si="45"/>
        <v>2.18E-2</v>
      </c>
      <c r="G2316" s="134">
        <f t="shared" si="46"/>
        <v>234</v>
      </c>
      <c r="H2316" s="133">
        <f t="shared" si="49"/>
        <v>2.3400000000000001E-2</v>
      </c>
    </row>
    <row r="2317" spans="2:8" ht="15" hidden="1" x14ac:dyDescent="0.25">
      <c r="B2317" s="125" t="s">
        <v>2460</v>
      </c>
      <c r="C2317" s="126">
        <v>214</v>
      </c>
      <c r="D2317" s="125">
        <f t="shared" si="47"/>
        <v>1</v>
      </c>
      <c r="E2317" s="125">
        <f t="shared" si="48"/>
        <v>5</v>
      </c>
      <c r="F2317" s="125" t="str">
        <f t="shared" si="45"/>
        <v/>
      </c>
      <c r="G2317" s="125" t="str">
        <f t="shared" si="46"/>
        <v/>
      </c>
      <c r="H2317" s="125" t="str">
        <f t="shared" si="49"/>
        <v/>
      </c>
    </row>
    <row r="2318" spans="2:8" ht="15" hidden="1" x14ac:dyDescent="0.25">
      <c r="B2318" s="125" t="s">
        <v>2461</v>
      </c>
      <c r="C2318" s="126">
        <v>214</v>
      </c>
      <c r="D2318" s="125">
        <f t="shared" si="47"/>
        <v>2</v>
      </c>
      <c r="E2318" s="125">
        <f t="shared" si="48"/>
        <v>5</v>
      </c>
      <c r="F2318" s="125" t="str">
        <f t="shared" si="45"/>
        <v/>
      </c>
      <c r="G2318" s="125" t="str">
        <f t="shared" si="46"/>
        <v/>
      </c>
      <c r="H2318" s="125" t="str">
        <f t="shared" si="49"/>
        <v/>
      </c>
    </row>
    <row r="2319" spans="2:8" ht="15" hidden="1" x14ac:dyDescent="0.25">
      <c r="B2319" s="125" t="s">
        <v>2462</v>
      </c>
      <c r="C2319" s="126">
        <v>215</v>
      </c>
      <c r="D2319" s="125">
        <f t="shared" si="47"/>
        <v>3</v>
      </c>
      <c r="E2319" s="125">
        <f t="shared" si="48"/>
        <v>5</v>
      </c>
      <c r="F2319" s="125" t="str">
        <f t="shared" si="45"/>
        <v/>
      </c>
      <c r="G2319" s="125" t="str">
        <f t="shared" si="46"/>
        <v/>
      </c>
      <c r="H2319" s="125" t="str">
        <f t="shared" si="49"/>
        <v/>
      </c>
    </row>
    <row r="2320" spans="2:8" ht="15" hidden="1" x14ac:dyDescent="0.25">
      <c r="B2320" s="125" t="s">
        <v>2463</v>
      </c>
      <c r="C2320" s="126">
        <v>215</v>
      </c>
      <c r="D2320" s="125">
        <f t="shared" si="47"/>
        <v>4</v>
      </c>
      <c r="E2320" s="125">
        <f t="shared" si="48"/>
        <v>5</v>
      </c>
      <c r="F2320" s="125" t="str">
        <f t="shared" si="45"/>
        <v/>
      </c>
      <c r="G2320" s="125" t="str">
        <f t="shared" si="46"/>
        <v/>
      </c>
      <c r="H2320" s="125" t="str">
        <f t="shared" si="49"/>
        <v/>
      </c>
    </row>
    <row r="2321" spans="2:8" ht="15" hidden="1" x14ac:dyDescent="0.25">
      <c r="B2321" s="125" t="s">
        <v>2464</v>
      </c>
      <c r="C2321" s="126">
        <v>216</v>
      </c>
      <c r="D2321" s="125">
        <f t="shared" si="47"/>
        <v>5</v>
      </c>
      <c r="E2321" s="125">
        <f t="shared" si="48"/>
        <v>5</v>
      </c>
      <c r="F2321" s="125" t="str">
        <f t="shared" si="45"/>
        <v/>
      </c>
      <c r="G2321" s="125" t="str">
        <f t="shared" si="46"/>
        <v/>
      </c>
      <c r="H2321" s="125" t="str">
        <f t="shared" si="49"/>
        <v/>
      </c>
    </row>
    <row r="2322" spans="2:8" ht="15" hidden="1" x14ac:dyDescent="0.25">
      <c r="B2322" s="125" t="s">
        <v>2465</v>
      </c>
      <c r="C2322" s="126"/>
      <c r="D2322" s="125">
        <f t="shared" si="47"/>
        <v>6</v>
      </c>
      <c r="E2322" s="125">
        <f t="shared" si="48"/>
        <v>5</v>
      </c>
      <c r="F2322" s="125" t="str">
        <f t="shared" si="45"/>
        <v/>
      </c>
      <c r="G2322" s="125" t="str">
        <f t="shared" si="46"/>
        <v/>
      </c>
      <c r="H2322" s="125" t="str">
        <f t="shared" si="49"/>
        <v/>
      </c>
    </row>
    <row r="2323" spans="2:8" ht="15" hidden="1" x14ac:dyDescent="0.25">
      <c r="B2323" s="125" t="s">
        <v>2466</v>
      </c>
      <c r="C2323" s="126"/>
      <c r="D2323" s="125">
        <f t="shared" si="47"/>
        <v>7</v>
      </c>
      <c r="E2323" s="125">
        <f t="shared" si="48"/>
        <v>5</v>
      </c>
      <c r="F2323" s="125" t="str">
        <f t="shared" si="45"/>
        <v/>
      </c>
      <c r="G2323" s="125" t="str">
        <f t="shared" si="46"/>
        <v/>
      </c>
      <c r="H2323" s="125" t="str">
        <f t="shared" si="49"/>
        <v/>
      </c>
    </row>
    <row r="2324" spans="2:8" ht="15" hidden="1" x14ac:dyDescent="0.25">
      <c r="B2324" s="125" t="s">
        <v>2467</v>
      </c>
      <c r="C2324" s="126">
        <v>217</v>
      </c>
      <c r="D2324" s="125">
        <f t="shared" si="47"/>
        <v>8</v>
      </c>
      <c r="E2324" s="125">
        <f t="shared" si="48"/>
        <v>5</v>
      </c>
      <c r="F2324" s="125" t="str">
        <f t="shared" si="45"/>
        <v/>
      </c>
      <c r="G2324" s="125" t="str">
        <f t="shared" si="46"/>
        <v/>
      </c>
      <c r="H2324" s="125" t="str">
        <f t="shared" si="49"/>
        <v/>
      </c>
    </row>
    <row r="2325" spans="2:8" ht="15" hidden="1" x14ac:dyDescent="0.25">
      <c r="B2325" s="125" t="s">
        <v>2468</v>
      </c>
      <c r="C2325" s="126">
        <v>219</v>
      </c>
      <c r="D2325" s="125">
        <f t="shared" si="47"/>
        <v>9</v>
      </c>
      <c r="E2325" s="125">
        <f t="shared" si="48"/>
        <v>5</v>
      </c>
      <c r="F2325" s="125" t="str">
        <f t="shared" si="45"/>
        <v/>
      </c>
      <c r="G2325" s="125" t="str">
        <f t="shared" si="46"/>
        <v/>
      </c>
      <c r="H2325" s="125" t="str">
        <f t="shared" si="49"/>
        <v/>
      </c>
    </row>
    <row r="2326" spans="2:8" ht="15" hidden="1" x14ac:dyDescent="0.25">
      <c r="B2326" s="125" t="s">
        <v>2469</v>
      </c>
      <c r="C2326" s="126">
        <v>218</v>
      </c>
      <c r="D2326" s="125">
        <f t="shared" si="47"/>
        <v>10</v>
      </c>
      <c r="E2326" s="125">
        <f t="shared" si="48"/>
        <v>5</v>
      </c>
      <c r="F2326" s="125" t="str">
        <f t="shared" si="45"/>
        <v/>
      </c>
      <c r="G2326" s="125" t="str">
        <f t="shared" si="46"/>
        <v/>
      </c>
      <c r="H2326" s="125" t="str">
        <f t="shared" si="49"/>
        <v/>
      </c>
    </row>
    <row r="2327" spans="2:8" ht="15" hidden="1" x14ac:dyDescent="0.25">
      <c r="B2327" s="125" t="s">
        <v>2470</v>
      </c>
      <c r="C2327" s="126">
        <v>222</v>
      </c>
      <c r="D2327" s="125">
        <f t="shared" si="47"/>
        <v>11</v>
      </c>
      <c r="E2327" s="125">
        <f t="shared" si="48"/>
        <v>5</v>
      </c>
      <c r="F2327" s="125" t="str">
        <f t="shared" si="45"/>
        <v/>
      </c>
      <c r="G2327" s="125" t="str">
        <f t="shared" si="46"/>
        <v/>
      </c>
      <c r="H2327" s="125" t="str">
        <f t="shared" si="49"/>
        <v/>
      </c>
    </row>
    <row r="2328" spans="2:8" ht="15" hidden="1" x14ac:dyDescent="0.25">
      <c r="B2328" s="125" t="s">
        <v>2471</v>
      </c>
      <c r="C2328" s="126">
        <v>234</v>
      </c>
      <c r="D2328" s="125">
        <f t="shared" si="47"/>
        <v>12</v>
      </c>
      <c r="E2328" s="125">
        <f t="shared" si="48"/>
        <v>5</v>
      </c>
      <c r="F2328" s="125" t="str">
        <f t="shared" si="45"/>
        <v/>
      </c>
      <c r="G2328" s="125" t="str">
        <f t="shared" si="46"/>
        <v/>
      </c>
      <c r="H2328" s="125" t="str">
        <f t="shared" si="49"/>
        <v/>
      </c>
    </row>
    <row r="2329" spans="2:8" ht="15" hidden="1" x14ac:dyDescent="0.25">
      <c r="B2329" s="125" t="s">
        <v>2472</v>
      </c>
      <c r="C2329" s="126"/>
      <c r="D2329" s="125">
        <f t="shared" si="47"/>
        <v>13</v>
      </c>
      <c r="E2329" s="125">
        <f t="shared" si="48"/>
        <v>5</v>
      </c>
      <c r="F2329" s="125" t="str">
        <f t="shared" si="45"/>
        <v/>
      </c>
      <c r="G2329" s="125" t="str">
        <f t="shared" si="46"/>
        <v/>
      </c>
      <c r="H2329" s="125" t="str">
        <f t="shared" si="49"/>
        <v/>
      </c>
    </row>
    <row r="2330" spans="2:8" ht="15" hidden="1" x14ac:dyDescent="0.25">
      <c r="B2330" s="125" t="s">
        <v>2473</v>
      </c>
      <c r="C2330" s="126"/>
      <c r="D2330" s="125">
        <f t="shared" si="47"/>
        <v>14</v>
      </c>
      <c r="E2330" s="125">
        <f t="shared" si="48"/>
        <v>5</v>
      </c>
      <c r="F2330" s="125" t="str">
        <f t="shared" ref="F2330:F2584" si="50">IF(D2330=(D2331-1),"",IF(AND(C2330="",C2329="",C2328=""),C2327/10000,(IF(AND(C2330="",C2329=""),C2328/10000,IF(C2330="",C2329/10000,C2330/10000)))))</f>
        <v/>
      </c>
      <c r="G2330" s="125" t="str">
        <f t="shared" ref="G2330:G2584" si="51">IF(D2330=(D2331-1),"",IF(D2330=31,AVERAGE(C2300:C2330),IF(D2330=30,AVERAGE(C2301:C2330),IF(D2330=29,AVERAGE(C2302:C2330),IF(D2330=28,AVERAGE(C2303:C2330))))))</f>
        <v/>
      </c>
      <c r="H2330" s="125" t="str">
        <f t="shared" si="49"/>
        <v/>
      </c>
    </row>
    <row r="2331" spans="2:8" ht="15" hidden="1" x14ac:dyDescent="0.25">
      <c r="B2331" s="125" t="s">
        <v>2474</v>
      </c>
      <c r="C2331" s="126">
        <v>251</v>
      </c>
      <c r="D2331" s="125">
        <f t="shared" si="47"/>
        <v>15</v>
      </c>
      <c r="E2331" s="125">
        <f t="shared" si="48"/>
        <v>5</v>
      </c>
      <c r="F2331" s="125" t="str">
        <f t="shared" si="50"/>
        <v/>
      </c>
      <c r="G2331" s="125" t="str">
        <f t="shared" si="51"/>
        <v/>
      </c>
      <c r="H2331" s="125" t="str">
        <f t="shared" si="49"/>
        <v/>
      </c>
    </row>
    <row r="2332" spans="2:8" ht="15" hidden="1" x14ac:dyDescent="0.25">
      <c r="B2332" s="125" t="s">
        <v>2475</v>
      </c>
      <c r="C2332" s="126">
        <v>242</v>
      </c>
      <c r="D2332" s="125">
        <f t="shared" si="47"/>
        <v>16</v>
      </c>
      <c r="E2332" s="125">
        <f t="shared" si="48"/>
        <v>5</v>
      </c>
      <c r="F2332" s="125" t="str">
        <f t="shared" si="50"/>
        <v/>
      </c>
      <c r="G2332" s="125" t="str">
        <f t="shared" si="51"/>
        <v/>
      </c>
      <c r="H2332" s="125" t="str">
        <f t="shared" si="49"/>
        <v/>
      </c>
    </row>
    <row r="2333" spans="2:8" ht="15" hidden="1" x14ac:dyDescent="0.25">
      <c r="B2333" s="125" t="s">
        <v>2476</v>
      </c>
      <c r="C2333" s="126">
        <v>255</v>
      </c>
      <c r="D2333" s="125">
        <f t="shared" si="47"/>
        <v>17</v>
      </c>
      <c r="E2333" s="125">
        <f t="shared" si="48"/>
        <v>5</v>
      </c>
      <c r="F2333" s="125" t="str">
        <f t="shared" si="50"/>
        <v/>
      </c>
      <c r="G2333" s="125" t="str">
        <f t="shared" si="51"/>
        <v/>
      </c>
      <c r="H2333" s="125" t="str">
        <f t="shared" si="49"/>
        <v/>
      </c>
    </row>
    <row r="2334" spans="2:8" ht="15" hidden="1" x14ac:dyDescent="0.25">
      <c r="B2334" s="125" t="s">
        <v>2477</v>
      </c>
      <c r="C2334" s="126">
        <v>260</v>
      </c>
      <c r="D2334" s="125">
        <f t="shared" si="47"/>
        <v>18</v>
      </c>
      <c r="E2334" s="125">
        <f t="shared" si="48"/>
        <v>5</v>
      </c>
      <c r="F2334" s="125" t="str">
        <f t="shared" si="50"/>
        <v/>
      </c>
      <c r="G2334" s="125" t="str">
        <f t="shared" si="51"/>
        <v/>
      </c>
      <c r="H2334" s="125" t="str">
        <f t="shared" si="49"/>
        <v/>
      </c>
    </row>
    <row r="2335" spans="2:8" ht="15" hidden="1" x14ac:dyDescent="0.25">
      <c r="B2335" s="125" t="s">
        <v>2478</v>
      </c>
      <c r="C2335" s="126">
        <v>265</v>
      </c>
      <c r="D2335" s="125">
        <f t="shared" si="47"/>
        <v>19</v>
      </c>
      <c r="E2335" s="125">
        <f t="shared" si="48"/>
        <v>5</v>
      </c>
      <c r="F2335" s="125" t="str">
        <f t="shared" si="50"/>
        <v/>
      </c>
      <c r="G2335" s="125" t="str">
        <f t="shared" si="51"/>
        <v/>
      </c>
      <c r="H2335" s="125" t="str">
        <f t="shared" si="49"/>
        <v/>
      </c>
    </row>
    <row r="2336" spans="2:8" ht="15" hidden="1" x14ac:dyDescent="0.25">
      <c r="B2336" s="125" t="s">
        <v>2479</v>
      </c>
      <c r="C2336" s="126"/>
      <c r="D2336" s="125">
        <f t="shared" si="47"/>
        <v>20</v>
      </c>
      <c r="E2336" s="125">
        <f t="shared" si="48"/>
        <v>5</v>
      </c>
      <c r="F2336" s="125" t="str">
        <f t="shared" si="50"/>
        <v/>
      </c>
      <c r="G2336" s="125" t="str">
        <f t="shared" si="51"/>
        <v/>
      </c>
      <c r="H2336" s="125" t="str">
        <f t="shared" si="49"/>
        <v/>
      </c>
    </row>
    <row r="2337" spans="2:8" ht="15" hidden="1" x14ac:dyDescent="0.25">
      <c r="B2337" s="125" t="s">
        <v>2480</v>
      </c>
      <c r="C2337" s="126"/>
      <c r="D2337" s="125">
        <f t="shared" si="47"/>
        <v>21</v>
      </c>
      <c r="E2337" s="125">
        <f t="shared" si="48"/>
        <v>5</v>
      </c>
      <c r="F2337" s="125" t="str">
        <f t="shared" si="50"/>
        <v/>
      </c>
      <c r="G2337" s="125" t="str">
        <f t="shared" si="51"/>
        <v/>
      </c>
      <c r="H2337" s="125" t="str">
        <f t="shared" si="49"/>
        <v/>
      </c>
    </row>
    <row r="2338" spans="2:8" ht="15" hidden="1" x14ac:dyDescent="0.25">
      <c r="B2338" s="125" t="s">
        <v>2481</v>
      </c>
      <c r="C2338" s="126">
        <v>279</v>
      </c>
      <c r="D2338" s="125">
        <f t="shared" si="47"/>
        <v>22</v>
      </c>
      <c r="E2338" s="125">
        <f t="shared" si="48"/>
        <v>5</v>
      </c>
      <c r="F2338" s="125" t="str">
        <f t="shared" si="50"/>
        <v/>
      </c>
      <c r="G2338" s="125" t="str">
        <f t="shared" si="51"/>
        <v/>
      </c>
      <c r="H2338" s="125" t="str">
        <f t="shared" si="49"/>
        <v/>
      </c>
    </row>
    <row r="2339" spans="2:8" ht="15" hidden="1" x14ac:dyDescent="0.25">
      <c r="B2339" s="125" t="s">
        <v>2482</v>
      </c>
      <c r="C2339" s="126">
        <v>276</v>
      </c>
      <c r="D2339" s="125">
        <f t="shared" si="47"/>
        <v>23</v>
      </c>
      <c r="E2339" s="125">
        <f t="shared" si="48"/>
        <v>5</v>
      </c>
      <c r="F2339" s="125" t="str">
        <f t="shared" si="50"/>
        <v/>
      </c>
      <c r="G2339" s="125" t="str">
        <f t="shared" si="51"/>
        <v/>
      </c>
      <c r="H2339" s="125" t="str">
        <f t="shared" si="49"/>
        <v/>
      </c>
    </row>
    <row r="2340" spans="2:8" ht="15" hidden="1" x14ac:dyDescent="0.25">
      <c r="B2340" s="125" t="s">
        <v>2483</v>
      </c>
      <c r="C2340" s="126">
        <v>289</v>
      </c>
      <c r="D2340" s="125">
        <f t="shared" si="47"/>
        <v>24</v>
      </c>
      <c r="E2340" s="125">
        <f t="shared" si="48"/>
        <v>5</v>
      </c>
      <c r="F2340" s="125" t="str">
        <f t="shared" si="50"/>
        <v/>
      </c>
      <c r="G2340" s="125" t="str">
        <f t="shared" si="51"/>
        <v/>
      </c>
      <c r="H2340" s="125" t="str">
        <f t="shared" si="49"/>
        <v/>
      </c>
    </row>
    <row r="2341" spans="2:8" ht="15" hidden="1" x14ac:dyDescent="0.25">
      <c r="B2341" s="125" t="s">
        <v>2484</v>
      </c>
      <c r="C2341" s="126">
        <v>270</v>
      </c>
      <c r="D2341" s="125">
        <f t="shared" si="47"/>
        <v>25</v>
      </c>
      <c r="E2341" s="125">
        <f t="shared" si="48"/>
        <v>5</v>
      </c>
      <c r="F2341" s="125" t="str">
        <f t="shared" si="50"/>
        <v/>
      </c>
      <c r="G2341" s="125" t="str">
        <f t="shared" si="51"/>
        <v/>
      </c>
      <c r="H2341" s="125" t="str">
        <f t="shared" si="49"/>
        <v/>
      </c>
    </row>
    <row r="2342" spans="2:8" ht="15" hidden="1" x14ac:dyDescent="0.25">
      <c r="B2342" s="125" t="s">
        <v>2485</v>
      </c>
      <c r="C2342" s="126">
        <v>269</v>
      </c>
      <c r="D2342" s="125">
        <f t="shared" si="47"/>
        <v>26</v>
      </c>
      <c r="E2342" s="125">
        <f t="shared" si="48"/>
        <v>5</v>
      </c>
      <c r="F2342" s="125" t="str">
        <f t="shared" si="50"/>
        <v/>
      </c>
      <c r="G2342" s="125" t="str">
        <f t="shared" si="51"/>
        <v/>
      </c>
      <c r="H2342" s="125" t="str">
        <f t="shared" si="49"/>
        <v/>
      </c>
    </row>
    <row r="2343" spans="2:8" ht="15" hidden="1" x14ac:dyDescent="0.25">
      <c r="B2343" s="125" t="s">
        <v>2486</v>
      </c>
      <c r="C2343" s="126"/>
      <c r="D2343" s="125">
        <f t="shared" si="47"/>
        <v>27</v>
      </c>
      <c r="E2343" s="125">
        <f t="shared" si="48"/>
        <v>5</v>
      </c>
      <c r="F2343" s="125" t="str">
        <f t="shared" si="50"/>
        <v/>
      </c>
      <c r="G2343" s="125" t="str">
        <f t="shared" si="51"/>
        <v/>
      </c>
      <c r="H2343" s="125" t="str">
        <f t="shared" si="49"/>
        <v/>
      </c>
    </row>
    <row r="2344" spans="2:8" ht="15" hidden="1" x14ac:dyDescent="0.25">
      <c r="B2344" s="125" t="s">
        <v>2487</v>
      </c>
      <c r="C2344" s="126"/>
      <c r="D2344" s="125">
        <f t="shared" si="47"/>
        <v>28</v>
      </c>
      <c r="E2344" s="125">
        <f t="shared" si="48"/>
        <v>5</v>
      </c>
      <c r="F2344" s="125" t="str">
        <f t="shared" si="50"/>
        <v/>
      </c>
      <c r="G2344" s="125" t="str">
        <f t="shared" si="51"/>
        <v/>
      </c>
      <c r="H2344" s="125" t="str">
        <f t="shared" si="49"/>
        <v/>
      </c>
    </row>
    <row r="2345" spans="2:8" ht="15" hidden="1" x14ac:dyDescent="0.25">
      <c r="B2345" s="125" t="s">
        <v>2488</v>
      </c>
      <c r="C2345" s="126"/>
      <c r="D2345" s="125">
        <f t="shared" si="47"/>
        <v>29</v>
      </c>
      <c r="E2345" s="125">
        <f t="shared" si="48"/>
        <v>5</v>
      </c>
      <c r="F2345" s="125" t="str">
        <f t="shared" si="50"/>
        <v/>
      </c>
      <c r="G2345" s="125" t="str">
        <f t="shared" si="51"/>
        <v/>
      </c>
      <c r="H2345" s="125" t="str">
        <f t="shared" si="49"/>
        <v/>
      </c>
    </row>
    <row r="2346" spans="2:8" ht="15" hidden="1" x14ac:dyDescent="0.25">
      <c r="B2346" s="125" t="s">
        <v>2489</v>
      </c>
      <c r="C2346" s="126">
        <v>278</v>
      </c>
      <c r="D2346" s="125">
        <f t="shared" si="47"/>
        <v>30</v>
      </c>
      <c r="E2346" s="125">
        <f t="shared" si="48"/>
        <v>5</v>
      </c>
      <c r="F2346" s="125" t="str">
        <f t="shared" si="50"/>
        <v/>
      </c>
      <c r="G2346" s="125" t="str">
        <f t="shared" si="51"/>
        <v/>
      </c>
      <c r="H2346" s="125" t="str">
        <f t="shared" si="49"/>
        <v/>
      </c>
    </row>
    <row r="2347" spans="2:8" ht="15" x14ac:dyDescent="0.25">
      <c r="B2347" s="131" t="s">
        <v>2490</v>
      </c>
      <c r="C2347" s="132">
        <v>273</v>
      </c>
      <c r="D2347" s="131">
        <f t="shared" si="47"/>
        <v>31</v>
      </c>
      <c r="E2347" s="131">
        <f t="shared" si="48"/>
        <v>5</v>
      </c>
      <c r="F2347" s="133">
        <f t="shared" si="50"/>
        <v>2.7300000000000001E-2</v>
      </c>
      <c r="G2347" s="134">
        <f t="shared" si="51"/>
        <v>245.04545454545453</v>
      </c>
      <c r="H2347" s="133">
        <f t="shared" si="49"/>
        <v>2.4504545454545452E-2</v>
      </c>
    </row>
    <row r="2348" spans="2:8" ht="15" hidden="1" x14ac:dyDescent="0.25">
      <c r="B2348" s="125" t="s">
        <v>2491</v>
      </c>
      <c r="C2348" s="126">
        <v>266</v>
      </c>
      <c r="D2348" s="125">
        <f t="shared" si="47"/>
        <v>1</v>
      </c>
      <c r="E2348" s="125">
        <f t="shared" si="48"/>
        <v>6</v>
      </c>
      <c r="F2348" s="125" t="str">
        <f t="shared" si="50"/>
        <v/>
      </c>
      <c r="G2348" s="125" t="str">
        <f t="shared" si="51"/>
        <v/>
      </c>
      <c r="H2348" s="125" t="str">
        <f t="shared" si="49"/>
        <v/>
      </c>
    </row>
    <row r="2349" spans="2:8" ht="15" hidden="1" x14ac:dyDescent="0.25">
      <c r="B2349" s="125" t="s">
        <v>2492</v>
      </c>
      <c r="C2349" s="126">
        <v>275</v>
      </c>
      <c r="D2349" s="125">
        <f t="shared" si="47"/>
        <v>2</v>
      </c>
      <c r="E2349" s="125">
        <f t="shared" si="48"/>
        <v>6</v>
      </c>
      <c r="F2349" s="125" t="str">
        <f t="shared" si="50"/>
        <v/>
      </c>
      <c r="G2349" s="125" t="str">
        <f t="shared" si="51"/>
        <v/>
      </c>
      <c r="H2349" s="125" t="str">
        <f t="shared" si="49"/>
        <v/>
      </c>
    </row>
    <row r="2350" spans="2:8" ht="15" hidden="1" x14ac:dyDescent="0.25">
      <c r="B2350" s="125" t="s">
        <v>2493</v>
      </c>
      <c r="C2350" s="126"/>
      <c r="D2350" s="125">
        <f t="shared" si="47"/>
        <v>3</v>
      </c>
      <c r="E2350" s="125">
        <f t="shared" si="48"/>
        <v>6</v>
      </c>
      <c r="F2350" s="125" t="str">
        <f t="shared" si="50"/>
        <v/>
      </c>
      <c r="G2350" s="125" t="str">
        <f t="shared" si="51"/>
        <v/>
      </c>
      <c r="H2350" s="125" t="str">
        <f t="shared" si="49"/>
        <v/>
      </c>
    </row>
    <row r="2351" spans="2:8" ht="15" hidden="1" x14ac:dyDescent="0.25">
      <c r="B2351" s="125" t="s">
        <v>2494</v>
      </c>
      <c r="C2351" s="126"/>
      <c r="D2351" s="125">
        <f t="shared" si="47"/>
        <v>4</v>
      </c>
      <c r="E2351" s="125">
        <f t="shared" si="48"/>
        <v>6</v>
      </c>
      <c r="F2351" s="125" t="str">
        <f t="shared" si="50"/>
        <v/>
      </c>
      <c r="G2351" s="125" t="str">
        <f t="shared" si="51"/>
        <v/>
      </c>
      <c r="H2351" s="125" t="str">
        <f t="shared" si="49"/>
        <v/>
      </c>
    </row>
    <row r="2352" spans="2:8" ht="15" hidden="1" x14ac:dyDescent="0.25">
      <c r="B2352" s="125" t="s">
        <v>2495</v>
      </c>
      <c r="C2352" s="126">
        <v>264</v>
      </c>
      <c r="D2352" s="125">
        <f t="shared" si="47"/>
        <v>5</v>
      </c>
      <c r="E2352" s="125">
        <f t="shared" si="48"/>
        <v>6</v>
      </c>
      <c r="F2352" s="125" t="str">
        <f t="shared" si="50"/>
        <v/>
      </c>
      <c r="G2352" s="125" t="str">
        <f t="shared" si="51"/>
        <v/>
      </c>
      <c r="H2352" s="125" t="str">
        <f t="shared" si="49"/>
        <v/>
      </c>
    </row>
    <row r="2353" spans="2:8" ht="15" hidden="1" x14ac:dyDescent="0.25">
      <c r="B2353" s="125" t="s">
        <v>2496</v>
      </c>
      <c r="C2353" s="126">
        <v>269</v>
      </c>
      <c r="D2353" s="125">
        <f t="shared" si="47"/>
        <v>6</v>
      </c>
      <c r="E2353" s="125">
        <f t="shared" si="48"/>
        <v>6</v>
      </c>
      <c r="F2353" s="125" t="str">
        <f t="shared" si="50"/>
        <v/>
      </c>
      <c r="G2353" s="125" t="str">
        <f t="shared" si="51"/>
        <v/>
      </c>
      <c r="H2353" s="125" t="str">
        <f t="shared" si="49"/>
        <v/>
      </c>
    </row>
    <row r="2354" spans="2:8" ht="15" hidden="1" x14ac:dyDescent="0.25">
      <c r="B2354" s="125" t="s">
        <v>2497</v>
      </c>
      <c r="C2354" s="126">
        <v>262</v>
      </c>
      <c r="D2354" s="125">
        <f t="shared" si="47"/>
        <v>7</v>
      </c>
      <c r="E2354" s="125">
        <f t="shared" si="48"/>
        <v>6</v>
      </c>
      <c r="F2354" s="125" t="str">
        <f t="shared" si="50"/>
        <v/>
      </c>
      <c r="G2354" s="125" t="str">
        <f t="shared" si="51"/>
        <v/>
      </c>
      <c r="H2354" s="125" t="str">
        <f t="shared" si="49"/>
        <v/>
      </c>
    </row>
    <row r="2355" spans="2:8" ht="15" hidden="1" x14ac:dyDescent="0.25">
      <c r="B2355" s="125" t="s">
        <v>2498</v>
      </c>
      <c r="C2355" s="126">
        <v>270</v>
      </c>
      <c r="D2355" s="125">
        <f t="shared" si="47"/>
        <v>8</v>
      </c>
      <c r="E2355" s="125">
        <f t="shared" si="48"/>
        <v>6</v>
      </c>
      <c r="F2355" s="125" t="str">
        <f t="shared" si="50"/>
        <v/>
      </c>
      <c r="G2355" s="125" t="str">
        <f t="shared" si="51"/>
        <v/>
      </c>
      <c r="H2355" s="125" t="str">
        <f t="shared" si="49"/>
        <v/>
      </c>
    </row>
    <row r="2356" spans="2:8" ht="15" hidden="1" x14ac:dyDescent="0.25">
      <c r="B2356" s="125" t="s">
        <v>2499</v>
      </c>
      <c r="C2356" s="126">
        <v>263</v>
      </c>
      <c r="D2356" s="125">
        <f t="shared" si="47"/>
        <v>9</v>
      </c>
      <c r="E2356" s="125">
        <f t="shared" si="48"/>
        <v>6</v>
      </c>
      <c r="F2356" s="125" t="str">
        <f t="shared" si="50"/>
        <v/>
      </c>
      <c r="G2356" s="125" t="str">
        <f t="shared" si="51"/>
        <v/>
      </c>
      <c r="H2356" s="125" t="str">
        <f t="shared" si="49"/>
        <v/>
      </c>
    </row>
    <row r="2357" spans="2:8" ht="15" hidden="1" x14ac:dyDescent="0.25">
      <c r="B2357" s="125" t="s">
        <v>2500</v>
      </c>
      <c r="C2357" s="126"/>
      <c r="D2357" s="125">
        <f t="shared" si="47"/>
        <v>10</v>
      </c>
      <c r="E2357" s="125">
        <f t="shared" si="48"/>
        <v>6</v>
      </c>
      <c r="F2357" s="125" t="str">
        <f t="shared" si="50"/>
        <v/>
      </c>
      <c r="G2357" s="125" t="str">
        <f t="shared" si="51"/>
        <v/>
      </c>
      <c r="H2357" s="125" t="str">
        <f t="shared" si="49"/>
        <v/>
      </c>
    </row>
    <row r="2358" spans="2:8" ht="15" hidden="1" x14ac:dyDescent="0.25">
      <c r="B2358" s="125" t="s">
        <v>2501</v>
      </c>
      <c r="C2358" s="126"/>
      <c r="D2358" s="125">
        <f t="shared" si="47"/>
        <v>11</v>
      </c>
      <c r="E2358" s="125">
        <f t="shared" si="48"/>
        <v>6</v>
      </c>
      <c r="F2358" s="125" t="str">
        <f t="shared" si="50"/>
        <v/>
      </c>
      <c r="G2358" s="125" t="str">
        <f t="shared" si="51"/>
        <v/>
      </c>
      <c r="H2358" s="125" t="str">
        <f t="shared" si="49"/>
        <v/>
      </c>
    </row>
    <row r="2359" spans="2:8" ht="15" hidden="1" x14ac:dyDescent="0.25">
      <c r="B2359" s="125" t="s">
        <v>2502</v>
      </c>
      <c r="C2359" s="126">
        <v>267</v>
      </c>
      <c r="D2359" s="125">
        <f t="shared" si="47"/>
        <v>12</v>
      </c>
      <c r="E2359" s="125">
        <f t="shared" si="48"/>
        <v>6</v>
      </c>
      <c r="F2359" s="125" t="str">
        <f t="shared" si="50"/>
        <v/>
      </c>
      <c r="G2359" s="125" t="str">
        <f t="shared" si="51"/>
        <v/>
      </c>
      <c r="H2359" s="125" t="str">
        <f t="shared" si="49"/>
        <v/>
      </c>
    </row>
    <row r="2360" spans="2:8" ht="15" hidden="1" x14ac:dyDescent="0.25">
      <c r="B2360" s="125" t="s">
        <v>2503</v>
      </c>
      <c r="C2360" s="126">
        <v>276</v>
      </c>
      <c r="D2360" s="125">
        <f t="shared" si="47"/>
        <v>13</v>
      </c>
      <c r="E2360" s="125">
        <f t="shared" si="48"/>
        <v>6</v>
      </c>
      <c r="F2360" s="125" t="str">
        <f t="shared" si="50"/>
        <v/>
      </c>
      <c r="G2360" s="125" t="str">
        <f t="shared" si="51"/>
        <v/>
      </c>
      <c r="H2360" s="125" t="str">
        <f t="shared" si="49"/>
        <v/>
      </c>
    </row>
    <row r="2361" spans="2:8" ht="15" hidden="1" x14ac:dyDescent="0.25">
      <c r="B2361" s="125" t="s">
        <v>2504</v>
      </c>
      <c r="C2361" s="126">
        <v>265</v>
      </c>
      <c r="D2361" s="125">
        <f t="shared" si="47"/>
        <v>14</v>
      </c>
      <c r="E2361" s="125">
        <f t="shared" si="48"/>
        <v>6</v>
      </c>
      <c r="F2361" s="125" t="str">
        <f t="shared" si="50"/>
        <v/>
      </c>
      <c r="G2361" s="125" t="str">
        <f t="shared" si="51"/>
        <v/>
      </c>
      <c r="H2361" s="125" t="str">
        <f t="shared" si="49"/>
        <v/>
      </c>
    </row>
    <row r="2362" spans="2:8" ht="15" hidden="1" x14ac:dyDescent="0.25">
      <c r="B2362" s="125" t="s">
        <v>2505</v>
      </c>
      <c r="C2362" s="126">
        <v>253</v>
      </c>
      <c r="D2362" s="125">
        <f t="shared" si="47"/>
        <v>15</v>
      </c>
      <c r="E2362" s="125">
        <f t="shared" si="48"/>
        <v>6</v>
      </c>
      <c r="F2362" s="125" t="str">
        <f t="shared" si="50"/>
        <v/>
      </c>
      <c r="G2362" s="125" t="str">
        <f t="shared" si="51"/>
        <v/>
      </c>
      <c r="H2362" s="125" t="str">
        <f t="shared" si="49"/>
        <v/>
      </c>
    </row>
    <row r="2363" spans="2:8" ht="15" hidden="1" x14ac:dyDescent="0.25">
      <c r="B2363" s="125" t="s">
        <v>2506</v>
      </c>
      <c r="C2363" s="126">
        <v>255</v>
      </c>
      <c r="D2363" s="125">
        <f t="shared" si="47"/>
        <v>16</v>
      </c>
      <c r="E2363" s="125">
        <f t="shared" si="48"/>
        <v>6</v>
      </c>
      <c r="F2363" s="125" t="str">
        <f t="shared" si="50"/>
        <v/>
      </c>
      <c r="G2363" s="125" t="str">
        <f t="shared" si="51"/>
        <v/>
      </c>
      <c r="H2363" s="125" t="str">
        <f t="shared" si="49"/>
        <v/>
      </c>
    </row>
    <row r="2364" spans="2:8" ht="15" hidden="1" x14ac:dyDescent="0.25">
      <c r="B2364" s="125" t="s">
        <v>2507</v>
      </c>
      <c r="C2364" s="126"/>
      <c r="D2364" s="125">
        <f t="shared" si="47"/>
        <v>17</v>
      </c>
      <c r="E2364" s="125">
        <f t="shared" si="48"/>
        <v>6</v>
      </c>
      <c r="F2364" s="125" t="str">
        <f t="shared" si="50"/>
        <v/>
      </c>
      <c r="G2364" s="125" t="str">
        <f t="shared" si="51"/>
        <v/>
      </c>
      <c r="H2364" s="125" t="str">
        <f t="shared" si="49"/>
        <v/>
      </c>
    </row>
    <row r="2365" spans="2:8" ht="15" hidden="1" x14ac:dyDescent="0.25">
      <c r="B2365" s="125" t="s">
        <v>2508</v>
      </c>
      <c r="C2365" s="126"/>
      <c r="D2365" s="125">
        <f t="shared" si="47"/>
        <v>18</v>
      </c>
      <c r="E2365" s="125">
        <f t="shared" si="48"/>
        <v>6</v>
      </c>
      <c r="F2365" s="125" t="str">
        <f t="shared" si="50"/>
        <v/>
      </c>
      <c r="G2365" s="125" t="str">
        <f t="shared" si="51"/>
        <v/>
      </c>
      <c r="H2365" s="125" t="str">
        <f t="shared" si="49"/>
        <v/>
      </c>
    </row>
    <row r="2366" spans="2:8" ht="15" hidden="1" x14ac:dyDescent="0.25">
      <c r="B2366" s="125" t="s">
        <v>2509</v>
      </c>
      <c r="C2366" s="126">
        <v>257</v>
      </c>
      <c r="D2366" s="125">
        <f t="shared" si="47"/>
        <v>19</v>
      </c>
      <c r="E2366" s="125">
        <f t="shared" si="48"/>
        <v>6</v>
      </c>
      <c r="F2366" s="125" t="str">
        <f t="shared" si="50"/>
        <v/>
      </c>
      <c r="G2366" s="125" t="str">
        <f t="shared" si="51"/>
        <v/>
      </c>
      <c r="H2366" s="125" t="str">
        <f t="shared" si="49"/>
        <v/>
      </c>
    </row>
    <row r="2367" spans="2:8" ht="15" hidden="1" x14ac:dyDescent="0.25">
      <c r="B2367" s="125" t="s">
        <v>2510</v>
      </c>
      <c r="C2367" s="126">
        <v>254</v>
      </c>
      <c r="D2367" s="125">
        <f t="shared" si="47"/>
        <v>20</v>
      </c>
      <c r="E2367" s="125">
        <f t="shared" si="48"/>
        <v>6</v>
      </c>
      <c r="F2367" s="125" t="str">
        <f t="shared" si="50"/>
        <v/>
      </c>
      <c r="G2367" s="125" t="str">
        <f t="shared" si="51"/>
        <v/>
      </c>
      <c r="H2367" s="125" t="str">
        <f t="shared" si="49"/>
        <v/>
      </c>
    </row>
    <row r="2368" spans="2:8" ht="15" hidden="1" x14ac:dyDescent="0.25">
      <c r="B2368" s="125" t="s">
        <v>2511</v>
      </c>
      <c r="C2368" s="126">
        <v>257</v>
      </c>
      <c r="D2368" s="125">
        <f t="shared" si="47"/>
        <v>21</v>
      </c>
      <c r="E2368" s="125">
        <f t="shared" si="48"/>
        <v>6</v>
      </c>
      <c r="F2368" s="125" t="str">
        <f t="shared" si="50"/>
        <v/>
      </c>
      <c r="G2368" s="125" t="str">
        <f t="shared" si="51"/>
        <v/>
      </c>
      <c r="H2368" s="125" t="str">
        <f t="shared" si="49"/>
        <v/>
      </c>
    </row>
    <row r="2369" spans="2:8" ht="15" hidden="1" x14ac:dyDescent="0.25">
      <c r="B2369" s="125" t="s">
        <v>2512</v>
      </c>
      <c r="C2369" s="126">
        <v>258</v>
      </c>
      <c r="D2369" s="125">
        <f t="shared" si="47"/>
        <v>22</v>
      </c>
      <c r="E2369" s="125">
        <f t="shared" si="48"/>
        <v>6</v>
      </c>
      <c r="F2369" s="125" t="str">
        <f t="shared" si="50"/>
        <v/>
      </c>
      <c r="G2369" s="125" t="str">
        <f t="shared" si="51"/>
        <v/>
      </c>
      <c r="H2369" s="125" t="str">
        <f t="shared" si="49"/>
        <v/>
      </c>
    </row>
    <row r="2370" spans="2:8" ht="15" hidden="1" x14ac:dyDescent="0.25">
      <c r="B2370" s="125" t="s">
        <v>2513</v>
      </c>
      <c r="C2370" s="126">
        <v>258</v>
      </c>
      <c r="D2370" s="125">
        <f t="shared" si="47"/>
        <v>23</v>
      </c>
      <c r="E2370" s="125">
        <f t="shared" si="48"/>
        <v>6</v>
      </c>
      <c r="F2370" s="125" t="str">
        <f t="shared" si="50"/>
        <v/>
      </c>
      <c r="G2370" s="125" t="str">
        <f t="shared" si="51"/>
        <v/>
      </c>
      <c r="H2370" s="125" t="str">
        <f t="shared" si="49"/>
        <v/>
      </c>
    </row>
    <row r="2371" spans="2:8" ht="15" hidden="1" x14ac:dyDescent="0.25">
      <c r="B2371" s="125" t="s">
        <v>2514</v>
      </c>
      <c r="C2371" s="126"/>
      <c r="D2371" s="125">
        <f t="shared" si="47"/>
        <v>24</v>
      </c>
      <c r="E2371" s="125">
        <f t="shared" si="48"/>
        <v>6</v>
      </c>
      <c r="F2371" s="125" t="str">
        <f t="shared" si="50"/>
        <v/>
      </c>
      <c r="G2371" s="125" t="str">
        <f t="shared" si="51"/>
        <v/>
      </c>
      <c r="H2371" s="125" t="str">
        <f t="shared" si="49"/>
        <v/>
      </c>
    </row>
    <row r="2372" spans="2:8" ht="15" hidden="1" x14ac:dyDescent="0.25">
      <c r="B2372" s="125" t="s">
        <v>2515</v>
      </c>
      <c r="C2372" s="126"/>
      <c r="D2372" s="125">
        <f t="shared" si="47"/>
        <v>25</v>
      </c>
      <c r="E2372" s="125">
        <f t="shared" si="48"/>
        <v>6</v>
      </c>
      <c r="F2372" s="125" t="str">
        <f t="shared" si="50"/>
        <v/>
      </c>
      <c r="G2372" s="125" t="str">
        <f t="shared" si="51"/>
        <v/>
      </c>
      <c r="H2372" s="125" t="str">
        <f t="shared" si="49"/>
        <v/>
      </c>
    </row>
    <row r="2373" spans="2:8" ht="15" hidden="1" x14ac:dyDescent="0.25">
      <c r="B2373" s="125" t="s">
        <v>2516</v>
      </c>
      <c r="C2373" s="126">
        <v>261</v>
      </c>
      <c r="D2373" s="125">
        <f t="shared" si="47"/>
        <v>26</v>
      </c>
      <c r="E2373" s="125">
        <f t="shared" si="48"/>
        <v>6</v>
      </c>
      <c r="F2373" s="125" t="str">
        <f t="shared" si="50"/>
        <v/>
      </c>
      <c r="G2373" s="125" t="str">
        <f t="shared" si="51"/>
        <v/>
      </c>
      <c r="H2373" s="125" t="str">
        <f t="shared" si="49"/>
        <v/>
      </c>
    </row>
    <row r="2374" spans="2:8" ht="15" hidden="1" x14ac:dyDescent="0.25">
      <c r="B2374" s="125" t="s">
        <v>2517</v>
      </c>
      <c r="C2374" s="126">
        <v>269</v>
      </c>
      <c r="D2374" s="125">
        <f t="shared" si="47"/>
        <v>27</v>
      </c>
      <c r="E2374" s="125">
        <f t="shared" si="48"/>
        <v>6</v>
      </c>
      <c r="F2374" s="125" t="str">
        <f t="shared" si="50"/>
        <v/>
      </c>
      <c r="G2374" s="125" t="str">
        <f t="shared" si="51"/>
        <v/>
      </c>
      <c r="H2374" s="125" t="str">
        <f t="shared" si="49"/>
        <v/>
      </c>
    </row>
    <row r="2375" spans="2:8" ht="15" hidden="1" x14ac:dyDescent="0.25">
      <c r="B2375" s="125" t="s">
        <v>2518</v>
      </c>
      <c r="C2375" s="126">
        <v>260</v>
      </c>
      <c r="D2375" s="125">
        <f t="shared" si="47"/>
        <v>28</v>
      </c>
      <c r="E2375" s="125">
        <f t="shared" si="48"/>
        <v>6</v>
      </c>
      <c r="F2375" s="125" t="str">
        <f t="shared" si="50"/>
        <v/>
      </c>
      <c r="G2375" s="125" t="str">
        <f t="shared" si="51"/>
        <v/>
      </c>
      <c r="H2375" s="125" t="str">
        <f t="shared" si="49"/>
        <v/>
      </c>
    </row>
    <row r="2376" spans="2:8" ht="15" hidden="1" x14ac:dyDescent="0.25">
      <c r="B2376" s="125" t="s">
        <v>2519</v>
      </c>
      <c r="C2376" s="126">
        <v>254</v>
      </c>
      <c r="D2376" s="125">
        <f t="shared" si="47"/>
        <v>29</v>
      </c>
      <c r="E2376" s="125">
        <f t="shared" si="48"/>
        <v>6</v>
      </c>
      <c r="F2376" s="125" t="str">
        <f t="shared" si="50"/>
        <v/>
      </c>
      <c r="G2376" s="125" t="str">
        <f t="shared" si="51"/>
        <v/>
      </c>
      <c r="H2376" s="125" t="str">
        <f t="shared" si="49"/>
        <v/>
      </c>
    </row>
    <row r="2377" spans="2:8" ht="15" x14ac:dyDescent="0.25">
      <c r="B2377" s="131" t="s">
        <v>2520</v>
      </c>
      <c r="C2377" s="132">
        <v>254</v>
      </c>
      <c r="D2377" s="131">
        <f t="shared" si="47"/>
        <v>30</v>
      </c>
      <c r="E2377" s="131">
        <f t="shared" si="48"/>
        <v>6</v>
      </c>
      <c r="F2377" s="133">
        <f t="shared" si="50"/>
        <v>2.5399999999999999E-2</v>
      </c>
      <c r="G2377" s="134">
        <f t="shared" si="51"/>
        <v>262.13636363636363</v>
      </c>
      <c r="H2377" s="133">
        <f t="shared" si="49"/>
        <v>2.6213636363636363E-2</v>
      </c>
    </row>
    <row r="2378" spans="2:8" ht="15" hidden="1" x14ac:dyDescent="0.25">
      <c r="B2378" s="125" t="s">
        <v>2521</v>
      </c>
      <c r="C2378" s="126"/>
      <c r="D2378" s="125">
        <f t="shared" si="47"/>
        <v>1</v>
      </c>
      <c r="E2378" s="125">
        <f t="shared" si="48"/>
        <v>7</v>
      </c>
      <c r="F2378" s="125" t="str">
        <f t="shared" si="50"/>
        <v/>
      </c>
      <c r="G2378" s="125" t="str">
        <f t="shared" si="51"/>
        <v/>
      </c>
      <c r="H2378" s="125" t="str">
        <f t="shared" si="49"/>
        <v/>
      </c>
    </row>
    <row r="2379" spans="2:8" ht="15" hidden="1" x14ac:dyDescent="0.25">
      <c r="B2379" s="125" t="s">
        <v>2522</v>
      </c>
      <c r="C2379" s="126"/>
      <c r="D2379" s="125">
        <f t="shared" si="47"/>
        <v>2</v>
      </c>
      <c r="E2379" s="125">
        <f t="shared" si="48"/>
        <v>7</v>
      </c>
      <c r="F2379" s="125" t="str">
        <f t="shared" si="50"/>
        <v/>
      </c>
      <c r="G2379" s="125" t="str">
        <f t="shared" si="51"/>
        <v/>
      </c>
      <c r="H2379" s="125" t="str">
        <f t="shared" si="49"/>
        <v/>
      </c>
    </row>
    <row r="2380" spans="2:8" ht="15" hidden="1" x14ac:dyDescent="0.25">
      <c r="B2380" s="125" t="s">
        <v>2523</v>
      </c>
      <c r="C2380" s="126">
        <v>247</v>
      </c>
      <c r="D2380" s="125">
        <f t="shared" si="47"/>
        <v>3</v>
      </c>
      <c r="E2380" s="125">
        <f t="shared" si="48"/>
        <v>7</v>
      </c>
      <c r="F2380" s="125" t="str">
        <f t="shared" si="50"/>
        <v/>
      </c>
      <c r="G2380" s="125" t="str">
        <f t="shared" si="51"/>
        <v/>
      </c>
      <c r="H2380" s="125" t="str">
        <f t="shared" si="49"/>
        <v/>
      </c>
    </row>
    <row r="2381" spans="2:8" ht="15" hidden="1" x14ac:dyDescent="0.25">
      <c r="B2381" s="125" t="s">
        <v>2524</v>
      </c>
      <c r="C2381" s="126"/>
      <c r="D2381" s="125">
        <f t="shared" si="47"/>
        <v>4</v>
      </c>
      <c r="E2381" s="125">
        <f t="shared" si="48"/>
        <v>7</v>
      </c>
      <c r="F2381" s="125" t="str">
        <f t="shared" si="50"/>
        <v/>
      </c>
      <c r="G2381" s="125" t="str">
        <f t="shared" si="51"/>
        <v/>
      </c>
      <c r="H2381" s="125" t="str">
        <f t="shared" si="49"/>
        <v/>
      </c>
    </row>
    <row r="2382" spans="2:8" ht="15" hidden="1" x14ac:dyDescent="0.25">
      <c r="B2382" s="125" t="s">
        <v>2525</v>
      </c>
      <c r="C2382" s="126">
        <v>248</v>
      </c>
      <c r="D2382" s="125">
        <f t="shared" si="47"/>
        <v>5</v>
      </c>
      <c r="E2382" s="125">
        <f t="shared" si="48"/>
        <v>7</v>
      </c>
      <c r="F2382" s="125" t="str">
        <f t="shared" si="50"/>
        <v/>
      </c>
      <c r="G2382" s="125" t="str">
        <f t="shared" si="51"/>
        <v/>
      </c>
      <c r="H2382" s="125" t="str">
        <f t="shared" si="49"/>
        <v/>
      </c>
    </row>
    <row r="2383" spans="2:8" ht="15" hidden="1" x14ac:dyDescent="0.25">
      <c r="B2383" s="125" t="s">
        <v>2526</v>
      </c>
      <c r="C2383" s="126">
        <v>243</v>
      </c>
      <c r="D2383" s="125">
        <f t="shared" si="47"/>
        <v>6</v>
      </c>
      <c r="E2383" s="125">
        <f t="shared" si="48"/>
        <v>7</v>
      </c>
      <c r="F2383" s="125" t="str">
        <f t="shared" si="50"/>
        <v/>
      </c>
      <c r="G2383" s="125" t="str">
        <f t="shared" si="51"/>
        <v/>
      </c>
      <c r="H2383" s="125" t="str">
        <f t="shared" si="49"/>
        <v/>
      </c>
    </row>
    <row r="2384" spans="2:8" ht="15" hidden="1" x14ac:dyDescent="0.25">
      <c r="B2384" s="125" t="s">
        <v>2527</v>
      </c>
      <c r="C2384" s="126">
        <v>245</v>
      </c>
      <c r="D2384" s="125">
        <f t="shared" si="47"/>
        <v>7</v>
      </c>
      <c r="E2384" s="125">
        <f t="shared" si="48"/>
        <v>7</v>
      </c>
      <c r="F2384" s="125" t="str">
        <f t="shared" si="50"/>
        <v/>
      </c>
      <c r="G2384" s="125" t="str">
        <f t="shared" si="51"/>
        <v/>
      </c>
      <c r="H2384" s="125" t="str">
        <f t="shared" si="49"/>
        <v/>
      </c>
    </row>
    <row r="2385" spans="2:8" ht="15" hidden="1" x14ac:dyDescent="0.25">
      <c r="B2385" s="125" t="s">
        <v>2528</v>
      </c>
      <c r="C2385" s="126"/>
      <c r="D2385" s="125">
        <f t="shared" si="47"/>
        <v>8</v>
      </c>
      <c r="E2385" s="125">
        <f t="shared" si="48"/>
        <v>7</v>
      </c>
      <c r="F2385" s="125" t="str">
        <f t="shared" si="50"/>
        <v/>
      </c>
      <c r="G2385" s="125" t="str">
        <f t="shared" si="51"/>
        <v/>
      </c>
      <c r="H2385" s="125" t="str">
        <f t="shared" si="49"/>
        <v/>
      </c>
    </row>
    <row r="2386" spans="2:8" ht="15" hidden="1" x14ac:dyDescent="0.25">
      <c r="B2386" s="125" t="s">
        <v>2529</v>
      </c>
      <c r="C2386" s="126"/>
      <c r="D2386" s="125">
        <f t="shared" si="47"/>
        <v>9</v>
      </c>
      <c r="E2386" s="125">
        <f t="shared" si="48"/>
        <v>7</v>
      </c>
      <c r="F2386" s="125" t="str">
        <f t="shared" si="50"/>
        <v/>
      </c>
      <c r="G2386" s="125" t="str">
        <f t="shared" si="51"/>
        <v/>
      </c>
      <c r="H2386" s="125" t="str">
        <f t="shared" si="49"/>
        <v/>
      </c>
    </row>
    <row r="2387" spans="2:8" ht="15" hidden="1" x14ac:dyDescent="0.25">
      <c r="B2387" s="125" t="s">
        <v>2530</v>
      </c>
      <c r="C2387" s="126">
        <v>243</v>
      </c>
      <c r="D2387" s="125">
        <f t="shared" si="47"/>
        <v>10</v>
      </c>
      <c r="E2387" s="125">
        <f t="shared" si="48"/>
        <v>7</v>
      </c>
      <c r="F2387" s="125" t="str">
        <f t="shared" si="50"/>
        <v/>
      </c>
      <c r="G2387" s="125" t="str">
        <f t="shared" si="51"/>
        <v/>
      </c>
      <c r="H2387" s="125" t="str">
        <f t="shared" si="49"/>
        <v/>
      </c>
    </row>
    <row r="2388" spans="2:8" ht="15" hidden="1" x14ac:dyDescent="0.25">
      <c r="B2388" s="125" t="s">
        <v>2531</v>
      </c>
      <c r="C2388" s="126">
        <v>245</v>
      </c>
      <c r="D2388" s="125">
        <f t="shared" si="47"/>
        <v>11</v>
      </c>
      <c r="E2388" s="125">
        <f t="shared" si="48"/>
        <v>7</v>
      </c>
      <c r="F2388" s="125" t="str">
        <f t="shared" si="50"/>
        <v/>
      </c>
      <c r="G2388" s="125" t="str">
        <f t="shared" si="51"/>
        <v/>
      </c>
      <c r="H2388" s="125" t="str">
        <f t="shared" si="49"/>
        <v/>
      </c>
    </row>
    <row r="2389" spans="2:8" ht="15" hidden="1" x14ac:dyDescent="0.25">
      <c r="B2389" s="125" t="s">
        <v>2532</v>
      </c>
      <c r="C2389" s="126">
        <v>248</v>
      </c>
      <c r="D2389" s="125">
        <f t="shared" si="47"/>
        <v>12</v>
      </c>
      <c r="E2389" s="125">
        <f t="shared" si="48"/>
        <v>7</v>
      </c>
      <c r="F2389" s="125" t="str">
        <f t="shared" si="50"/>
        <v/>
      </c>
      <c r="G2389" s="125" t="str">
        <f t="shared" si="51"/>
        <v/>
      </c>
      <c r="H2389" s="125" t="str">
        <f t="shared" si="49"/>
        <v/>
      </c>
    </row>
    <row r="2390" spans="2:8" ht="15" hidden="1" x14ac:dyDescent="0.25">
      <c r="B2390" s="125" t="s">
        <v>2533</v>
      </c>
      <c r="C2390" s="126">
        <v>254</v>
      </c>
      <c r="D2390" s="125">
        <f t="shared" si="47"/>
        <v>13</v>
      </c>
      <c r="E2390" s="125">
        <f t="shared" si="48"/>
        <v>7</v>
      </c>
      <c r="F2390" s="125" t="str">
        <f t="shared" si="50"/>
        <v/>
      </c>
      <c r="G2390" s="125" t="str">
        <f t="shared" si="51"/>
        <v/>
      </c>
      <c r="H2390" s="125" t="str">
        <f t="shared" si="49"/>
        <v/>
      </c>
    </row>
    <row r="2391" spans="2:8" ht="15" hidden="1" x14ac:dyDescent="0.25">
      <c r="B2391" s="125" t="s">
        <v>2534</v>
      </c>
      <c r="C2391" s="126">
        <v>255</v>
      </c>
      <c r="D2391" s="125">
        <f t="shared" si="47"/>
        <v>14</v>
      </c>
      <c r="E2391" s="125">
        <f t="shared" si="48"/>
        <v>7</v>
      </c>
      <c r="F2391" s="125" t="str">
        <f t="shared" si="50"/>
        <v/>
      </c>
      <c r="G2391" s="125" t="str">
        <f t="shared" si="51"/>
        <v/>
      </c>
      <c r="H2391" s="125" t="str">
        <f t="shared" si="49"/>
        <v/>
      </c>
    </row>
    <row r="2392" spans="2:8" ht="15" hidden="1" x14ac:dyDescent="0.25">
      <c r="B2392" s="125" t="s">
        <v>2535</v>
      </c>
      <c r="C2392" s="126"/>
      <c r="D2392" s="125">
        <f t="shared" si="47"/>
        <v>15</v>
      </c>
      <c r="E2392" s="125">
        <f t="shared" si="48"/>
        <v>7</v>
      </c>
      <c r="F2392" s="125" t="str">
        <f t="shared" si="50"/>
        <v/>
      </c>
      <c r="G2392" s="125" t="str">
        <f t="shared" si="51"/>
        <v/>
      </c>
      <c r="H2392" s="125" t="str">
        <f t="shared" si="49"/>
        <v/>
      </c>
    </row>
    <row r="2393" spans="2:8" ht="15" hidden="1" x14ac:dyDescent="0.25">
      <c r="B2393" s="125" t="s">
        <v>2536</v>
      </c>
      <c r="C2393" s="126"/>
      <c r="D2393" s="125">
        <f t="shared" si="47"/>
        <v>16</v>
      </c>
      <c r="E2393" s="125">
        <f t="shared" si="48"/>
        <v>7</v>
      </c>
      <c r="F2393" s="125" t="str">
        <f t="shared" si="50"/>
        <v/>
      </c>
      <c r="G2393" s="125" t="str">
        <f t="shared" si="51"/>
        <v/>
      </c>
      <c r="H2393" s="125" t="str">
        <f t="shared" si="49"/>
        <v/>
      </c>
    </row>
    <row r="2394" spans="2:8" ht="15" hidden="1" x14ac:dyDescent="0.25">
      <c r="B2394" s="125" t="s">
        <v>2537</v>
      </c>
      <c r="C2394" s="126">
        <v>251</v>
      </c>
      <c r="D2394" s="125">
        <f t="shared" si="47"/>
        <v>17</v>
      </c>
      <c r="E2394" s="125">
        <f t="shared" si="48"/>
        <v>7</v>
      </c>
      <c r="F2394" s="125" t="str">
        <f t="shared" si="50"/>
        <v/>
      </c>
      <c r="G2394" s="125" t="str">
        <f t="shared" si="51"/>
        <v/>
      </c>
      <c r="H2394" s="125" t="str">
        <f t="shared" si="49"/>
        <v/>
      </c>
    </row>
    <row r="2395" spans="2:8" ht="15" hidden="1" x14ac:dyDescent="0.25">
      <c r="B2395" s="125" t="s">
        <v>2538</v>
      </c>
      <c r="C2395" s="126">
        <v>242</v>
      </c>
      <c r="D2395" s="125">
        <f t="shared" si="47"/>
        <v>18</v>
      </c>
      <c r="E2395" s="125">
        <f t="shared" si="48"/>
        <v>7</v>
      </c>
      <c r="F2395" s="125" t="str">
        <f t="shared" si="50"/>
        <v/>
      </c>
      <c r="G2395" s="125" t="str">
        <f t="shared" si="51"/>
        <v/>
      </c>
      <c r="H2395" s="125" t="str">
        <f t="shared" si="49"/>
        <v/>
      </c>
    </row>
    <row r="2396" spans="2:8" ht="15" hidden="1" x14ac:dyDescent="0.25">
      <c r="B2396" s="125" t="s">
        <v>2539</v>
      </c>
      <c r="C2396" s="126">
        <v>236</v>
      </c>
      <c r="D2396" s="125">
        <f t="shared" si="47"/>
        <v>19</v>
      </c>
      <c r="E2396" s="125">
        <f t="shared" si="48"/>
        <v>7</v>
      </c>
      <c r="F2396" s="125" t="str">
        <f t="shared" si="50"/>
        <v/>
      </c>
      <c r="G2396" s="125" t="str">
        <f t="shared" si="51"/>
        <v/>
      </c>
      <c r="H2396" s="125" t="str">
        <f t="shared" si="49"/>
        <v/>
      </c>
    </row>
    <row r="2397" spans="2:8" ht="15" hidden="1" x14ac:dyDescent="0.25">
      <c r="B2397" s="125" t="s">
        <v>2540</v>
      </c>
      <c r="C2397" s="126">
        <v>237</v>
      </c>
      <c r="D2397" s="125">
        <f t="shared" si="47"/>
        <v>20</v>
      </c>
      <c r="E2397" s="125">
        <f t="shared" si="48"/>
        <v>7</v>
      </c>
      <c r="F2397" s="125" t="str">
        <f t="shared" si="50"/>
        <v/>
      </c>
      <c r="G2397" s="125" t="str">
        <f t="shared" si="51"/>
        <v/>
      </c>
      <c r="H2397" s="125" t="str">
        <f t="shared" si="49"/>
        <v/>
      </c>
    </row>
    <row r="2398" spans="2:8" ht="15" hidden="1" x14ac:dyDescent="0.25">
      <c r="B2398" s="125" t="s">
        <v>2541</v>
      </c>
      <c r="C2398" s="126">
        <v>236</v>
      </c>
      <c r="D2398" s="125">
        <f t="shared" si="47"/>
        <v>21</v>
      </c>
      <c r="E2398" s="125">
        <f t="shared" si="48"/>
        <v>7</v>
      </c>
      <c r="F2398" s="125" t="str">
        <f t="shared" si="50"/>
        <v/>
      </c>
      <c r="G2398" s="125" t="str">
        <f t="shared" si="51"/>
        <v/>
      </c>
      <c r="H2398" s="125" t="str">
        <f t="shared" si="49"/>
        <v/>
      </c>
    </row>
    <row r="2399" spans="2:8" ht="15" hidden="1" x14ac:dyDescent="0.25">
      <c r="B2399" s="125" t="s">
        <v>2542</v>
      </c>
      <c r="C2399" s="126"/>
      <c r="D2399" s="125">
        <f t="shared" si="47"/>
        <v>22</v>
      </c>
      <c r="E2399" s="125">
        <f t="shared" si="48"/>
        <v>7</v>
      </c>
      <c r="F2399" s="125" t="str">
        <f t="shared" si="50"/>
        <v/>
      </c>
      <c r="G2399" s="125" t="str">
        <f t="shared" si="51"/>
        <v/>
      </c>
      <c r="H2399" s="125" t="str">
        <f t="shared" si="49"/>
        <v/>
      </c>
    </row>
    <row r="2400" spans="2:8" ht="15" hidden="1" x14ac:dyDescent="0.25">
      <c r="B2400" s="125" t="s">
        <v>2543</v>
      </c>
      <c r="C2400" s="126"/>
      <c r="D2400" s="125">
        <f t="shared" si="47"/>
        <v>23</v>
      </c>
      <c r="E2400" s="125">
        <f t="shared" si="48"/>
        <v>7</v>
      </c>
      <c r="F2400" s="125" t="str">
        <f t="shared" si="50"/>
        <v/>
      </c>
      <c r="G2400" s="125" t="str">
        <f t="shared" si="51"/>
        <v/>
      </c>
      <c r="H2400" s="125" t="str">
        <f t="shared" si="49"/>
        <v/>
      </c>
    </row>
    <row r="2401" spans="2:8" ht="15" hidden="1" x14ac:dyDescent="0.25">
      <c r="B2401" s="125" t="s">
        <v>2544</v>
      </c>
      <c r="C2401" s="126">
        <v>231</v>
      </c>
      <c r="D2401" s="125">
        <f t="shared" si="47"/>
        <v>24</v>
      </c>
      <c r="E2401" s="125">
        <f t="shared" si="48"/>
        <v>7</v>
      </c>
      <c r="F2401" s="125" t="str">
        <f t="shared" si="50"/>
        <v/>
      </c>
      <c r="G2401" s="125" t="str">
        <f t="shared" si="51"/>
        <v/>
      </c>
      <c r="H2401" s="125" t="str">
        <f t="shared" si="49"/>
        <v/>
      </c>
    </row>
    <row r="2402" spans="2:8" ht="15" hidden="1" x14ac:dyDescent="0.25">
      <c r="B2402" s="125" t="s">
        <v>2545</v>
      </c>
      <c r="C2402" s="126">
        <v>229</v>
      </c>
      <c r="D2402" s="125">
        <f t="shared" si="47"/>
        <v>25</v>
      </c>
      <c r="E2402" s="125">
        <f t="shared" si="48"/>
        <v>7</v>
      </c>
      <c r="F2402" s="125" t="str">
        <f t="shared" si="50"/>
        <v/>
      </c>
      <c r="G2402" s="125" t="str">
        <f t="shared" si="51"/>
        <v/>
      </c>
      <c r="H2402" s="125" t="str">
        <f t="shared" si="49"/>
        <v/>
      </c>
    </row>
    <row r="2403" spans="2:8" ht="15" hidden="1" x14ac:dyDescent="0.25">
      <c r="B2403" s="125" t="s">
        <v>2546</v>
      </c>
      <c r="C2403" s="126">
        <v>227</v>
      </c>
      <c r="D2403" s="125">
        <f t="shared" si="47"/>
        <v>26</v>
      </c>
      <c r="E2403" s="125">
        <f t="shared" si="48"/>
        <v>7</v>
      </c>
      <c r="F2403" s="125" t="str">
        <f t="shared" si="50"/>
        <v/>
      </c>
      <c r="G2403" s="125" t="str">
        <f t="shared" si="51"/>
        <v/>
      </c>
      <c r="H2403" s="125" t="str">
        <f t="shared" si="49"/>
        <v/>
      </c>
    </row>
    <row r="2404" spans="2:8" ht="15" hidden="1" x14ac:dyDescent="0.25">
      <c r="B2404" s="125" t="s">
        <v>2547</v>
      </c>
      <c r="C2404" s="126">
        <v>222</v>
      </c>
      <c r="D2404" s="125">
        <f t="shared" si="47"/>
        <v>27</v>
      </c>
      <c r="E2404" s="125">
        <f t="shared" si="48"/>
        <v>7</v>
      </c>
      <c r="F2404" s="125" t="str">
        <f t="shared" si="50"/>
        <v/>
      </c>
      <c r="G2404" s="125" t="str">
        <f t="shared" si="51"/>
        <v/>
      </c>
      <c r="H2404" s="125" t="str">
        <f t="shared" si="49"/>
        <v/>
      </c>
    </row>
    <row r="2405" spans="2:8" ht="15" hidden="1" x14ac:dyDescent="0.25">
      <c r="B2405" s="125" t="s">
        <v>2548</v>
      </c>
      <c r="C2405" s="126">
        <v>222</v>
      </c>
      <c r="D2405" s="125">
        <f t="shared" si="47"/>
        <v>28</v>
      </c>
      <c r="E2405" s="125">
        <f t="shared" si="48"/>
        <v>7</v>
      </c>
      <c r="F2405" s="125" t="str">
        <f t="shared" si="50"/>
        <v/>
      </c>
      <c r="G2405" s="125" t="str">
        <f t="shared" si="51"/>
        <v/>
      </c>
      <c r="H2405" s="125" t="str">
        <f t="shared" si="49"/>
        <v/>
      </c>
    </row>
    <row r="2406" spans="2:8" ht="15" hidden="1" x14ac:dyDescent="0.25">
      <c r="B2406" s="125" t="s">
        <v>2549</v>
      </c>
      <c r="C2406" s="126"/>
      <c r="D2406" s="125">
        <f t="shared" si="47"/>
        <v>29</v>
      </c>
      <c r="E2406" s="125">
        <f t="shared" si="48"/>
        <v>7</v>
      </c>
      <c r="F2406" s="125" t="str">
        <f t="shared" si="50"/>
        <v/>
      </c>
      <c r="G2406" s="125" t="str">
        <f t="shared" si="51"/>
        <v/>
      </c>
      <c r="H2406" s="125" t="str">
        <f t="shared" si="49"/>
        <v/>
      </c>
    </row>
    <row r="2407" spans="2:8" ht="15" hidden="1" x14ac:dyDescent="0.25">
      <c r="B2407" s="125" t="s">
        <v>2550</v>
      </c>
      <c r="C2407" s="126"/>
      <c r="D2407" s="125">
        <f t="shared" si="47"/>
        <v>30</v>
      </c>
      <c r="E2407" s="125">
        <f t="shared" si="48"/>
        <v>7</v>
      </c>
      <c r="F2407" s="125" t="str">
        <f t="shared" si="50"/>
        <v/>
      </c>
      <c r="G2407" s="125" t="str">
        <f t="shared" si="51"/>
        <v/>
      </c>
      <c r="H2407" s="125" t="str">
        <f t="shared" si="49"/>
        <v/>
      </c>
    </row>
    <row r="2408" spans="2:8" ht="15" x14ac:dyDescent="0.25">
      <c r="B2408" s="131" t="s">
        <v>2551</v>
      </c>
      <c r="C2408" s="132">
        <v>223</v>
      </c>
      <c r="D2408" s="131">
        <f t="shared" si="47"/>
        <v>31</v>
      </c>
      <c r="E2408" s="131">
        <f t="shared" si="48"/>
        <v>7</v>
      </c>
      <c r="F2408" s="133">
        <f t="shared" si="50"/>
        <v>2.23E-2</v>
      </c>
      <c r="G2408" s="134">
        <f t="shared" si="51"/>
        <v>239.2</v>
      </c>
      <c r="H2408" s="133">
        <f t="shared" si="49"/>
        <v>2.392E-2</v>
      </c>
    </row>
    <row r="2409" spans="2:8" ht="15" hidden="1" x14ac:dyDescent="0.25">
      <c r="B2409" s="125" t="s">
        <v>2552</v>
      </c>
      <c r="C2409" s="126">
        <v>224</v>
      </c>
      <c r="D2409" s="125">
        <f t="shared" si="47"/>
        <v>1</v>
      </c>
      <c r="E2409" s="125">
        <f t="shared" si="48"/>
        <v>8</v>
      </c>
      <c r="F2409" s="125" t="str">
        <f t="shared" si="50"/>
        <v/>
      </c>
      <c r="G2409" s="125" t="str">
        <f t="shared" si="51"/>
        <v/>
      </c>
      <c r="H2409" s="125" t="str">
        <f t="shared" si="49"/>
        <v/>
      </c>
    </row>
    <row r="2410" spans="2:8" ht="15" hidden="1" x14ac:dyDescent="0.25">
      <c r="B2410" s="125" t="s">
        <v>2553</v>
      </c>
      <c r="C2410" s="126">
        <v>221</v>
      </c>
      <c r="D2410" s="125">
        <f t="shared" si="47"/>
        <v>2</v>
      </c>
      <c r="E2410" s="125">
        <f t="shared" si="48"/>
        <v>8</v>
      </c>
      <c r="F2410" s="125" t="str">
        <f t="shared" si="50"/>
        <v/>
      </c>
      <c r="G2410" s="125" t="str">
        <f t="shared" si="51"/>
        <v/>
      </c>
      <c r="H2410" s="125" t="str">
        <f t="shared" si="49"/>
        <v/>
      </c>
    </row>
    <row r="2411" spans="2:8" ht="15" hidden="1" x14ac:dyDescent="0.25">
      <c r="B2411" s="125" t="s">
        <v>2554</v>
      </c>
      <c r="C2411" s="126">
        <v>221</v>
      </c>
      <c r="D2411" s="125">
        <f t="shared" si="47"/>
        <v>3</v>
      </c>
      <c r="E2411" s="125">
        <f t="shared" si="48"/>
        <v>8</v>
      </c>
      <c r="F2411" s="125" t="str">
        <f t="shared" si="50"/>
        <v/>
      </c>
      <c r="G2411" s="125" t="str">
        <f t="shared" si="51"/>
        <v/>
      </c>
      <c r="H2411" s="125" t="str">
        <f t="shared" si="49"/>
        <v/>
      </c>
    </row>
    <row r="2412" spans="2:8" ht="15" hidden="1" x14ac:dyDescent="0.25">
      <c r="B2412" s="125" t="s">
        <v>2555</v>
      </c>
      <c r="C2412" s="126">
        <v>220</v>
      </c>
      <c r="D2412" s="125">
        <f t="shared" si="47"/>
        <v>4</v>
      </c>
      <c r="E2412" s="125">
        <f t="shared" si="48"/>
        <v>8</v>
      </c>
      <c r="F2412" s="125" t="str">
        <f t="shared" si="50"/>
        <v/>
      </c>
      <c r="G2412" s="125" t="str">
        <f t="shared" si="51"/>
        <v/>
      </c>
      <c r="H2412" s="125" t="str">
        <f t="shared" si="49"/>
        <v/>
      </c>
    </row>
    <row r="2413" spans="2:8" ht="15" hidden="1" x14ac:dyDescent="0.25">
      <c r="B2413" s="125" t="s">
        <v>2556</v>
      </c>
      <c r="C2413" s="126"/>
      <c r="D2413" s="125">
        <f t="shared" si="47"/>
        <v>5</v>
      </c>
      <c r="E2413" s="125">
        <f t="shared" si="48"/>
        <v>8</v>
      </c>
      <c r="F2413" s="125" t="str">
        <f t="shared" si="50"/>
        <v/>
      </c>
      <c r="G2413" s="125" t="str">
        <f t="shared" si="51"/>
        <v/>
      </c>
      <c r="H2413" s="125" t="str">
        <f t="shared" si="49"/>
        <v/>
      </c>
    </row>
    <row r="2414" spans="2:8" ht="15" hidden="1" x14ac:dyDescent="0.25">
      <c r="B2414" s="125" t="s">
        <v>2557</v>
      </c>
      <c r="C2414" s="126"/>
      <c r="D2414" s="125">
        <f t="shared" si="47"/>
        <v>6</v>
      </c>
      <c r="E2414" s="125">
        <f t="shared" si="48"/>
        <v>8</v>
      </c>
      <c r="F2414" s="125" t="str">
        <f t="shared" si="50"/>
        <v/>
      </c>
      <c r="G2414" s="125" t="str">
        <f t="shared" si="51"/>
        <v/>
      </c>
      <c r="H2414" s="125" t="str">
        <f t="shared" si="49"/>
        <v/>
      </c>
    </row>
    <row r="2415" spans="2:8" ht="15" hidden="1" x14ac:dyDescent="0.25">
      <c r="B2415" s="125" t="s">
        <v>2558</v>
      </c>
      <c r="C2415" s="126">
        <v>218</v>
      </c>
      <c r="D2415" s="125">
        <f t="shared" si="47"/>
        <v>7</v>
      </c>
      <c r="E2415" s="125">
        <f t="shared" si="48"/>
        <v>8</v>
      </c>
      <c r="F2415" s="125" t="str">
        <f t="shared" si="50"/>
        <v/>
      </c>
      <c r="G2415" s="125" t="str">
        <f t="shared" si="51"/>
        <v/>
      </c>
      <c r="H2415" s="125" t="str">
        <f t="shared" si="49"/>
        <v/>
      </c>
    </row>
    <row r="2416" spans="2:8" ht="15" hidden="1" x14ac:dyDescent="0.25">
      <c r="B2416" s="125" t="s">
        <v>2559</v>
      </c>
      <c r="C2416" s="126">
        <v>216</v>
      </c>
      <c r="D2416" s="125">
        <f t="shared" si="47"/>
        <v>8</v>
      </c>
      <c r="E2416" s="125">
        <f t="shared" si="48"/>
        <v>8</v>
      </c>
      <c r="F2416" s="125" t="str">
        <f t="shared" si="50"/>
        <v/>
      </c>
      <c r="G2416" s="125" t="str">
        <f t="shared" si="51"/>
        <v/>
      </c>
      <c r="H2416" s="125" t="str">
        <f t="shared" si="49"/>
        <v/>
      </c>
    </row>
    <row r="2417" spans="2:8" ht="15" hidden="1" x14ac:dyDescent="0.25">
      <c r="B2417" s="125" t="s">
        <v>2560</v>
      </c>
      <c r="C2417" s="126">
        <v>208</v>
      </c>
      <c r="D2417" s="125">
        <f t="shared" si="47"/>
        <v>9</v>
      </c>
      <c r="E2417" s="125">
        <f t="shared" si="48"/>
        <v>8</v>
      </c>
      <c r="F2417" s="125" t="str">
        <f t="shared" si="50"/>
        <v/>
      </c>
      <c r="G2417" s="125" t="str">
        <f t="shared" si="51"/>
        <v/>
      </c>
      <c r="H2417" s="125" t="str">
        <f t="shared" si="49"/>
        <v/>
      </c>
    </row>
    <row r="2418" spans="2:8" ht="15" hidden="1" x14ac:dyDescent="0.25">
      <c r="B2418" s="125" t="s">
        <v>2561</v>
      </c>
      <c r="C2418" s="126">
        <v>210</v>
      </c>
      <c r="D2418" s="125">
        <f t="shared" si="47"/>
        <v>10</v>
      </c>
      <c r="E2418" s="125">
        <f t="shared" si="48"/>
        <v>8</v>
      </c>
      <c r="F2418" s="125" t="str">
        <f t="shared" si="50"/>
        <v/>
      </c>
      <c r="G2418" s="125" t="str">
        <f t="shared" si="51"/>
        <v/>
      </c>
      <c r="H2418" s="125" t="str">
        <f t="shared" si="49"/>
        <v/>
      </c>
    </row>
    <row r="2419" spans="2:8" ht="15" hidden="1" x14ac:dyDescent="0.25">
      <c r="B2419" s="125" t="s">
        <v>2562</v>
      </c>
      <c r="C2419" s="126">
        <v>209</v>
      </c>
      <c r="D2419" s="125">
        <f t="shared" si="47"/>
        <v>11</v>
      </c>
      <c r="E2419" s="125">
        <f t="shared" si="48"/>
        <v>8</v>
      </c>
      <c r="F2419" s="125" t="str">
        <f t="shared" si="50"/>
        <v/>
      </c>
      <c r="G2419" s="125" t="str">
        <f t="shared" si="51"/>
        <v/>
      </c>
      <c r="H2419" s="125" t="str">
        <f t="shared" si="49"/>
        <v/>
      </c>
    </row>
    <row r="2420" spans="2:8" ht="15" hidden="1" x14ac:dyDescent="0.25">
      <c r="B2420" s="125" t="s">
        <v>2563</v>
      </c>
      <c r="C2420" s="126"/>
      <c r="D2420" s="125">
        <f t="shared" si="47"/>
        <v>12</v>
      </c>
      <c r="E2420" s="125">
        <f t="shared" si="48"/>
        <v>8</v>
      </c>
      <c r="F2420" s="125" t="str">
        <f t="shared" si="50"/>
        <v/>
      </c>
      <c r="G2420" s="125" t="str">
        <f t="shared" si="51"/>
        <v/>
      </c>
      <c r="H2420" s="125" t="str">
        <f t="shared" si="49"/>
        <v/>
      </c>
    </row>
    <row r="2421" spans="2:8" ht="15" hidden="1" x14ac:dyDescent="0.25">
      <c r="B2421" s="125" t="s">
        <v>2564</v>
      </c>
      <c r="C2421" s="126"/>
      <c r="D2421" s="125">
        <f t="shared" si="47"/>
        <v>13</v>
      </c>
      <c r="E2421" s="125">
        <f t="shared" si="48"/>
        <v>8</v>
      </c>
      <c r="F2421" s="125" t="str">
        <f t="shared" si="50"/>
        <v/>
      </c>
      <c r="G2421" s="125" t="str">
        <f t="shared" si="51"/>
        <v/>
      </c>
      <c r="H2421" s="125" t="str">
        <f t="shared" si="49"/>
        <v/>
      </c>
    </row>
    <row r="2422" spans="2:8" ht="15" hidden="1" x14ac:dyDescent="0.25">
      <c r="B2422" s="125" t="s">
        <v>2565</v>
      </c>
      <c r="C2422" s="126">
        <v>206</v>
      </c>
      <c r="D2422" s="125">
        <f t="shared" si="47"/>
        <v>14</v>
      </c>
      <c r="E2422" s="125">
        <f t="shared" si="48"/>
        <v>8</v>
      </c>
      <c r="F2422" s="125" t="str">
        <f t="shared" si="50"/>
        <v/>
      </c>
      <c r="G2422" s="125" t="str">
        <f t="shared" si="51"/>
        <v/>
      </c>
      <c r="H2422" s="125" t="str">
        <f t="shared" si="49"/>
        <v/>
      </c>
    </row>
    <row r="2423" spans="2:8" ht="15" hidden="1" x14ac:dyDescent="0.25">
      <c r="B2423" s="125" t="s">
        <v>2566</v>
      </c>
      <c r="C2423" s="126">
        <v>210</v>
      </c>
      <c r="D2423" s="125">
        <f t="shared" si="47"/>
        <v>15</v>
      </c>
      <c r="E2423" s="125">
        <f t="shared" si="48"/>
        <v>8</v>
      </c>
      <c r="F2423" s="125" t="str">
        <f t="shared" si="50"/>
        <v/>
      </c>
      <c r="G2423" s="125" t="str">
        <f t="shared" si="51"/>
        <v/>
      </c>
      <c r="H2423" s="125" t="str">
        <f t="shared" si="49"/>
        <v/>
      </c>
    </row>
    <row r="2424" spans="2:8" ht="15" hidden="1" x14ac:dyDescent="0.25">
      <c r="B2424" s="125" t="s">
        <v>2567</v>
      </c>
      <c r="C2424" s="126">
        <v>210</v>
      </c>
      <c r="D2424" s="125">
        <f t="shared" si="47"/>
        <v>16</v>
      </c>
      <c r="E2424" s="125">
        <f t="shared" si="48"/>
        <v>8</v>
      </c>
      <c r="F2424" s="125" t="str">
        <f t="shared" si="50"/>
        <v/>
      </c>
      <c r="G2424" s="125" t="str">
        <f t="shared" si="51"/>
        <v/>
      </c>
      <c r="H2424" s="125" t="str">
        <f t="shared" si="49"/>
        <v/>
      </c>
    </row>
    <row r="2425" spans="2:8" ht="15" hidden="1" x14ac:dyDescent="0.25">
      <c r="B2425" s="125" t="s">
        <v>2568</v>
      </c>
      <c r="C2425" s="126">
        <v>210</v>
      </c>
      <c r="D2425" s="125">
        <f t="shared" si="47"/>
        <v>17</v>
      </c>
      <c r="E2425" s="125">
        <f t="shared" si="48"/>
        <v>8</v>
      </c>
      <c r="F2425" s="125" t="str">
        <f t="shared" si="50"/>
        <v/>
      </c>
      <c r="G2425" s="125" t="str">
        <f t="shared" si="51"/>
        <v/>
      </c>
      <c r="H2425" s="125" t="str">
        <f t="shared" si="49"/>
        <v/>
      </c>
    </row>
    <row r="2426" spans="2:8" ht="15" hidden="1" x14ac:dyDescent="0.25">
      <c r="B2426" s="125" t="s">
        <v>2569</v>
      </c>
      <c r="C2426" s="126">
        <v>216</v>
      </c>
      <c r="D2426" s="125">
        <f t="shared" si="47"/>
        <v>18</v>
      </c>
      <c r="E2426" s="125">
        <f t="shared" si="48"/>
        <v>8</v>
      </c>
      <c r="F2426" s="125" t="str">
        <f t="shared" si="50"/>
        <v/>
      </c>
      <c r="G2426" s="125" t="str">
        <f t="shared" si="51"/>
        <v/>
      </c>
      <c r="H2426" s="125" t="str">
        <f t="shared" si="49"/>
        <v/>
      </c>
    </row>
    <row r="2427" spans="2:8" ht="15" hidden="1" x14ac:dyDescent="0.25">
      <c r="B2427" s="125" t="s">
        <v>2570</v>
      </c>
      <c r="C2427" s="126"/>
      <c r="D2427" s="125">
        <f t="shared" si="47"/>
        <v>19</v>
      </c>
      <c r="E2427" s="125">
        <f t="shared" si="48"/>
        <v>8</v>
      </c>
      <c r="F2427" s="125" t="str">
        <f t="shared" si="50"/>
        <v/>
      </c>
      <c r="G2427" s="125" t="str">
        <f t="shared" si="51"/>
        <v/>
      </c>
      <c r="H2427" s="125" t="str">
        <f t="shared" si="49"/>
        <v/>
      </c>
    </row>
    <row r="2428" spans="2:8" ht="15" hidden="1" x14ac:dyDescent="0.25">
      <c r="B2428" s="125" t="s">
        <v>2571</v>
      </c>
      <c r="C2428" s="126"/>
      <c r="D2428" s="125">
        <f t="shared" si="47"/>
        <v>20</v>
      </c>
      <c r="E2428" s="125">
        <f t="shared" si="48"/>
        <v>8</v>
      </c>
      <c r="F2428" s="125" t="str">
        <f t="shared" si="50"/>
        <v/>
      </c>
      <c r="G2428" s="125" t="str">
        <f t="shared" si="51"/>
        <v/>
      </c>
      <c r="H2428" s="125" t="str">
        <f t="shared" si="49"/>
        <v/>
      </c>
    </row>
    <row r="2429" spans="2:8" ht="15" hidden="1" x14ac:dyDescent="0.25">
      <c r="B2429" s="125" t="s">
        <v>2572</v>
      </c>
      <c r="C2429" s="126">
        <v>217</v>
      </c>
      <c r="D2429" s="125">
        <f t="shared" si="47"/>
        <v>21</v>
      </c>
      <c r="E2429" s="125">
        <f t="shared" si="48"/>
        <v>8</v>
      </c>
      <c r="F2429" s="125" t="str">
        <f t="shared" si="50"/>
        <v/>
      </c>
      <c r="G2429" s="125" t="str">
        <f t="shared" si="51"/>
        <v/>
      </c>
      <c r="H2429" s="125" t="str">
        <f t="shared" si="49"/>
        <v/>
      </c>
    </row>
    <row r="2430" spans="2:8" ht="15" hidden="1" x14ac:dyDescent="0.25">
      <c r="B2430" s="125" t="s">
        <v>2573</v>
      </c>
      <c r="C2430" s="126">
        <v>219</v>
      </c>
      <c r="D2430" s="125">
        <f t="shared" si="47"/>
        <v>22</v>
      </c>
      <c r="E2430" s="125">
        <f t="shared" si="48"/>
        <v>8</v>
      </c>
      <c r="F2430" s="125" t="str">
        <f t="shared" si="50"/>
        <v/>
      </c>
      <c r="G2430" s="125" t="str">
        <f t="shared" si="51"/>
        <v/>
      </c>
      <c r="H2430" s="125" t="str">
        <f t="shared" si="49"/>
        <v/>
      </c>
    </row>
    <row r="2431" spans="2:8" ht="15" hidden="1" x14ac:dyDescent="0.25">
      <c r="B2431" s="125" t="s">
        <v>2574</v>
      </c>
      <c r="C2431" s="126">
        <v>223</v>
      </c>
      <c r="D2431" s="125">
        <f t="shared" si="47"/>
        <v>23</v>
      </c>
      <c r="E2431" s="125">
        <f t="shared" si="48"/>
        <v>8</v>
      </c>
      <c r="F2431" s="125" t="str">
        <f t="shared" si="50"/>
        <v/>
      </c>
      <c r="G2431" s="125" t="str">
        <f t="shared" si="51"/>
        <v/>
      </c>
      <c r="H2431" s="125" t="str">
        <f t="shared" si="49"/>
        <v/>
      </c>
    </row>
    <row r="2432" spans="2:8" ht="15" hidden="1" x14ac:dyDescent="0.25">
      <c r="B2432" s="125" t="s">
        <v>2575</v>
      </c>
      <c r="C2432" s="126">
        <v>226</v>
      </c>
      <c r="D2432" s="125">
        <f t="shared" si="47"/>
        <v>24</v>
      </c>
      <c r="E2432" s="125">
        <f t="shared" si="48"/>
        <v>8</v>
      </c>
      <c r="F2432" s="125" t="str">
        <f t="shared" si="50"/>
        <v/>
      </c>
      <c r="G2432" s="125" t="str">
        <f t="shared" si="51"/>
        <v/>
      </c>
      <c r="H2432" s="125" t="str">
        <f t="shared" si="49"/>
        <v/>
      </c>
    </row>
    <row r="2433" spans="2:8" ht="15" hidden="1" x14ac:dyDescent="0.25">
      <c r="B2433" s="125" t="s">
        <v>2576</v>
      </c>
      <c r="C2433" s="126">
        <v>230</v>
      </c>
      <c r="D2433" s="125">
        <f t="shared" si="47"/>
        <v>25</v>
      </c>
      <c r="E2433" s="125">
        <f t="shared" si="48"/>
        <v>8</v>
      </c>
      <c r="F2433" s="125" t="str">
        <f t="shared" si="50"/>
        <v/>
      </c>
      <c r="G2433" s="125" t="str">
        <f t="shared" si="51"/>
        <v/>
      </c>
      <c r="H2433" s="125" t="str">
        <f t="shared" si="49"/>
        <v/>
      </c>
    </row>
    <row r="2434" spans="2:8" ht="15" hidden="1" x14ac:dyDescent="0.25">
      <c r="B2434" s="125" t="s">
        <v>2577</v>
      </c>
      <c r="C2434" s="126"/>
      <c r="D2434" s="125">
        <f t="shared" si="47"/>
        <v>26</v>
      </c>
      <c r="E2434" s="125">
        <f t="shared" si="48"/>
        <v>8</v>
      </c>
      <c r="F2434" s="125" t="str">
        <f t="shared" si="50"/>
        <v/>
      </c>
      <c r="G2434" s="125" t="str">
        <f t="shared" si="51"/>
        <v/>
      </c>
      <c r="H2434" s="125" t="str">
        <f t="shared" si="49"/>
        <v/>
      </c>
    </row>
    <row r="2435" spans="2:8" ht="15" hidden="1" x14ac:dyDescent="0.25">
      <c r="B2435" s="125" t="s">
        <v>2578</v>
      </c>
      <c r="C2435" s="126"/>
      <c r="D2435" s="125">
        <f t="shared" si="47"/>
        <v>27</v>
      </c>
      <c r="E2435" s="125">
        <f t="shared" si="48"/>
        <v>8</v>
      </c>
      <c r="F2435" s="125" t="str">
        <f t="shared" si="50"/>
        <v/>
      </c>
      <c r="G2435" s="125" t="str">
        <f t="shared" si="51"/>
        <v/>
      </c>
      <c r="H2435" s="125" t="str">
        <f t="shared" si="49"/>
        <v/>
      </c>
    </row>
    <row r="2436" spans="2:8" ht="15" hidden="1" x14ac:dyDescent="0.25">
      <c r="B2436" s="125" t="s">
        <v>2579</v>
      </c>
      <c r="C2436" s="126">
        <v>227</v>
      </c>
      <c r="D2436" s="125">
        <f t="shared" si="47"/>
        <v>28</v>
      </c>
      <c r="E2436" s="125">
        <f t="shared" si="48"/>
        <v>8</v>
      </c>
      <c r="F2436" s="125" t="str">
        <f t="shared" si="50"/>
        <v/>
      </c>
      <c r="G2436" s="125" t="str">
        <f t="shared" si="51"/>
        <v/>
      </c>
      <c r="H2436" s="125" t="str">
        <f t="shared" si="49"/>
        <v/>
      </c>
    </row>
    <row r="2437" spans="2:8" ht="15" hidden="1" x14ac:dyDescent="0.25">
      <c r="B2437" s="125" t="s">
        <v>2580</v>
      </c>
      <c r="C2437" s="126">
        <v>229</v>
      </c>
      <c r="D2437" s="125">
        <f t="shared" si="47"/>
        <v>29</v>
      </c>
      <c r="E2437" s="125">
        <f t="shared" si="48"/>
        <v>8</v>
      </c>
      <c r="F2437" s="125" t="str">
        <f t="shared" si="50"/>
        <v/>
      </c>
      <c r="G2437" s="125" t="str">
        <f t="shared" si="51"/>
        <v/>
      </c>
      <c r="H2437" s="125" t="str">
        <f t="shared" si="49"/>
        <v/>
      </c>
    </row>
    <row r="2438" spans="2:8" ht="15" hidden="1" x14ac:dyDescent="0.25">
      <c r="B2438" s="125" t="s">
        <v>2581</v>
      </c>
      <c r="C2438" s="126">
        <v>225</v>
      </c>
      <c r="D2438" s="125">
        <f t="shared" si="47"/>
        <v>30</v>
      </c>
      <c r="E2438" s="125">
        <f t="shared" si="48"/>
        <v>8</v>
      </c>
      <c r="F2438" s="125" t="str">
        <f t="shared" si="50"/>
        <v/>
      </c>
      <c r="G2438" s="125" t="str">
        <f t="shared" si="51"/>
        <v/>
      </c>
      <c r="H2438" s="125" t="str">
        <f t="shared" si="49"/>
        <v/>
      </c>
    </row>
    <row r="2439" spans="2:8" ht="15" x14ac:dyDescent="0.25">
      <c r="B2439" s="131" t="s">
        <v>2582</v>
      </c>
      <c r="C2439" s="132">
        <v>223</v>
      </c>
      <c r="D2439" s="131">
        <f t="shared" si="47"/>
        <v>31</v>
      </c>
      <c r="E2439" s="131">
        <f t="shared" si="48"/>
        <v>8</v>
      </c>
      <c r="F2439" s="133">
        <f t="shared" si="50"/>
        <v>2.23E-2</v>
      </c>
      <c r="G2439" s="134">
        <f t="shared" si="51"/>
        <v>218.17391304347825</v>
      </c>
      <c r="H2439" s="133">
        <f t="shared" si="49"/>
        <v>2.1817391304347827E-2</v>
      </c>
    </row>
    <row r="2440" spans="2:8" ht="15" hidden="1" x14ac:dyDescent="0.25">
      <c r="B2440" s="125" t="s">
        <v>2583</v>
      </c>
      <c r="C2440" s="126">
        <v>223</v>
      </c>
      <c r="D2440" s="125">
        <f t="shared" si="47"/>
        <v>1</v>
      </c>
      <c r="E2440" s="125">
        <f t="shared" si="48"/>
        <v>9</v>
      </c>
      <c r="F2440" s="125" t="str">
        <f t="shared" si="50"/>
        <v/>
      </c>
      <c r="G2440" s="125" t="str">
        <f t="shared" si="51"/>
        <v/>
      </c>
      <c r="H2440" s="125" t="str">
        <f t="shared" si="49"/>
        <v/>
      </c>
    </row>
    <row r="2441" spans="2:8" ht="15" hidden="1" x14ac:dyDescent="0.25">
      <c r="B2441" s="125" t="s">
        <v>2584</v>
      </c>
      <c r="C2441" s="126"/>
      <c r="D2441" s="125">
        <f t="shared" si="47"/>
        <v>2</v>
      </c>
      <c r="E2441" s="125">
        <f t="shared" si="48"/>
        <v>9</v>
      </c>
      <c r="F2441" s="125" t="str">
        <f t="shared" si="50"/>
        <v/>
      </c>
      <c r="G2441" s="125" t="str">
        <f t="shared" si="51"/>
        <v/>
      </c>
      <c r="H2441" s="125" t="str">
        <f t="shared" si="49"/>
        <v/>
      </c>
    </row>
    <row r="2442" spans="2:8" ht="15" hidden="1" x14ac:dyDescent="0.25">
      <c r="B2442" s="125" t="s">
        <v>2585</v>
      </c>
      <c r="C2442" s="126"/>
      <c r="D2442" s="125">
        <f t="shared" si="47"/>
        <v>3</v>
      </c>
      <c r="E2442" s="125">
        <f t="shared" si="48"/>
        <v>9</v>
      </c>
      <c r="F2442" s="125" t="str">
        <f t="shared" si="50"/>
        <v/>
      </c>
      <c r="G2442" s="125" t="str">
        <f t="shared" si="51"/>
        <v/>
      </c>
      <c r="H2442" s="125" t="str">
        <f t="shared" si="49"/>
        <v/>
      </c>
    </row>
    <row r="2443" spans="2:8" ht="15" hidden="1" x14ac:dyDescent="0.25">
      <c r="B2443" s="125" t="s">
        <v>2586</v>
      </c>
      <c r="C2443" s="126"/>
      <c r="D2443" s="125">
        <f t="shared" si="47"/>
        <v>4</v>
      </c>
      <c r="E2443" s="125">
        <f t="shared" si="48"/>
        <v>9</v>
      </c>
      <c r="F2443" s="125" t="str">
        <f t="shared" si="50"/>
        <v/>
      </c>
      <c r="G2443" s="125" t="str">
        <f t="shared" si="51"/>
        <v/>
      </c>
      <c r="H2443" s="125" t="str">
        <f t="shared" si="49"/>
        <v/>
      </c>
    </row>
    <row r="2444" spans="2:8" ht="15" hidden="1" x14ac:dyDescent="0.25">
      <c r="B2444" s="125" t="s">
        <v>2587</v>
      </c>
      <c r="C2444" s="126">
        <v>214</v>
      </c>
      <c r="D2444" s="125">
        <f t="shared" si="47"/>
        <v>5</v>
      </c>
      <c r="E2444" s="125">
        <f t="shared" si="48"/>
        <v>9</v>
      </c>
      <c r="F2444" s="125" t="str">
        <f t="shared" si="50"/>
        <v/>
      </c>
      <c r="G2444" s="125" t="str">
        <f t="shared" si="51"/>
        <v/>
      </c>
      <c r="H2444" s="125" t="str">
        <f t="shared" si="49"/>
        <v/>
      </c>
    </row>
    <row r="2445" spans="2:8" ht="15" hidden="1" x14ac:dyDescent="0.25">
      <c r="B2445" s="125" t="s">
        <v>2588</v>
      </c>
      <c r="C2445" s="126">
        <v>218</v>
      </c>
      <c r="D2445" s="125">
        <f t="shared" si="47"/>
        <v>6</v>
      </c>
      <c r="E2445" s="125">
        <f t="shared" si="48"/>
        <v>9</v>
      </c>
      <c r="F2445" s="125" t="str">
        <f t="shared" si="50"/>
        <v/>
      </c>
      <c r="G2445" s="125" t="str">
        <f t="shared" si="51"/>
        <v/>
      </c>
      <c r="H2445" s="125" t="str">
        <f t="shared" si="49"/>
        <v/>
      </c>
    </row>
    <row r="2446" spans="2:8" ht="15" hidden="1" x14ac:dyDescent="0.25">
      <c r="B2446" s="125" t="s">
        <v>2589</v>
      </c>
      <c r="C2446" s="126">
        <v>221</v>
      </c>
      <c r="D2446" s="125">
        <f t="shared" si="47"/>
        <v>7</v>
      </c>
      <c r="E2446" s="125">
        <f t="shared" si="48"/>
        <v>9</v>
      </c>
      <c r="F2446" s="125" t="str">
        <f t="shared" si="50"/>
        <v/>
      </c>
      <c r="G2446" s="125" t="str">
        <f t="shared" si="51"/>
        <v/>
      </c>
      <c r="H2446" s="125" t="str">
        <f t="shared" si="49"/>
        <v/>
      </c>
    </row>
    <row r="2447" spans="2:8" ht="15" hidden="1" x14ac:dyDescent="0.25">
      <c r="B2447" s="125" t="s">
        <v>2590</v>
      </c>
      <c r="C2447" s="126">
        <v>223</v>
      </c>
      <c r="D2447" s="125">
        <f t="shared" si="47"/>
        <v>8</v>
      </c>
      <c r="E2447" s="125">
        <f t="shared" si="48"/>
        <v>9</v>
      </c>
      <c r="F2447" s="125" t="str">
        <f t="shared" si="50"/>
        <v/>
      </c>
      <c r="G2447" s="125" t="str">
        <f t="shared" si="51"/>
        <v/>
      </c>
      <c r="H2447" s="125" t="str">
        <f t="shared" si="49"/>
        <v/>
      </c>
    </row>
    <row r="2448" spans="2:8" ht="15" hidden="1" x14ac:dyDescent="0.25">
      <c r="B2448" s="125" t="s">
        <v>2591</v>
      </c>
      <c r="C2448" s="126"/>
      <c r="D2448" s="125">
        <f t="shared" si="47"/>
        <v>9</v>
      </c>
      <c r="E2448" s="125">
        <f t="shared" si="48"/>
        <v>9</v>
      </c>
      <c r="F2448" s="125" t="str">
        <f t="shared" si="50"/>
        <v/>
      </c>
      <c r="G2448" s="125" t="str">
        <f t="shared" si="51"/>
        <v/>
      </c>
      <c r="H2448" s="125" t="str">
        <f t="shared" si="49"/>
        <v/>
      </c>
    </row>
    <row r="2449" spans="2:8" ht="15" hidden="1" x14ac:dyDescent="0.25">
      <c r="B2449" s="125" t="s">
        <v>2592</v>
      </c>
      <c r="C2449" s="126"/>
      <c r="D2449" s="125">
        <f t="shared" si="47"/>
        <v>10</v>
      </c>
      <c r="E2449" s="125">
        <f t="shared" si="48"/>
        <v>9</v>
      </c>
      <c r="F2449" s="125" t="str">
        <f t="shared" si="50"/>
        <v/>
      </c>
      <c r="G2449" s="125" t="str">
        <f t="shared" si="51"/>
        <v/>
      </c>
      <c r="H2449" s="125" t="str">
        <f t="shared" si="49"/>
        <v/>
      </c>
    </row>
    <row r="2450" spans="2:8" ht="15" hidden="1" x14ac:dyDescent="0.25">
      <c r="B2450" s="125" t="s">
        <v>2593</v>
      </c>
      <c r="C2450" s="126">
        <v>224</v>
      </c>
      <c r="D2450" s="125">
        <f t="shared" si="47"/>
        <v>11</v>
      </c>
      <c r="E2450" s="125">
        <f t="shared" si="48"/>
        <v>9</v>
      </c>
      <c r="F2450" s="125" t="str">
        <f t="shared" si="50"/>
        <v/>
      </c>
      <c r="G2450" s="125" t="str">
        <f t="shared" si="51"/>
        <v/>
      </c>
      <c r="H2450" s="125" t="str">
        <f t="shared" si="49"/>
        <v/>
      </c>
    </row>
    <row r="2451" spans="2:8" ht="15" hidden="1" x14ac:dyDescent="0.25">
      <c r="B2451" s="125" t="s">
        <v>2594</v>
      </c>
      <c r="C2451" s="126">
        <v>225</v>
      </c>
      <c r="D2451" s="125">
        <f t="shared" si="47"/>
        <v>12</v>
      </c>
      <c r="E2451" s="125">
        <f t="shared" si="48"/>
        <v>9</v>
      </c>
      <c r="F2451" s="125" t="str">
        <f t="shared" si="50"/>
        <v/>
      </c>
      <c r="G2451" s="125" t="str">
        <f t="shared" si="51"/>
        <v/>
      </c>
      <c r="H2451" s="125" t="str">
        <f t="shared" si="49"/>
        <v/>
      </c>
    </row>
    <row r="2452" spans="2:8" ht="15" hidden="1" x14ac:dyDescent="0.25">
      <c r="B2452" s="125" t="s">
        <v>2595</v>
      </c>
      <c r="C2452" s="126">
        <v>225</v>
      </c>
      <c r="D2452" s="125">
        <f t="shared" si="47"/>
        <v>13</v>
      </c>
      <c r="E2452" s="125">
        <f t="shared" si="48"/>
        <v>9</v>
      </c>
      <c r="F2452" s="125" t="str">
        <f t="shared" si="50"/>
        <v/>
      </c>
      <c r="G2452" s="125" t="str">
        <f t="shared" si="51"/>
        <v/>
      </c>
      <c r="H2452" s="125" t="str">
        <f t="shared" si="49"/>
        <v/>
      </c>
    </row>
    <row r="2453" spans="2:8" ht="15" hidden="1" x14ac:dyDescent="0.25">
      <c r="B2453" s="125" t="s">
        <v>2596</v>
      </c>
      <c r="C2453" s="126">
        <v>223</v>
      </c>
      <c r="D2453" s="125">
        <f t="shared" si="47"/>
        <v>14</v>
      </c>
      <c r="E2453" s="125">
        <f t="shared" si="48"/>
        <v>9</v>
      </c>
      <c r="F2453" s="125" t="str">
        <f t="shared" si="50"/>
        <v/>
      </c>
      <c r="G2453" s="125" t="str">
        <f t="shared" si="51"/>
        <v/>
      </c>
      <c r="H2453" s="125" t="str">
        <f t="shared" si="49"/>
        <v/>
      </c>
    </row>
    <row r="2454" spans="2:8" ht="15" hidden="1" x14ac:dyDescent="0.25">
      <c r="B2454" s="125" t="s">
        <v>2597</v>
      </c>
      <c r="C2454" s="126">
        <v>220</v>
      </c>
      <c r="D2454" s="125">
        <f t="shared" si="47"/>
        <v>15</v>
      </c>
      <c r="E2454" s="125">
        <f t="shared" si="48"/>
        <v>9</v>
      </c>
      <c r="F2454" s="125" t="str">
        <f t="shared" si="50"/>
        <v/>
      </c>
      <c r="G2454" s="125" t="str">
        <f t="shared" si="51"/>
        <v/>
      </c>
      <c r="H2454" s="125" t="str">
        <f t="shared" si="49"/>
        <v/>
      </c>
    </row>
    <row r="2455" spans="2:8" ht="15" hidden="1" x14ac:dyDescent="0.25">
      <c r="B2455" s="125" t="s">
        <v>2598</v>
      </c>
      <c r="C2455" s="126"/>
      <c r="D2455" s="125">
        <f t="shared" si="47"/>
        <v>16</v>
      </c>
      <c r="E2455" s="125">
        <f t="shared" si="48"/>
        <v>9</v>
      </c>
      <c r="F2455" s="125" t="str">
        <f t="shared" si="50"/>
        <v/>
      </c>
      <c r="G2455" s="125" t="str">
        <f t="shared" si="51"/>
        <v/>
      </c>
      <c r="H2455" s="125" t="str">
        <f t="shared" si="49"/>
        <v/>
      </c>
    </row>
    <row r="2456" spans="2:8" ht="15" hidden="1" x14ac:dyDescent="0.25">
      <c r="B2456" s="125" t="s">
        <v>2599</v>
      </c>
      <c r="C2456" s="126"/>
      <c r="D2456" s="125">
        <f t="shared" si="47"/>
        <v>17</v>
      </c>
      <c r="E2456" s="125">
        <f t="shared" si="48"/>
        <v>9</v>
      </c>
      <c r="F2456" s="125" t="str">
        <f t="shared" si="50"/>
        <v/>
      </c>
      <c r="G2456" s="125" t="str">
        <f t="shared" si="51"/>
        <v/>
      </c>
      <c r="H2456" s="125" t="str">
        <f t="shared" si="49"/>
        <v/>
      </c>
    </row>
    <row r="2457" spans="2:8" ht="15" hidden="1" x14ac:dyDescent="0.25">
      <c r="B2457" s="125" t="s">
        <v>2600</v>
      </c>
      <c r="C2457" s="126">
        <v>218</v>
      </c>
      <c r="D2457" s="125">
        <f t="shared" si="47"/>
        <v>18</v>
      </c>
      <c r="E2457" s="125">
        <f t="shared" si="48"/>
        <v>9</v>
      </c>
      <c r="F2457" s="125" t="str">
        <f t="shared" si="50"/>
        <v/>
      </c>
      <c r="G2457" s="125" t="str">
        <f t="shared" si="51"/>
        <v/>
      </c>
      <c r="H2457" s="125" t="str">
        <f t="shared" si="49"/>
        <v/>
      </c>
    </row>
    <row r="2458" spans="2:8" ht="15" hidden="1" x14ac:dyDescent="0.25">
      <c r="B2458" s="125" t="s">
        <v>2601</v>
      </c>
      <c r="C2458" s="126">
        <v>226</v>
      </c>
      <c r="D2458" s="125">
        <f t="shared" si="47"/>
        <v>19</v>
      </c>
      <c r="E2458" s="125">
        <f t="shared" si="48"/>
        <v>9</v>
      </c>
      <c r="F2458" s="125" t="str">
        <f t="shared" si="50"/>
        <v/>
      </c>
      <c r="G2458" s="125" t="str">
        <f t="shared" si="51"/>
        <v/>
      </c>
      <c r="H2458" s="125" t="str">
        <f t="shared" si="49"/>
        <v/>
      </c>
    </row>
    <row r="2459" spans="2:8" ht="15" hidden="1" x14ac:dyDescent="0.25">
      <c r="B2459" s="125" t="s">
        <v>2602</v>
      </c>
      <c r="C2459" s="126">
        <v>228</v>
      </c>
      <c r="D2459" s="125">
        <f t="shared" si="47"/>
        <v>20</v>
      </c>
      <c r="E2459" s="125">
        <f t="shared" si="48"/>
        <v>9</v>
      </c>
      <c r="F2459" s="125" t="str">
        <f t="shared" si="50"/>
        <v/>
      </c>
      <c r="G2459" s="125" t="str">
        <f t="shared" si="51"/>
        <v/>
      </c>
      <c r="H2459" s="125" t="str">
        <f t="shared" si="49"/>
        <v/>
      </c>
    </row>
    <row r="2460" spans="2:8" ht="15" hidden="1" x14ac:dyDescent="0.25">
      <c r="B2460" s="125" t="s">
        <v>2603</v>
      </c>
      <c r="C2460" s="126">
        <v>244</v>
      </c>
      <c r="D2460" s="125">
        <f t="shared" si="47"/>
        <v>21</v>
      </c>
      <c r="E2460" s="125">
        <f t="shared" si="48"/>
        <v>9</v>
      </c>
      <c r="F2460" s="125" t="str">
        <f t="shared" si="50"/>
        <v/>
      </c>
      <c r="G2460" s="125" t="str">
        <f t="shared" si="51"/>
        <v/>
      </c>
      <c r="H2460" s="125" t="str">
        <f t="shared" si="49"/>
        <v/>
      </c>
    </row>
    <row r="2461" spans="2:8" ht="15" hidden="1" x14ac:dyDescent="0.25">
      <c r="B2461" s="125" t="s">
        <v>2604</v>
      </c>
      <c r="C2461" s="126">
        <v>252</v>
      </c>
      <c r="D2461" s="125">
        <f t="shared" si="47"/>
        <v>22</v>
      </c>
      <c r="E2461" s="125">
        <f t="shared" si="48"/>
        <v>9</v>
      </c>
      <c r="F2461" s="125" t="str">
        <f t="shared" si="50"/>
        <v/>
      </c>
      <c r="G2461" s="125" t="str">
        <f t="shared" si="51"/>
        <v/>
      </c>
      <c r="H2461" s="125" t="str">
        <f t="shared" si="49"/>
        <v/>
      </c>
    </row>
    <row r="2462" spans="2:8" ht="15" hidden="1" x14ac:dyDescent="0.25">
      <c r="B2462" s="125" t="s">
        <v>2605</v>
      </c>
      <c r="C2462" s="126"/>
      <c r="D2462" s="125">
        <f t="shared" si="47"/>
        <v>23</v>
      </c>
      <c r="E2462" s="125">
        <f t="shared" si="48"/>
        <v>9</v>
      </c>
      <c r="F2462" s="125" t="str">
        <f t="shared" si="50"/>
        <v/>
      </c>
      <c r="G2462" s="125" t="str">
        <f t="shared" si="51"/>
        <v/>
      </c>
      <c r="H2462" s="125" t="str">
        <f t="shared" si="49"/>
        <v/>
      </c>
    </row>
    <row r="2463" spans="2:8" ht="15" hidden="1" x14ac:dyDescent="0.25">
      <c r="B2463" s="125" t="s">
        <v>2606</v>
      </c>
      <c r="C2463" s="126"/>
      <c r="D2463" s="125">
        <f t="shared" si="47"/>
        <v>24</v>
      </c>
      <c r="E2463" s="125">
        <f t="shared" si="48"/>
        <v>9</v>
      </c>
      <c r="F2463" s="125" t="str">
        <f t="shared" si="50"/>
        <v/>
      </c>
      <c r="G2463" s="125" t="str">
        <f t="shared" si="51"/>
        <v/>
      </c>
      <c r="H2463" s="125" t="str">
        <f t="shared" si="49"/>
        <v/>
      </c>
    </row>
    <row r="2464" spans="2:8" ht="15" hidden="1" x14ac:dyDescent="0.25">
      <c r="B2464" s="125" t="s">
        <v>2607</v>
      </c>
      <c r="C2464" s="126">
        <v>250</v>
      </c>
      <c r="D2464" s="125">
        <f t="shared" si="47"/>
        <v>25</v>
      </c>
      <c r="E2464" s="125">
        <f t="shared" si="48"/>
        <v>9</v>
      </c>
      <c r="F2464" s="125" t="str">
        <f t="shared" si="50"/>
        <v/>
      </c>
      <c r="G2464" s="125" t="str">
        <f t="shared" si="51"/>
        <v/>
      </c>
      <c r="H2464" s="125" t="str">
        <f t="shared" si="49"/>
        <v/>
      </c>
    </row>
    <row r="2465" spans="2:8" ht="15" hidden="1" x14ac:dyDescent="0.25">
      <c r="B2465" s="125" t="s">
        <v>2608</v>
      </c>
      <c r="C2465" s="126">
        <v>244</v>
      </c>
      <c r="D2465" s="125">
        <f t="shared" si="47"/>
        <v>26</v>
      </c>
      <c r="E2465" s="125">
        <f t="shared" si="48"/>
        <v>9</v>
      </c>
      <c r="F2465" s="125" t="str">
        <f t="shared" si="50"/>
        <v/>
      </c>
      <c r="G2465" s="125" t="str">
        <f t="shared" si="51"/>
        <v/>
      </c>
      <c r="H2465" s="125" t="str">
        <f t="shared" si="49"/>
        <v/>
      </c>
    </row>
    <row r="2466" spans="2:8" ht="15" hidden="1" x14ac:dyDescent="0.25">
      <c r="B2466" s="125" t="s">
        <v>2609</v>
      </c>
      <c r="C2466" s="126">
        <v>240</v>
      </c>
      <c r="D2466" s="125">
        <f t="shared" si="47"/>
        <v>27</v>
      </c>
      <c r="E2466" s="125">
        <f t="shared" si="48"/>
        <v>9</v>
      </c>
      <c r="F2466" s="125" t="str">
        <f t="shared" si="50"/>
        <v/>
      </c>
      <c r="G2466" s="125" t="str">
        <f t="shared" si="51"/>
        <v/>
      </c>
      <c r="H2466" s="125" t="str">
        <f t="shared" si="49"/>
        <v/>
      </c>
    </row>
    <row r="2467" spans="2:8" ht="15" hidden="1" x14ac:dyDescent="0.25">
      <c r="B2467" s="125" t="s">
        <v>2610</v>
      </c>
      <c r="C2467" s="126">
        <v>233</v>
      </c>
      <c r="D2467" s="125">
        <f t="shared" si="47"/>
        <v>28</v>
      </c>
      <c r="E2467" s="125">
        <f t="shared" si="48"/>
        <v>9</v>
      </c>
      <c r="F2467" s="125" t="str">
        <f t="shared" si="50"/>
        <v/>
      </c>
      <c r="G2467" s="125" t="str">
        <f t="shared" si="51"/>
        <v/>
      </c>
      <c r="H2467" s="125" t="str">
        <f t="shared" si="49"/>
        <v/>
      </c>
    </row>
    <row r="2468" spans="2:8" ht="15" hidden="1" x14ac:dyDescent="0.25">
      <c r="B2468" s="125" t="s">
        <v>2611</v>
      </c>
      <c r="C2468" s="126">
        <v>233</v>
      </c>
      <c r="D2468" s="125">
        <f t="shared" si="47"/>
        <v>29</v>
      </c>
      <c r="E2468" s="125">
        <f t="shared" si="48"/>
        <v>9</v>
      </c>
      <c r="F2468" s="125" t="str">
        <f t="shared" si="50"/>
        <v/>
      </c>
      <c r="G2468" s="125" t="str">
        <f t="shared" si="51"/>
        <v/>
      </c>
      <c r="H2468" s="125" t="str">
        <f t="shared" si="49"/>
        <v/>
      </c>
    </row>
    <row r="2469" spans="2:8" ht="15" x14ac:dyDescent="0.25">
      <c r="B2469" s="131" t="s">
        <v>2612</v>
      </c>
      <c r="C2469" s="132"/>
      <c r="D2469" s="131">
        <f t="shared" si="47"/>
        <v>30</v>
      </c>
      <c r="E2469" s="131">
        <f t="shared" si="48"/>
        <v>9</v>
      </c>
      <c r="F2469" s="133">
        <f t="shared" si="50"/>
        <v>2.3300000000000001E-2</v>
      </c>
      <c r="G2469" s="134">
        <f t="shared" si="51"/>
        <v>229.2</v>
      </c>
      <c r="H2469" s="133">
        <f t="shared" si="49"/>
        <v>2.2919999999999999E-2</v>
      </c>
    </row>
    <row r="2470" spans="2:8" ht="15" hidden="1" x14ac:dyDescent="0.25">
      <c r="B2470" s="125" t="s">
        <v>2613</v>
      </c>
      <c r="C2470" s="126"/>
      <c r="D2470" s="125">
        <f t="shared" si="47"/>
        <v>1</v>
      </c>
      <c r="E2470" s="125">
        <f t="shared" si="48"/>
        <v>10</v>
      </c>
      <c r="F2470" s="125" t="str">
        <f t="shared" si="50"/>
        <v/>
      </c>
      <c r="G2470" s="125" t="str">
        <f t="shared" si="51"/>
        <v/>
      </c>
      <c r="H2470" s="125" t="str">
        <f t="shared" si="49"/>
        <v/>
      </c>
    </row>
    <row r="2471" spans="2:8" ht="15" hidden="1" x14ac:dyDescent="0.25">
      <c r="B2471" s="125" t="s">
        <v>2614</v>
      </c>
      <c r="C2471" s="126">
        <v>231</v>
      </c>
      <c r="D2471" s="125">
        <f t="shared" si="47"/>
        <v>2</v>
      </c>
      <c r="E2471" s="125">
        <f t="shared" si="48"/>
        <v>10</v>
      </c>
      <c r="F2471" s="125" t="str">
        <f t="shared" si="50"/>
        <v/>
      </c>
      <c r="G2471" s="125" t="str">
        <f t="shared" si="51"/>
        <v/>
      </c>
      <c r="H2471" s="125" t="str">
        <f t="shared" si="49"/>
        <v/>
      </c>
    </row>
    <row r="2472" spans="2:8" ht="15" hidden="1" x14ac:dyDescent="0.25">
      <c r="B2472" s="125" t="s">
        <v>2615</v>
      </c>
      <c r="C2472" s="126">
        <v>236</v>
      </c>
      <c r="D2472" s="125">
        <f t="shared" si="47"/>
        <v>3</v>
      </c>
      <c r="E2472" s="125">
        <f t="shared" si="48"/>
        <v>10</v>
      </c>
      <c r="F2472" s="125" t="str">
        <f t="shared" si="50"/>
        <v/>
      </c>
      <c r="G2472" s="125" t="str">
        <f t="shared" si="51"/>
        <v/>
      </c>
      <c r="H2472" s="125" t="str">
        <f t="shared" si="49"/>
        <v/>
      </c>
    </row>
    <row r="2473" spans="2:8" ht="15" hidden="1" x14ac:dyDescent="0.25">
      <c r="B2473" s="125" t="s">
        <v>2616</v>
      </c>
      <c r="C2473" s="126">
        <v>234</v>
      </c>
      <c r="D2473" s="125">
        <f t="shared" si="47"/>
        <v>4</v>
      </c>
      <c r="E2473" s="125">
        <f t="shared" si="48"/>
        <v>10</v>
      </c>
      <c r="F2473" s="125" t="str">
        <f t="shared" si="50"/>
        <v/>
      </c>
      <c r="G2473" s="125" t="str">
        <f t="shared" si="51"/>
        <v/>
      </c>
      <c r="H2473" s="125" t="str">
        <f t="shared" si="49"/>
        <v/>
      </c>
    </row>
    <row r="2474" spans="2:8" ht="15" hidden="1" x14ac:dyDescent="0.25">
      <c r="B2474" s="125" t="s">
        <v>2617</v>
      </c>
      <c r="C2474" s="126">
        <v>228</v>
      </c>
      <c r="D2474" s="125">
        <f t="shared" si="47"/>
        <v>5</v>
      </c>
      <c r="E2474" s="125">
        <f t="shared" si="48"/>
        <v>10</v>
      </c>
      <c r="F2474" s="125" t="str">
        <f t="shared" si="50"/>
        <v/>
      </c>
      <c r="G2474" s="125" t="str">
        <f t="shared" si="51"/>
        <v/>
      </c>
      <c r="H2474" s="125" t="str">
        <f t="shared" si="49"/>
        <v/>
      </c>
    </row>
    <row r="2475" spans="2:8" ht="15" hidden="1" x14ac:dyDescent="0.25">
      <c r="B2475" s="125" t="s">
        <v>2618</v>
      </c>
      <c r="C2475" s="126">
        <v>223</v>
      </c>
      <c r="D2475" s="125">
        <f t="shared" si="47"/>
        <v>6</v>
      </c>
      <c r="E2475" s="125">
        <f t="shared" si="48"/>
        <v>10</v>
      </c>
      <c r="F2475" s="125" t="str">
        <f t="shared" si="50"/>
        <v/>
      </c>
      <c r="G2475" s="125" t="str">
        <f t="shared" si="51"/>
        <v/>
      </c>
      <c r="H2475" s="125" t="str">
        <f t="shared" si="49"/>
        <v/>
      </c>
    </row>
    <row r="2476" spans="2:8" ht="15" hidden="1" x14ac:dyDescent="0.25">
      <c r="B2476" s="125" t="s">
        <v>2619</v>
      </c>
      <c r="C2476" s="126"/>
      <c r="D2476" s="125">
        <f t="shared" si="47"/>
        <v>7</v>
      </c>
      <c r="E2476" s="125">
        <f t="shared" si="48"/>
        <v>10</v>
      </c>
      <c r="F2476" s="125" t="str">
        <f t="shared" si="50"/>
        <v/>
      </c>
      <c r="G2476" s="125" t="str">
        <f t="shared" si="51"/>
        <v/>
      </c>
      <c r="H2476" s="125" t="str">
        <f t="shared" si="49"/>
        <v/>
      </c>
    </row>
    <row r="2477" spans="2:8" ht="15" hidden="1" x14ac:dyDescent="0.25">
      <c r="B2477" s="125" t="s">
        <v>2620</v>
      </c>
      <c r="C2477" s="126"/>
      <c r="D2477" s="125">
        <f t="shared" si="47"/>
        <v>8</v>
      </c>
      <c r="E2477" s="125">
        <f t="shared" si="48"/>
        <v>10</v>
      </c>
      <c r="F2477" s="125" t="str">
        <f t="shared" si="50"/>
        <v/>
      </c>
      <c r="G2477" s="125" t="str">
        <f t="shared" si="51"/>
        <v/>
      </c>
      <c r="H2477" s="125" t="str">
        <f t="shared" si="49"/>
        <v/>
      </c>
    </row>
    <row r="2478" spans="2:8" ht="15" hidden="1" x14ac:dyDescent="0.25">
      <c r="B2478" s="125" t="s">
        <v>2621</v>
      </c>
      <c r="C2478" s="126"/>
      <c r="D2478" s="125">
        <f t="shared" si="47"/>
        <v>9</v>
      </c>
      <c r="E2478" s="125">
        <f t="shared" si="48"/>
        <v>10</v>
      </c>
      <c r="F2478" s="125" t="str">
        <f t="shared" si="50"/>
        <v/>
      </c>
      <c r="G2478" s="125" t="str">
        <f t="shared" si="51"/>
        <v/>
      </c>
      <c r="H2478" s="125" t="str">
        <f t="shared" si="49"/>
        <v/>
      </c>
    </row>
    <row r="2479" spans="2:8" ht="15" hidden="1" x14ac:dyDescent="0.25">
      <c r="B2479" s="125" t="s">
        <v>2622</v>
      </c>
      <c r="C2479" s="126">
        <v>217</v>
      </c>
      <c r="D2479" s="125">
        <f t="shared" si="47"/>
        <v>10</v>
      </c>
      <c r="E2479" s="125">
        <f t="shared" si="48"/>
        <v>10</v>
      </c>
      <c r="F2479" s="125" t="str">
        <f t="shared" si="50"/>
        <v/>
      </c>
      <c r="G2479" s="125" t="str">
        <f t="shared" si="51"/>
        <v/>
      </c>
      <c r="H2479" s="125" t="str">
        <f t="shared" si="49"/>
        <v/>
      </c>
    </row>
    <row r="2480" spans="2:8" ht="15" hidden="1" x14ac:dyDescent="0.25">
      <c r="B2480" s="125" t="s">
        <v>2623</v>
      </c>
      <c r="C2480" s="126">
        <v>216</v>
      </c>
      <c r="D2480" s="125">
        <f t="shared" si="47"/>
        <v>11</v>
      </c>
      <c r="E2480" s="125">
        <f t="shared" si="48"/>
        <v>10</v>
      </c>
      <c r="F2480" s="125" t="str">
        <f t="shared" si="50"/>
        <v/>
      </c>
      <c r="G2480" s="125" t="str">
        <f t="shared" si="51"/>
        <v/>
      </c>
      <c r="H2480" s="125" t="str">
        <f t="shared" si="49"/>
        <v/>
      </c>
    </row>
    <row r="2481" spans="2:8" ht="15" hidden="1" x14ac:dyDescent="0.25">
      <c r="B2481" s="125" t="s">
        <v>2624</v>
      </c>
      <c r="C2481" s="126">
        <v>212</v>
      </c>
      <c r="D2481" s="125">
        <f t="shared" si="47"/>
        <v>12</v>
      </c>
      <c r="E2481" s="125">
        <f t="shared" si="48"/>
        <v>10</v>
      </c>
      <c r="F2481" s="125" t="str">
        <f t="shared" si="50"/>
        <v/>
      </c>
      <c r="G2481" s="125" t="str">
        <f t="shared" si="51"/>
        <v/>
      </c>
      <c r="H2481" s="125" t="str">
        <f t="shared" si="49"/>
        <v/>
      </c>
    </row>
    <row r="2482" spans="2:8" ht="15" hidden="1" x14ac:dyDescent="0.25">
      <c r="B2482" s="125" t="s">
        <v>2625</v>
      </c>
      <c r="C2482" s="126">
        <v>210</v>
      </c>
      <c r="D2482" s="125">
        <f t="shared" si="47"/>
        <v>13</v>
      </c>
      <c r="E2482" s="125">
        <f t="shared" si="48"/>
        <v>10</v>
      </c>
      <c r="F2482" s="125" t="str">
        <f t="shared" si="50"/>
        <v/>
      </c>
      <c r="G2482" s="125" t="str">
        <f t="shared" si="51"/>
        <v/>
      </c>
      <c r="H2482" s="125" t="str">
        <f t="shared" si="49"/>
        <v/>
      </c>
    </row>
    <row r="2483" spans="2:8" ht="15" hidden="1" x14ac:dyDescent="0.25">
      <c r="B2483" s="125" t="s">
        <v>2626</v>
      </c>
      <c r="C2483" s="126"/>
      <c r="D2483" s="125">
        <f t="shared" si="47"/>
        <v>14</v>
      </c>
      <c r="E2483" s="125">
        <f t="shared" si="48"/>
        <v>10</v>
      </c>
      <c r="F2483" s="125" t="str">
        <f t="shared" si="50"/>
        <v/>
      </c>
      <c r="G2483" s="125" t="str">
        <f t="shared" si="51"/>
        <v/>
      </c>
      <c r="H2483" s="125" t="str">
        <f t="shared" si="49"/>
        <v/>
      </c>
    </row>
    <row r="2484" spans="2:8" ht="15" hidden="1" x14ac:dyDescent="0.25">
      <c r="B2484" s="125" t="s">
        <v>2627</v>
      </c>
      <c r="C2484" s="126"/>
      <c r="D2484" s="125">
        <f t="shared" si="47"/>
        <v>15</v>
      </c>
      <c r="E2484" s="125">
        <f t="shared" si="48"/>
        <v>10</v>
      </c>
      <c r="F2484" s="125" t="str">
        <f t="shared" si="50"/>
        <v/>
      </c>
      <c r="G2484" s="125" t="str">
        <f t="shared" si="51"/>
        <v/>
      </c>
      <c r="H2484" s="125" t="str">
        <f t="shared" si="49"/>
        <v/>
      </c>
    </row>
    <row r="2485" spans="2:8" ht="15" hidden="1" x14ac:dyDescent="0.25">
      <c r="B2485" s="125" t="s">
        <v>2628</v>
      </c>
      <c r="C2485" s="126">
        <v>210</v>
      </c>
      <c r="D2485" s="125">
        <f t="shared" si="47"/>
        <v>16</v>
      </c>
      <c r="E2485" s="125">
        <f t="shared" si="48"/>
        <v>10</v>
      </c>
      <c r="F2485" s="125" t="str">
        <f t="shared" si="50"/>
        <v/>
      </c>
      <c r="G2485" s="125" t="str">
        <f t="shared" si="51"/>
        <v/>
      </c>
      <c r="H2485" s="125" t="str">
        <f t="shared" si="49"/>
        <v/>
      </c>
    </row>
    <row r="2486" spans="2:8" ht="15" hidden="1" x14ac:dyDescent="0.25">
      <c r="B2486" s="125" t="s">
        <v>2629</v>
      </c>
      <c r="C2486" s="126">
        <v>213</v>
      </c>
      <c r="D2486" s="125">
        <f t="shared" si="47"/>
        <v>17</v>
      </c>
      <c r="E2486" s="125">
        <f t="shared" si="48"/>
        <v>10</v>
      </c>
      <c r="F2486" s="125" t="str">
        <f t="shared" si="50"/>
        <v/>
      </c>
      <c r="G2486" s="125" t="str">
        <f t="shared" si="51"/>
        <v/>
      </c>
      <c r="H2486" s="125" t="str">
        <f t="shared" si="49"/>
        <v/>
      </c>
    </row>
    <row r="2487" spans="2:8" ht="15" hidden="1" x14ac:dyDescent="0.25">
      <c r="B2487" s="125" t="s">
        <v>2630</v>
      </c>
      <c r="C2487" s="126">
        <v>211</v>
      </c>
      <c r="D2487" s="125">
        <f t="shared" si="47"/>
        <v>18</v>
      </c>
      <c r="E2487" s="125">
        <f t="shared" si="48"/>
        <v>10</v>
      </c>
      <c r="F2487" s="125" t="str">
        <f t="shared" si="50"/>
        <v/>
      </c>
      <c r="G2487" s="125" t="str">
        <f t="shared" si="51"/>
        <v/>
      </c>
      <c r="H2487" s="125" t="str">
        <f t="shared" si="49"/>
        <v/>
      </c>
    </row>
    <row r="2488" spans="2:8" ht="15" hidden="1" x14ac:dyDescent="0.25">
      <c r="B2488" s="125" t="s">
        <v>2631</v>
      </c>
      <c r="C2488" s="126">
        <v>210</v>
      </c>
      <c r="D2488" s="125">
        <f t="shared" si="47"/>
        <v>19</v>
      </c>
      <c r="E2488" s="125">
        <f t="shared" si="48"/>
        <v>10</v>
      </c>
      <c r="F2488" s="125" t="str">
        <f t="shared" si="50"/>
        <v/>
      </c>
      <c r="G2488" s="125" t="str">
        <f t="shared" si="51"/>
        <v/>
      </c>
      <c r="H2488" s="125" t="str">
        <f t="shared" si="49"/>
        <v/>
      </c>
    </row>
    <row r="2489" spans="2:8" ht="15" hidden="1" x14ac:dyDescent="0.25">
      <c r="B2489" s="125" t="s">
        <v>2632</v>
      </c>
      <c r="C2489" s="126">
        <v>212</v>
      </c>
      <c r="D2489" s="125">
        <f t="shared" si="47"/>
        <v>20</v>
      </c>
      <c r="E2489" s="125">
        <f t="shared" si="48"/>
        <v>10</v>
      </c>
      <c r="F2489" s="125" t="str">
        <f t="shared" si="50"/>
        <v/>
      </c>
      <c r="G2489" s="125" t="str">
        <f t="shared" si="51"/>
        <v/>
      </c>
      <c r="H2489" s="125" t="str">
        <f t="shared" si="49"/>
        <v/>
      </c>
    </row>
    <row r="2490" spans="2:8" ht="15" hidden="1" x14ac:dyDescent="0.25">
      <c r="B2490" s="125" t="s">
        <v>2633</v>
      </c>
      <c r="C2490" s="126"/>
      <c r="D2490" s="125">
        <f t="shared" si="47"/>
        <v>21</v>
      </c>
      <c r="E2490" s="125">
        <f t="shared" si="48"/>
        <v>10</v>
      </c>
      <c r="F2490" s="125" t="str">
        <f t="shared" si="50"/>
        <v/>
      </c>
      <c r="G2490" s="125" t="str">
        <f t="shared" si="51"/>
        <v/>
      </c>
      <c r="H2490" s="125" t="str">
        <f t="shared" si="49"/>
        <v/>
      </c>
    </row>
    <row r="2491" spans="2:8" ht="15" hidden="1" x14ac:dyDescent="0.25">
      <c r="B2491" s="125" t="s">
        <v>2634</v>
      </c>
      <c r="C2491" s="126"/>
      <c r="D2491" s="125">
        <f t="shared" si="47"/>
        <v>22</v>
      </c>
      <c r="E2491" s="125">
        <f t="shared" si="48"/>
        <v>10</v>
      </c>
      <c r="F2491" s="125" t="str">
        <f t="shared" si="50"/>
        <v/>
      </c>
      <c r="G2491" s="125" t="str">
        <f t="shared" si="51"/>
        <v/>
      </c>
      <c r="H2491" s="125" t="str">
        <f t="shared" si="49"/>
        <v/>
      </c>
    </row>
    <row r="2492" spans="2:8" ht="15" hidden="1" x14ac:dyDescent="0.25">
      <c r="B2492" s="125" t="s">
        <v>2635</v>
      </c>
      <c r="C2492" s="126">
        <v>211</v>
      </c>
      <c r="D2492" s="125">
        <f t="shared" si="47"/>
        <v>23</v>
      </c>
      <c r="E2492" s="125">
        <f t="shared" si="48"/>
        <v>10</v>
      </c>
      <c r="F2492" s="125" t="str">
        <f t="shared" si="50"/>
        <v/>
      </c>
      <c r="G2492" s="125" t="str">
        <f t="shared" si="51"/>
        <v/>
      </c>
      <c r="H2492" s="125" t="str">
        <f t="shared" si="49"/>
        <v/>
      </c>
    </row>
    <row r="2493" spans="2:8" ht="15" hidden="1" x14ac:dyDescent="0.25">
      <c r="B2493" s="125" t="s">
        <v>2636</v>
      </c>
      <c r="C2493" s="126">
        <v>212</v>
      </c>
      <c r="D2493" s="125">
        <f t="shared" si="47"/>
        <v>24</v>
      </c>
      <c r="E2493" s="125">
        <f t="shared" si="48"/>
        <v>10</v>
      </c>
      <c r="F2493" s="125" t="str">
        <f t="shared" si="50"/>
        <v/>
      </c>
      <c r="G2493" s="125" t="str">
        <f t="shared" si="51"/>
        <v/>
      </c>
      <c r="H2493" s="125" t="str">
        <f t="shared" si="49"/>
        <v/>
      </c>
    </row>
    <row r="2494" spans="2:8" ht="15" hidden="1" x14ac:dyDescent="0.25">
      <c r="B2494" s="125" t="s">
        <v>2637</v>
      </c>
      <c r="C2494" s="126">
        <v>212</v>
      </c>
      <c r="D2494" s="125">
        <f t="shared" si="47"/>
        <v>25</v>
      </c>
      <c r="E2494" s="125">
        <f t="shared" si="48"/>
        <v>10</v>
      </c>
      <c r="F2494" s="125" t="str">
        <f t="shared" si="50"/>
        <v/>
      </c>
      <c r="G2494" s="125" t="str">
        <f t="shared" si="51"/>
        <v/>
      </c>
      <c r="H2494" s="125" t="str">
        <f t="shared" si="49"/>
        <v/>
      </c>
    </row>
    <row r="2495" spans="2:8" ht="15" hidden="1" x14ac:dyDescent="0.25">
      <c r="B2495" s="125" t="s">
        <v>2638</v>
      </c>
      <c r="C2495" s="126">
        <v>213</v>
      </c>
      <c r="D2495" s="125">
        <f t="shared" si="47"/>
        <v>26</v>
      </c>
      <c r="E2495" s="125">
        <f t="shared" si="48"/>
        <v>10</v>
      </c>
      <c r="F2495" s="125" t="str">
        <f t="shared" si="50"/>
        <v/>
      </c>
      <c r="G2495" s="125" t="str">
        <f t="shared" si="51"/>
        <v/>
      </c>
      <c r="H2495" s="125" t="str">
        <f t="shared" si="49"/>
        <v/>
      </c>
    </row>
    <row r="2496" spans="2:8" ht="15" hidden="1" x14ac:dyDescent="0.25">
      <c r="B2496" s="125" t="s">
        <v>2639</v>
      </c>
      <c r="C2496" s="126">
        <v>215</v>
      </c>
      <c r="D2496" s="125">
        <f t="shared" si="47"/>
        <v>27</v>
      </c>
      <c r="E2496" s="125">
        <f t="shared" si="48"/>
        <v>10</v>
      </c>
      <c r="F2496" s="125" t="str">
        <f t="shared" si="50"/>
        <v/>
      </c>
      <c r="G2496" s="125" t="str">
        <f t="shared" si="51"/>
        <v/>
      </c>
      <c r="H2496" s="125" t="str">
        <f t="shared" si="49"/>
        <v/>
      </c>
    </row>
    <row r="2497" spans="2:8" ht="15" hidden="1" x14ac:dyDescent="0.25">
      <c r="B2497" s="125" t="s">
        <v>2640</v>
      </c>
      <c r="C2497" s="126"/>
      <c r="D2497" s="125">
        <f t="shared" si="47"/>
        <v>28</v>
      </c>
      <c r="E2497" s="125">
        <f t="shared" si="48"/>
        <v>10</v>
      </c>
      <c r="F2497" s="125" t="str">
        <f t="shared" si="50"/>
        <v/>
      </c>
      <c r="G2497" s="125" t="str">
        <f t="shared" si="51"/>
        <v/>
      </c>
      <c r="H2497" s="125" t="str">
        <f t="shared" si="49"/>
        <v/>
      </c>
    </row>
    <row r="2498" spans="2:8" ht="15" hidden="1" x14ac:dyDescent="0.25">
      <c r="B2498" s="125" t="s">
        <v>2641</v>
      </c>
      <c r="C2498" s="126"/>
      <c r="D2498" s="125">
        <f t="shared" si="47"/>
        <v>29</v>
      </c>
      <c r="E2498" s="125">
        <f t="shared" si="48"/>
        <v>10</v>
      </c>
      <c r="F2498" s="125" t="str">
        <f t="shared" si="50"/>
        <v/>
      </c>
      <c r="G2498" s="125" t="str">
        <f t="shared" si="51"/>
        <v/>
      </c>
      <c r="H2498" s="125" t="str">
        <f t="shared" si="49"/>
        <v/>
      </c>
    </row>
    <row r="2499" spans="2:8" ht="15" hidden="1" x14ac:dyDescent="0.25">
      <c r="B2499" s="125" t="s">
        <v>2642</v>
      </c>
      <c r="C2499" s="126">
        <v>218</v>
      </c>
      <c r="D2499" s="125">
        <f t="shared" si="47"/>
        <v>30</v>
      </c>
      <c r="E2499" s="125">
        <f t="shared" si="48"/>
        <v>10</v>
      </c>
      <c r="F2499" s="125" t="str">
        <f t="shared" si="50"/>
        <v/>
      </c>
      <c r="G2499" s="125" t="str">
        <f t="shared" si="51"/>
        <v/>
      </c>
      <c r="H2499" s="125" t="str">
        <f t="shared" si="49"/>
        <v/>
      </c>
    </row>
    <row r="2500" spans="2:8" ht="15" x14ac:dyDescent="0.25">
      <c r="B2500" s="131" t="s">
        <v>2643</v>
      </c>
      <c r="C2500" s="132">
        <v>223</v>
      </c>
      <c r="D2500" s="131">
        <f t="shared" si="47"/>
        <v>31</v>
      </c>
      <c r="E2500" s="131">
        <f t="shared" si="48"/>
        <v>10</v>
      </c>
      <c r="F2500" s="133">
        <f t="shared" si="50"/>
        <v>2.23E-2</v>
      </c>
      <c r="G2500" s="134">
        <f t="shared" si="51"/>
        <v>217.47619047619048</v>
      </c>
      <c r="H2500" s="133">
        <f t="shared" si="49"/>
        <v>2.1747619047619047E-2</v>
      </c>
    </row>
    <row r="2501" spans="2:8" ht="15" hidden="1" x14ac:dyDescent="0.25">
      <c r="B2501" s="125" t="s">
        <v>2644</v>
      </c>
      <c r="C2501" s="126">
        <v>224</v>
      </c>
      <c r="D2501" s="125">
        <f t="shared" si="47"/>
        <v>1</v>
      </c>
      <c r="E2501" s="125">
        <f t="shared" si="48"/>
        <v>11</v>
      </c>
      <c r="F2501" s="125" t="str">
        <f t="shared" si="50"/>
        <v/>
      </c>
      <c r="G2501" s="125" t="str">
        <f t="shared" si="51"/>
        <v/>
      </c>
      <c r="H2501" s="125" t="str">
        <f t="shared" si="49"/>
        <v/>
      </c>
    </row>
    <row r="2502" spans="2:8" ht="15" hidden="1" x14ac:dyDescent="0.25">
      <c r="B2502" s="125" t="s">
        <v>2645</v>
      </c>
      <c r="C2502" s="126">
        <v>221</v>
      </c>
      <c r="D2502" s="125">
        <f t="shared" si="47"/>
        <v>2</v>
      </c>
      <c r="E2502" s="125">
        <f t="shared" si="48"/>
        <v>11</v>
      </c>
      <c r="F2502" s="125" t="str">
        <f t="shared" si="50"/>
        <v/>
      </c>
      <c r="G2502" s="125" t="str">
        <f t="shared" si="51"/>
        <v/>
      </c>
      <c r="H2502" s="125" t="str">
        <f t="shared" si="49"/>
        <v/>
      </c>
    </row>
    <row r="2503" spans="2:8" ht="15" hidden="1" x14ac:dyDescent="0.25">
      <c r="B2503" s="125" t="s">
        <v>2646</v>
      </c>
      <c r="C2503" s="126">
        <v>213</v>
      </c>
      <c r="D2503" s="125">
        <f t="shared" si="47"/>
        <v>3</v>
      </c>
      <c r="E2503" s="125">
        <f t="shared" si="48"/>
        <v>11</v>
      </c>
      <c r="F2503" s="125" t="str">
        <f t="shared" si="50"/>
        <v/>
      </c>
      <c r="G2503" s="125" t="str">
        <f t="shared" si="51"/>
        <v/>
      </c>
      <c r="H2503" s="125" t="str">
        <f t="shared" si="49"/>
        <v/>
      </c>
    </row>
    <row r="2504" spans="2:8" ht="15" hidden="1" x14ac:dyDescent="0.25">
      <c r="B2504" s="125" t="s">
        <v>2647</v>
      </c>
      <c r="C2504" s="126"/>
      <c r="D2504" s="125">
        <f t="shared" si="47"/>
        <v>4</v>
      </c>
      <c r="E2504" s="125">
        <f t="shared" si="48"/>
        <v>11</v>
      </c>
      <c r="F2504" s="125" t="str">
        <f t="shared" si="50"/>
        <v/>
      </c>
      <c r="G2504" s="125" t="str">
        <f t="shared" si="51"/>
        <v/>
      </c>
      <c r="H2504" s="125" t="str">
        <f t="shared" si="49"/>
        <v/>
      </c>
    </row>
    <row r="2505" spans="2:8" ht="15" hidden="1" x14ac:dyDescent="0.25">
      <c r="B2505" s="125" t="s">
        <v>2648</v>
      </c>
      <c r="C2505" s="126"/>
      <c r="D2505" s="125">
        <f t="shared" si="47"/>
        <v>5</v>
      </c>
      <c r="E2505" s="125">
        <f t="shared" si="48"/>
        <v>11</v>
      </c>
      <c r="F2505" s="125" t="str">
        <f t="shared" si="50"/>
        <v/>
      </c>
      <c r="G2505" s="125" t="str">
        <f t="shared" si="51"/>
        <v/>
      </c>
      <c r="H2505" s="125" t="str">
        <f t="shared" si="49"/>
        <v/>
      </c>
    </row>
    <row r="2506" spans="2:8" ht="15" hidden="1" x14ac:dyDescent="0.25">
      <c r="B2506" s="125" t="s">
        <v>2649</v>
      </c>
      <c r="C2506" s="126">
        <v>212</v>
      </c>
      <c r="D2506" s="125">
        <f t="shared" si="47"/>
        <v>6</v>
      </c>
      <c r="E2506" s="125">
        <f t="shared" si="48"/>
        <v>11</v>
      </c>
      <c r="F2506" s="125" t="str">
        <f t="shared" si="50"/>
        <v/>
      </c>
      <c r="G2506" s="125" t="str">
        <f t="shared" si="51"/>
        <v/>
      </c>
      <c r="H2506" s="125" t="str">
        <f t="shared" si="49"/>
        <v/>
      </c>
    </row>
    <row r="2507" spans="2:8" ht="15" hidden="1" x14ac:dyDescent="0.25">
      <c r="B2507" s="125" t="s">
        <v>2650</v>
      </c>
      <c r="C2507" s="126">
        <v>216</v>
      </c>
      <c r="D2507" s="125">
        <f t="shared" si="47"/>
        <v>7</v>
      </c>
      <c r="E2507" s="125">
        <f t="shared" si="48"/>
        <v>11</v>
      </c>
      <c r="F2507" s="125" t="str">
        <f t="shared" si="50"/>
        <v/>
      </c>
      <c r="G2507" s="125" t="str">
        <f t="shared" si="51"/>
        <v/>
      </c>
      <c r="H2507" s="125" t="str">
        <f t="shared" si="49"/>
        <v/>
      </c>
    </row>
    <row r="2508" spans="2:8" ht="15" hidden="1" x14ac:dyDescent="0.25">
      <c r="B2508" s="125" t="s">
        <v>2651</v>
      </c>
      <c r="C2508" s="126">
        <v>217</v>
      </c>
      <c r="D2508" s="125">
        <f t="shared" si="47"/>
        <v>8</v>
      </c>
      <c r="E2508" s="125">
        <f t="shared" si="48"/>
        <v>11</v>
      </c>
      <c r="F2508" s="125" t="str">
        <f t="shared" si="50"/>
        <v/>
      </c>
      <c r="G2508" s="125" t="str">
        <f t="shared" si="51"/>
        <v/>
      </c>
      <c r="H2508" s="125" t="str">
        <f t="shared" si="49"/>
        <v/>
      </c>
    </row>
    <row r="2509" spans="2:8" ht="15" hidden="1" x14ac:dyDescent="0.25">
      <c r="B2509" s="125" t="s">
        <v>2652</v>
      </c>
      <c r="C2509" s="126">
        <v>219</v>
      </c>
      <c r="D2509" s="125">
        <f t="shared" si="47"/>
        <v>9</v>
      </c>
      <c r="E2509" s="125">
        <f t="shared" si="48"/>
        <v>11</v>
      </c>
      <c r="F2509" s="125" t="str">
        <f t="shared" si="50"/>
        <v/>
      </c>
      <c r="G2509" s="125" t="str">
        <f t="shared" si="51"/>
        <v/>
      </c>
      <c r="H2509" s="125" t="str">
        <f t="shared" si="49"/>
        <v/>
      </c>
    </row>
    <row r="2510" spans="2:8" ht="15" hidden="1" x14ac:dyDescent="0.25">
      <c r="B2510" s="125" t="s">
        <v>2653</v>
      </c>
      <c r="C2510" s="126">
        <v>221</v>
      </c>
      <c r="D2510" s="125">
        <f t="shared" si="47"/>
        <v>10</v>
      </c>
      <c r="E2510" s="125">
        <f t="shared" si="48"/>
        <v>11</v>
      </c>
      <c r="F2510" s="125" t="str">
        <f t="shared" si="50"/>
        <v/>
      </c>
      <c r="G2510" s="125" t="str">
        <f t="shared" si="51"/>
        <v/>
      </c>
      <c r="H2510" s="125" t="str">
        <f t="shared" si="49"/>
        <v/>
      </c>
    </row>
    <row r="2511" spans="2:8" ht="15" hidden="1" x14ac:dyDescent="0.25">
      <c r="B2511" s="125" t="s">
        <v>2654</v>
      </c>
      <c r="C2511" s="126"/>
      <c r="D2511" s="125">
        <f t="shared" si="47"/>
        <v>11</v>
      </c>
      <c r="E2511" s="125">
        <f t="shared" si="48"/>
        <v>11</v>
      </c>
      <c r="F2511" s="125" t="str">
        <f t="shared" si="50"/>
        <v/>
      </c>
      <c r="G2511" s="125" t="str">
        <f t="shared" si="51"/>
        <v/>
      </c>
      <c r="H2511" s="125" t="str">
        <f t="shared" si="49"/>
        <v/>
      </c>
    </row>
    <row r="2512" spans="2:8" ht="15" hidden="1" x14ac:dyDescent="0.25">
      <c r="B2512" s="125" t="s">
        <v>2655</v>
      </c>
      <c r="C2512" s="126"/>
      <c r="D2512" s="125">
        <f t="shared" si="47"/>
        <v>12</v>
      </c>
      <c r="E2512" s="125">
        <f t="shared" si="48"/>
        <v>11</v>
      </c>
      <c r="F2512" s="125" t="str">
        <f t="shared" si="50"/>
        <v/>
      </c>
      <c r="G2512" s="125" t="str">
        <f t="shared" si="51"/>
        <v/>
      </c>
      <c r="H2512" s="125" t="str">
        <f t="shared" si="49"/>
        <v/>
      </c>
    </row>
    <row r="2513" spans="2:8" ht="15" hidden="1" x14ac:dyDescent="0.25">
      <c r="B2513" s="125" t="s">
        <v>2656</v>
      </c>
      <c r="C2513" s="126">
        <v>220</v>
      </c>
      <c r="D2513" s="125">
        <f t="shared" si="47"/>
        <v>13</v>
      </c>
      <c r="E2513" s="125">
        <f t="shared" si="48"/>
        <v>11</v>
      </c>
      <c r="F2513" s="125" t="str">
        <f t="shared" si="50"/>
        <v/>
      </c>
      <c r="G2513" s="125" t="str">
        <f t="shared" si="51"/>
        <v/>
      </c>
      <c r="H2513" s="125" t="str">
        <f t="shared" si="49"/>
        <v/>
      </c>
    </row>
    <row r="2514" spans="2:8" ht="15" hidden="1" x14ac:dyDescent="0.25">
      <c r="B2514" s="125" t="s">
        <v>2657</v>
      </c>
      <c r="C2514" s="126">
        <v>218</v>
      </c>
      <c r="D2514" s="125">
        <f t="shared" si="47"/>
        <v>14</v>
      </c>
      <c r="E2514" s="125">
        <f t="shared" si="48"/>
        <v>11</v>
      </c>
      <c r="F2514" s="125" t="str">
        <f t="shared" si="50"/>
        <v/>
      </c>
      <c r="G2514" s="125" t="str">
        <f t="shared" si="51"/>
        <v/>
      </c>
      <c r="H2514" s="125" t="str">
        <f t="shared" si="49"/>
        <v/>
      </c>
    </row>
    <row r="2515" spans="2:8" ht="15" hidden="1" x14ac:dyDescent="0.25">
      <c r="B2515" s="125" t="s">
        <v>2658</v>
      </c>
      <c r="C2515" s="126">
        <v>216</v>
      </c>
      <c r="D2515" s="125">
        <f t="shared" si="47"/>
        <v>15</v>
      </c>
      <c r="E2515" s="125">
        <f t="shared" si="48"/>
        <v>11</v>
      </c>
      <c r="F2515" s="125" t="str">
        <f t="shared" si="50"/>
        <v/>
      </c>
      <c r="G2515" s="125" t="str">
        <f t="shared" si="51"/>
        <v/>
      </c>
      <c r="H2515" s="125" t="str">
        <f t="shared" si="49"/>
        <v/>
      </c>
    </row>
    <row r="2516" spans="2:8" ht="15" hidden="1" x14ac:dyDescent="0.25">
      <c r="B2516" s="125" t="s">
        <v>2659</v>
      </c>
      <c r="C2516" s="126">
        <v>214</v>
      </c>
      <c r="D2516" s="125">
        <f t="shared" si="47"/>
        <v>16</v>
      </c>
      <c r="E2516" s="125">
        <f t="shared" si="48"/>
        <v>11</v>
      </c>
      <c r="F2516" s="125" t="str">
        <f t="shared" si="50"/>
        <v/>
      </c>
      <c r="G2516" s="125" t="str">
        <f t="shared" si="51"/>
        <v/>
      </c>
      <c r="H2516" s="125" t="str">
        <f t="shared" si="49"/>
        <v/>
      </c>
    </row>
    <row r="2517" spans="2:8" ht="15" hidden="1" x14ac:dyDescent="0.25">
      <c r="B2517" s="125" t="s">
        <v>2660</v>
      </c>
      <c r="C2517" s="126">
        <v>219</v>
      </c>
      <c r="D2517" s="125">
        <f t="shared" si="47"/>
        <v>17</v>
      </c>
      <c r="E2517" s="125">
        <f t="shared" si="48"/>
        <v>11</v>
      </c>
      <c r="F2517" s="125" t="str">
        <f t="shared" si="50"/>
        <v/>
      </c>
      <c r="G2517" s="125" t="str">
        <f t="shared" si="51"/>
        <v/>
      </c>
      <c r="H2517" s="125" t="str">
        <f t="shared" si="49"/>
        <v/>
      </c>
    </row>
    <row r="2518" spans="2:8" ht="15" hidden="1" x14ac:dyDescent="0.25">
      <c r="B2518" s="125" t="s">
        <v>2661</v>
      </c>
      <c r="C2518" s="126"/>
      <c r="D2518" s="125">
        <f t="shared" si="47"/>
        <v>18</v>
      </c>
      <c r="E2518" s="125">
        <f t="shared" si="48"/>
        <v>11</v>
      </c>
      <c r="F2518" s="125" t="str">
        <f t="shared" si="50"/>
        <v/>
      </c>
      <c r="G2518" s="125" t="str">
        <f t="shared" si="51"/>
        <v/>
      </c>
      <c r="H2518" s="125" t="str">
        <f t="shared" si="49"/>
        <v/>
      </c>
    </row>
    <row r="2519" spans="2:8" ht="15" hidden="1" x14ac:dyDescent="0.25">
      <c r="B2519" s="125" t="s">
        <v>2662</v>
      </c>
      <c r="C2519" s="126"/>
      <c r="D2519" s="125">
        <f t="shared" si="47"/>
        <v>19</v>
      </c>
      <c r="E2519" s="125">
        <f t="shared" si="48"/>
        <v>11</v>
      </c>
      <c r="F2519" s="125" t="str">
        <f t="shared" si="50"/>
        <v/>
      </c>
      <c r="G2519" s="125" t="str">
        <f t="shared" si="51"/>
        <v/>
      </c>
      <c r="H2519" s="125" t="str">
        <f t="shared" si="49"/>
        <v/>
      </c>
    </row>
    <row r="2520" spans="2:8" ht="15" hidden="1" x14ac:dyDescent="0.25">
      <c r="B2520" s="125" t="s">
        <v>2663</v>
      </c>
      <c r="C2520" s="126">
        <v>219</v>
      </c>
      <c r="D2520" s="125">
        <f t="shared" si="47"/>
        <v>20</v>
      </c>
      <c r="E2520" s="125">
        <f t="shared" si="48"/>
        <v>11</v>
      </c>
      <c r="F2520" s="125" t="str">
        <f t="shared" si="50"/>
        <v/>
      </c>
      <c r="G2520" s="125" t="str">
        <f t="shared" si="51"/>
        <v/>
      </c>
      <c r="H2520" s="125" t="str">
        <f t="shared" si="49"/>
        <v/>
      </c>
    </row>
    <row r="2521" spans="2:8" ht="15" hidden="1" x14ac:dyDescent="0.25">
      <c r="B2521" s="125" t="s">
        <v>2664</v>
      </c>
      <c r="C2521" s="126">
        <v>220</v>
      </c>
      <c r="D2521" s="125">
        <f t="shared" si="47"/>
        <v>21</v>
      </c>
      <c r="E2521" s="125">
        <f t="shared" si="48"/>
        <v>11</v>
      </c>
      <c r="F2521" s="125" t="str">
        <f t="shared" si="50"/>
        <v/>
      </c>
      <c r="G2521" s="125" t="str">
        <f t="shared" si="51"/>
        <v/>
      </c>
      <c r="H2521" s="125" t="str">
        <f t="shared" si="49"/>
        <v/>
      </c>
    </row>
    <row r="2522" spans="2:8" ht="15" hidden="1" x14ac:dyDescent="0.25">
      <c r="B2522" s="125" t="s">
        <v>2665</v>
      </c>
      <c r="C2522" s="126">
        <v>221</v>
      </c>
      <c r="D2522" s="125">
        <f t="shared" si="47"/>
        <v>22</v>
      </c>
      <c r="E2522" s="125">
        <f t="shared" si="48"/>
        <v>11</v>
      </c>
      <c r="F2522" s="125" t="str">
        <f t="shared" si="50"/>
        <v/>
      </c>
      <c r="G2522" s="125" t="str">
        <f t="shared" si="51"/>
        <v/>
      </c>
      <c r="H2522" s="125" t="str">
        <f t="shared" si="49"/>
        <v/>
      </c>
    </row>
    <row r="2523" spans="2:8" ht="15" hidden="1" x14ac:dyDescent="0.25">
      <c r="B2523" s="125" t="s">
        <v>2666</v>
      </c>
      <c r="C2523" s="126"/>
      <c r="D2523" s="125">
        <f t="shared" si="47"/>
        <v>23</v>
      </c>
      <c r="E2523" s="125">
        <f t="shared" si="48"/>
        <v>11</v>
      </c>
      <c r="F2523" s="125" t="str">
        <f t="shared" si="50"/>
        <v/>
      </c>
      <c r="G2523" s="125" t="str">
        <f t="shared" si="51"/>
        <v/>
      </c>
      <c r="H2523" s="125" t="str">
        <f t="shared" si="49"/>
        <v/>
      </c>
    </row>
    <row r="2524" spans="2:8" ht="15" hidden="1" x14ac:dyDescent="0.25">
      <c r="B2524" s="125" t="s">
        <v>2667</v>
      </c>
      <c r="C2524" s="126">
        <v>223</v>
      </c>
      <c r="D2524" s="125">
        <f t="shared" si="47"/>
        <v>24</v>
      </c>
      <c r="E2524" s="125">
        <f t="shared" si="48"/>
        <v>11</v>
      </c>
      <c r="F2524" s="125" t="str">
        <f t="shared" si="50"/>
        <v/>
      </c>
      <c r="G2524" s="125" t="str">
        <f t="shared" si="51"/>
        <v/>
      </c>
      <c r="H2524" s="125" t="str">
        <f t="shared" si="49"/>
        <v/>
      </c>
    </row>
    <row r="2525" spans="2:8" ht="15" hidden="1" x14ac:dyDescent="0.25">
      <c r="B2525" s="125" t="s">
        <v>2668</v>
      </c>
      <c r="C2525" s="126"/>
      <c r="D2525" s="125">
        <f t="shared" si="47"/>
        <v>25</v>
      </c>
      <c r="E2525" s="125">
        <f t="shared" si="48"/>
        <v>11</v>
      </c>
      <c r="F2525" s="125" t="str">
        <f t="shared" si="50"/>
        <v/>
      </c>
      <c r="G2525" s="125" t="str">
        <f t="shared" si="51"/>
        <v/>
      </c>
      <c r="H2525" s="125" t="str">
        <f t="shared" si="49"/>
        <v/>
      </c>
    </row>
    <row r="2526" spans="2:8" ht="15" hidden="1" x14ac:dyDescent="0.25">
      <c r="B2526" s="125" t="s">
        <v>2669</v>
      </c>
      <c r="C2526" s="126"/>
      <c r="D2526" s="125">
        <f t="shared" si="47"/>
        <v>26</v>
      </c>
      <c r="E2526" s="125">
        <f t="shared" si="48"/>
        <v>11</v>
      </c>
      <c r="F2526" s="125" t="str">
        <f t="shared" si="50"/>
        <v/>
      </c>
      <c r="G2526" s="125" t="str">
        <f t="shared" si="51"/>
        <v/>
      </c>
      <c r="H2526" s="125" t="str">
        <f t="shared" si="49"/>
        <v/>
      </c>
    </row>
    <row r="2527" spans="2:8" ht="15" hidden="1" x14ac:dyDescent="0.25">
      <c r="B2527" s="125" t="s">
        <v>2670</v>
      </c>
      <c r="C2527" s="126">
        <v>229</v>
      </c>
      <c r="D2527" s="125">
        <f t="shared" si="47"/>
        <v>27</v>
      </c>
      <c r="E2527" s="125">
        <f t="shared" si="48"/>
        <v>11</v>
      </c>
      <c r="F2527" s="125" t="str">
        <f t="shared" si="50"/>
        <v/>
      </c>
      <c r="G2527" s="125" t="str">
        <f t="shared" si="51"/>
        <v/>
      </c>
      <c r="H2527" s="125" t="str">
        <f t="shared" si="49"/>
        <v/>
      </c>
    </row>
    <row r="2528" spans="2:8" ht="15" hidden="1" x14ac:dyDescent="0.25">
      <c r="B2528" s="125" t="s">
        <v>2671</v>
      </c>
      <c r="C2528" s="126">
        <v>230</v>
      </c>
      <c r="D2528" s="125">
        <f t="shared" si="47"/>
        <v>28</v>
      </c>
      <c r="E2528" s="125">
        <f t="shared" si="48"/>
        <v>11</v>
      </c>
      <c r="F2528" s="125" t="str">
        <f t="shared" si="50"/>
        <v/>
      </c>
      <c r="G2528" s="125" t="str">
        <f t="shared" si="51"/>
        <v/>
      </c>
      <c r="H2528" s="125" t="str">
        <f t="shared" si="49"/>
        <v/>
      </c>
    </row>
    <row r="2529" spans="2:8" ht="15" hidden="1" x14ac:dyDescent="0.25">
      <c r="B2529" s="125" t="s">
        <v>2672</v>
      </c>
      <c r="C2529" s="126">
        <v>222</v>
      </c>
      <c r="D2529" s="125">
        <f t="shared" si="47"/>
        <v>29</v>
      </c>
      <c r="E2529" s="125">
        <f t="shared" si="48"/>
        <v>11</v>
      </c>
      <c r="F2529" s="125" t="str">
        <f t="shared" si="50"/>
        <v/>
      </c>
      <c r="G2529" s="125" t="str">
        <f t="shared" si="51"/>
        <v/>
      </c>
      <c r="H2529" s="125" t="str">
        <f t="shared" si="49"/>
        <v/>
      </c>
    </row>
    <row r="2530" spans="2:8" ht="15" x14ac:dyDescent="0.25">
      <c r="B2530" s="131" t="s">
        <v>2673</v>
      </c>
      <c r="C2530" s="132">
        <v>223</v>
      </c>
      <c r="D2530" s="131">
        <f t="shared" si="47"/>
        <v>30</v>
      </c>
      <c r="E2530" s="131">
        <f t="shared" si="48"/>
        <v>11</v>
      </c>
      <c r="F2530" s="133">
        <f t="shared" si="50"/>
        <v>2.23E-2</v>
      </c>
      <c r="G2530" s="134">
        <f t="shared" si="51"/>
        <v>219.85714285714286</v>
      </c>
      <c r="H2530" s="133">
        <f t="shared" si="49"/>
        <v>2.1985714285714286E-2</v>
      </c>
    </row>
    <row r="2531" spans="2:8" ht="15" hidden="1" x14ac:dyDescent="0.25">
      <c r="B2531" s="125" t="s">
        <v>2674</v>
      </c>
      <c r="C2531" s="126">
        <v>229</v>
      </c>
      <c r="D2531" s="125">
        <f t="shared" si="47"/>
        <v>1</v>
      </c>
      <c r="E2531" s="125">
        <f t="shared" si="48"/>
        <v>12</v>
      </c>
      <c r="F2531" s="125" t="str">
        <f t="shared" si="50"/>
        <v/>
      </c>
      <c r="G2531" s="125" t="str">
        <f t="shared" si="51"/>
        <v/>
      </c>
      <c r="H2531" s="125" t="str">
        <f t="shared" si="49"/>
        <v/>
      </c>
    </row>
    <row r="2532" spans="2:8" ht="15" hidden="1" x14ac:dyDescent="0.25">
      <c r="B2532" s="125" t="s">
        <v>2675</v>
      </c>
      <c r="C2532" s="126"/>
      <c r="D2532" s="125">
        <f t="shared" si="47"/>
        <v>2</v>
      </c>
      <c r="E2532" s="125">
        <f t="shared" si="48"/>
        <v>12</v>
      </c>
      <c r="F2532" s="125" t="str">
        <f t="shared" si="50"/>
        <v/>
      </c>
      <c r="G2532" s="125" t="str">
        <f t="shared" si="51"/>
        <v/>
      </c>
      <c r="H2532" s="125" t="str">
        <f t="shared" si="49"/>
        <v/>
      </c>
    </row>
    <row r="2533" spans="2:8" ht="15" hidden="1" x14ac:dyDescent="0.25">
      <c r="B2533" s="125" t="s">
        <v>2676</v>
      </c>
      <c r="C2533" s="126"/>
      <c r="D2533" s="125">
        <f t="shared" si="47"/>
        <v>3</v>
      </c>
      <c r="E2533" s="125">
        <f t="shared" si="48"/>
        <v>12</v>
      </c>
      <c r="F2533" s="125" t="str">
        <f t="shared" si="50"/>
        <v/>
      </c>
      <c r="G2533" s="125" t="str">
        <f t="shared" si="51"/>
        <v/>
      </c>
      <c r="H2533" s="125" t="str">
        <f t="shared" si="49"/>
        <v/>
      </c>
    </row>
    <row r="2534" spans="2:8" ht="15" hidden="1" x14ac:dyDescent="0.25">
      <c r="B2534" s="125" t="s">
        <v>2677</v>
      </c>
      <c r="C2534" s="126">
        <v>224</v>
      </c>
      <c r="D2534" s="125">
        <f t="shared" si="47"/>
        <v>4</v>
      </c>
      <c r="E2534" s="125">
        <f t="shared" si="48"/>
        <v>12</v>
      </c>
      <c r="F2534" s="125" t="str">
        <f t="shared" si="50"/>
        <v/>
      </c>
      <c r="G2534" s="125" t="str">
        <f t="shared" si="51"/>
        <v/>
      </c>
      <c r="H2534" s="125" t="str">
        <f t="shared" si="49"/>
        <v/>
      </c>
    </row>
    <row r="2535" spans="2:8" ht="15" hidden="1" x14ac:dyDescent="0.25">
      <c r="B2535" s="125" t="s">
        <v>2678</v>
      </c>
      <c r="C2535" s="126">
        <v>218</v>
      </c>
      <c r="D2535" s="125">
        <f t="shared" si="47"/>
        <v>5</v>
      </c>
      <c r="E2535" s="125">
        <f t="shared" si="48"/>
        <v>12</v>
      </c>
      <c r="F2535" s="125" t="str">
        <f t="shared" si="50"/>
        <v/>
      </c>
      <c r="G2535" s="125" t="str">
        <f t="shared" si="51"/>
        <v/>
      </c>
      <c r="H2535" s="125" t="str">
        <f t="shared" si="49"/>
        <v/>
      </c>
    </row>
    <row r="2536" spans="2:8" ht="15" hidden="1" x14ac:dyDescent="0.25">
      <c r="B2536" s="125" t="s">
        <v>2679</v>
      </c>
      <c r="C2536" s="126">
        <v>216</v>
      </c>
      <c r="D2536" s="125">
        <f t="shared" si="47"/>
        <v>6</v>
      </c>
      <c r="E2536" s="125">
        <f t="shared" si="48"/>
        <v>12</v>
      </c>
      <c r="F2536" s="125" t="str">
        <f t="shared" si="50"/>
        <v/>
      </c>
      <c r="G2536" s="125" t="str">
        <f t="shared" si="51"/>
        <v/>
      </c>
      <c r="H2536" s="125" t="str">
        <f t="shared" si="49"/>
        <v/>
      </c>
    </row>
    <row r="2537" spans="2:8" ht="15" hidden="1" x14ac:dyDescent="0.25">
      <c r="B2537" s="125" t="s">
        <v>2680</v>
      </c>
      <c r="C2537" s="126">
        <v>216</v>
      </c>
      <c r="D2537" s="125">
        <f t="shared" si="47"/>
        <v>7</v>
      </c>
      <c r="E2537" s="125">
        <f t="shared" si="48"/>
        <v>12</v>
      </c>
      <c r="F2537" s="125" t="str">
        <f t="shared" si="50"/>
        <v/>
      </c>
      <c r="G2537" s="125" t="str">
        <f t="shared" si="51"/>
        <v/>
      </c>
      <c r="H2537" s="125" t="str">
        <f t="shared" si="49"/>
        <v/>
      </c>
    </row>
    <row r="2538" spans="2:8" ht="15" hidden="1" x14ac:dyDescent="0.25">
      <c r="B2538" s="125" t="s">
        <v>2681</v>
      </c>
      <c r="C2538" s="126">
        <v>210</v>
      </c>
      <c r="D2538" s="125">
        <f t="shared" si="47"/>
        <v>8</v>
      </c>
      <c r="E2538" s="125">
        <f t="shared" si="48"/>
        <v>12</v>
      </c>
      <c r="F2538" s="125" t="str">
        <f t="shared" si="50"/>
        <v/>
      </c>
      <c r="G2538" s="125" t="str">
        <f t="shared" si="51"/>
        <v/>
      </c>
      <c r="H2538" s="125" t="str">
        <f t="shared" si="49"/>
        <v/>
      </c>
    </row>
    <row r="2539" spans="2:8" ht="15" hidden="1" x14ac:dyDescent="0.25">
      <c r="B2539" s="125" t="s">
        <v>2682</v>
      </c>
      <c r="C2539" s="126"/>
      <c r="D2539" s="125">
        <f t="shared" si="47"/>
        <v>9</v>
      </c>
      <c r="E2539" s="125">
        <f t="shared" si="48"/>
        <v>12</v>
      </c>
      <c r="F2539" s="125" t="str">
        <f t="shared" si="50"/>
        <v/>
      </c>
      <c r="G2539" s="125" t="str">
        <f t="shared" si="51"/>
        <v/>
      </c>
      <c r="H2539" s="125" t="str">
        <f t="shared" si="49"/>
        <v/>
      </c>
    </row>
    <row r="2540" spans="2:8" ht="15" hidden="1" x14ac:dyDescent="0.25">
      <c r="B2540" s="125" t="s">
        <v>2683</v>
      </c>
      <c r="C2540" s="126"/>
      <c r="D2540" s="125">
        <f t="shared" si="47"/>
        <v>10</v>
      </c>
      <c r="E2540" s="125">
        <f t="shared" si="48"/>
        <v>12</v>
      </c>
      <c r="F2540" s="125" t="str">
        <f t="shared" si="50"/>
        <v/>
      </c>
      <c r="G2540" s="125" t="str">
        <f t="shared" si="51"/>
        <v/>
      </c>
      <c r="H2540" s="125" t="str">
        <f t="shared" si="49"/>
        <v/>
      </c>
    </row>
    <row r="2541" spans="2:8" ht="15" hidden="1" x14ac:dyDescent="0.25">
      <c r="B2541" s="125" t="s">
        <v>2684</v>
      </c>
      <c r="C2541" s="126">
        <v>210</v>
      </c>
      <c r="D2541" s="125">
        <f t="shared" si="47"/>
        <v>11</v>
      </c>
      <c r="E2541" s="125">
        <f t="shared" si="48"/>
        <v>12</v>
      </c>
      <c r="F2541" s="125" t="str">
        <f t="shared" si="50"/>
        <v/>
      </c>
      <c r="G2541" s="125" t="str">
        <f t="shared" si="51"/>
        <v/>
      </c>
      <c r="H2541" s="125" t="str">
        <f t="shared" si="49"/>
        <v/>
      </c>
    </row>
    <row r="2542" spans="2:8" ht="15" hidden="1" x14ac:dyDescent="0.25">
      <c r="B2542" s="125" t="s">
        <v>2685</v>
      </c>
      <c r="C2542" s="126">
        <v>213</v>
      </c>
      <c r="D2542" s="125">
        <f t="shared" si="47"/>
        <v>12</v>
      </c>
      <c r="E2542" s="125">
        <f t="shared" si="48"/>
        <v>12</v>
      </c>
      <c r="F2542" s="125" t="str">
        <f t="shared" si="50"/>
        <v/>
      </c>
      <c r="G2542" s="125" t="str">
        <f t="shared" si="51"/>
        <v/>
      </c>
      <c r="H2542" s="125" t="str">
        <f t="shared" si="49"/>
        <v/>
      </c>
    </row>
    <row r="2543" spans="2:8" ht="15" hidden="1" x14ac:dyDescent="0.25">
      <c r="B2543" s="125" t="s">
        <v>2686</v>
      </c>
      <c r="C2543" s="126">
        <v>206</v>
      </c>
      <c r="D2543" s="125">
        <f t="shared" si="47"/>
        <v>13</v>
      </c>
      <c r="E2543" s="125">
        <f t="shared" si="48"/>
        <v>12</v>
      </c>
      <c r="F2543" s="125" t="str">
        <f t="shared" si="50"/>
        <v/>
      </c>
      <c r="G2543" s="125" t="str">
        <f t="shared" si="51"/>
        <v/>
      </c>
      <c r="H2543" s="125" t="str">
        <f t="shared" si="49"/>
        <v/>
      </c>
    </row>
    <row r="2544" spans="2:8" ht="15" hidden="1" x14ac:dyDescent="0.25">
      <c r="B2544" s="125" t="s">
        <v>2687</v>
      </c>
      <c r="C2544" s="126">
        <v>203</v>
      </c>
      <c r="D2544" s="125">
        <f t="shared" si="47"/>
        <v>14</v>
      </c>
      <c r="E2544" s="125">
        <f t="shared" si="48"/>
        <v>12</v>
      </c>
      <c r="F2544" s="125" t="str">
        <f t="shared" si="50"/>
        <v/>
      </c>
      <c r="G2544" s="125" t="str">
        <f t="shared" si="51"/>
        <v/>
      </c>
      <c r="H2544" s="125" t="str">
        <f t="shared" si="49"/>
        <v/>
      </c>
    </row>
    <row r="2545" spans="2:8" ht="15" hidden="1" x14ac:dyDescent="0.25">
      <c r="B2545" s="125" t="s">
        <v>2688</v>
      </c>
      <c r="C2545" s="126">
        <v>202</v>
      </c>
      <c r="D2545" s="125">
        <f t="shared" si="47"/>
        <v>15</v>
      </c>
      <c r="E2545" s="125">
        <f t="shared" si="48"/>
        <v>12</v>
      </c>
      <c r="F2545" s="125" t="str">
        <f t="shared" si="50"/>
        <v/>
      </c>
      <c r="G2545" s="125" t="str">
        <f t="shared" si="51"/>
        <v/>
      </c>
      <c r="H2545" s="125" t="str">
        <f t="shared" si="49"/>
        <v/>
      </c>
    </row>
    <row r="2546" spans="2:8" ht="15" hidden="1" x14ac:dyDescent="0.25">
      <c r="B2546" s="125" t="s">
        <v>2689</v>
      </c>
      <c r="C2546" s="126"/>
      <c r="D2546" s="125">
        <f t="shared" si="47"/>
        <v>16</v>
      </c>
      <c r="E2546" s="125">
        <f t="shared" si="48"/>
        <v>12</v>
      </c>
      <c r="F2546" s="125" t="str">
        <f t="shared" si="50"/>
        <v/>
      </c>
      <c r="G2546" s="125" t="str">
        <f t="shared" si="51"/>
        <v/>
      </c>
      <c r="H2546" s="125" t="str">
        <f t="shared" si="49"/>
        <v/>
      </c>
    </row>
    <row r="2547" spans="2:8" ht="15" hidden="1" x14ac:dyDescent="0.25">
      <c r="B2547" s="125" t="s">
        <v>2690</v>
      </c>
      <c r="C2547" s="126"/>
      <c r="D2547" s="125">
        <f t="shared" si="47"/>
        <v>17</v>
      </c>
      <c r="E2547" s="125">
        <f t="shared" si="48"/>
        <v>12</v>
      </c>
      <c r="F2547" s="125" t="str">
        <f t="shared" si="50"/>
        <v/>
      </c>
      <c r="G2547" s="125" t="str">
        <f t="shared" si="51"/>
        <v/>
      </c>
      <c r="H2547" s="125" t="str">
        <f t="shared" si="49"/>
        <v/>
      </c>
    </row>
    <row r="2548" spans="2:8" ht="15" hidden="1" x14ac:dyDescent="0.25">
      <c r="B2548" s="125" t="s">
        <v>2691</v>
      </c>
      <c r="C2548" s="126">
        <v>203</v>
      </c>
      <c r="D2548" s="125">
        <f t="shared" si="47"/>
        <v>18</v>
      </c>
      <c r="E2548" s="125">
        <f t="shared" si="48"/>
        <v>12</v>
      </c>
      <c r="F2548" s="125" t="str">
        <f t="shared" si="50"/>
        <v/>
      </c>
      <c r="G2548" s="125" t="str">
        <f t="shared" si="51"/>
        <v/>
      </c>
      <c r="H2548" s="125" t="str">
        <f t="shared" si="49"/>
        <v/>
      </c>
    </row>
    <row r="2549" spans="2:8" ht="15" hidden="1" x14ac:dyDescent="0.25">
      <c r="B2549" s="125" t="s">
        <v>2692</v>
      </c>
      <c r="C2549" s="126">
        <v>200</v>
      </c>
      <c r="D2549" s="125">
        <f t="shared" si="47"/>
        <v>19</v>
      </c>
      <c r="E2549" s="125">
        <f t="shared" si="48"/>
        <v>12</v>
      </c>
      <c r="F2549" s="125" t="str">
        <f t="shared" si="50"/>
        <v/>
      </c>
      <c r="G2549" s="125" t="str">
        <f t="shared" si="51"/>
        <v/>
      </c>
      <c r="H2549" s="125" t="str">
        <f t="shared" si="49"/>
        <v/>
      </c>
    </row>
    <row r="2550" spans="2:8" ht="15" hidden="1" x14ac:dyDescent="0.25">
      <c r="B2550" s="125" t="s">
        <v>2693</v>
      </c>
      <c r="C2550" s="126">
        <v>201</v>
      </c>
      <c r="D2550" s="125">
        <f t="shared" si="47"/>
        <v>20</v>
      </c>
      <c r="E2550" s="125">
        <f t="shared" si="48"/>
        <v>12</v>
      </c>
      <c r="F2550" s="125" t="str">
        <f t="shared" si="50"/>
        <v/>
      </c>
      <c r="G2550" s="125" t="str">
        <f t="shared" si="51"/>
        <v/>
      </c>
      <c r="H2550" s="125" t="str">
        <f t="shared" si="49"/>
        <v/>
      </c>
    </row>
    <row r="2551" spans="2:8" ht="15" hidden="1" x14ac:dyDescent="0.25">
      <c r="B2551" s="125" t="s">
        <v>2694</v>
      </c>
      <c r="C2551" s="126">
        <v>201</v>
      </c>
      <c r="D2551" s="125">
        <f t="shared" si="47"/>
        <v>21</v>
      </c>
      <c r="E2551" s="125">
        <f t="shared" si="48"/>
        <v>12</v>
      </c>
      <c r="F2551" s="125" t="str">
        <f t="shared" si="50"/>
        <v/>
      </c>
      <c r="G2551" s="125" t="str">
        <f t="shared" si="51"/>
        <v/>
      </c>
      <c r="H2551" s="125" t="str">
        <f t="shared" si="49"/>
        <v/>
      </c>
    </row>
    <row r="2552" spans="2:8" ht="15" hidden="1" x14ac:dyDescent="0.25">
      <c r="B2552" s="125" t="s">
        <v>2695</v>
      </c>
      <c r="C2552" s="126">
        <v>198</v>
      </c>
      <c r="D2552" s="125">
        <f t="shared" si="47"/>
        <v>22</v>
      </c>
      <c r="E2552" s="125">
        <f t="shared" si="48"/>
        <v>12</v>
      </c>
      <c r="F2552" s="125" t="str">
        <f t="shared" si="50"/>
        <v/>
      </c>
      <c r="G2552" s="125" t="str">
        <f t="shared" si="51"/>
        <v/>
      </c>
      <c r="H2552" s="125" t="str">
        <f t="shared" si="49"/>
        <v/>
      </c>
    </row>
    <row r="2553" spans="2:8" ht="15" hidden="1" x14ac:dyDescent="0.25">
      <c r="B2553" s="125" t="s">
        <v>2696</v>
      </c>
      <c r="C2553" s="126"/>
      <c r="D2553" s="125">
        <f t="shared" si="47"/>
        <v>23</v>
      </c>
      <c r="E2553" s="125">
        <f t="shared" si="48"/>
        <v>12</v>
      </c>
      <c r="F2553" s="125" t="str">
        <f t="shared" si="50"/>
        <v/>
      </c>
      <c r="G2553" s="125" t="str">
        <f t="shared" si="51"/>
        <v/>
      </c>
      <c r="H2553" s="125" t="str">
        <f t="shared" si="49"/>
        <v/>
      </c>
    </row>
    <row r="2554" spans="2:8" ht="15" hidden="1" x14ac:dyDescent="0.25">
      <c r="B2554" s="125" t="s">
        <v>2697</v>
      </c>
      <c r="C2554" s="126"/>
      <c r="D2554" s="125">
        <f t="shared" si="47"/>
        <v>24</v>
      </c>
      <c r="E2554" s="125">
        <f t="shared" si="48"/>
        <v>12</v>
      </c>
      <c r="F2554" s="125" t="str">
        <f t="shared" si="50"/>
        <v/>
      </c>
      <c r="G2554" s="125" t="str">
        <f t="shared" si="51"/>
        <v/>
      </c>
      <c r="H2554" s="125" t="str">
        <f t="shared" si="49"/>
        <v/>
      </c>
    </row>
    <row r="2555" spans="2:8" ht="15" hidden="1" x14ac:dyDescent="0.25">
      <c r="B2555" s="125" t="s">
        <v>2698</v>
      </c>
      <c r="C2555" s="126"/>
      <c r="D2555" s="125">
        <f t="shared" ref="D2555:D2809" si="52">DAY(B2555)</f>
        <v>25</v>
      </c>
      <c r="E2555" s="125">
        <f t="shared" ref="E2555:E2809" si="53">MONTH(B2555)</f>
        <v>12</v>
      </c>
      <c r="F2555" s="125" t="str">
        <f t="shared" si="50"/>
        <v/>
      </c>
      <c r="G2555" s="125" t="str">
        <f t="shared" si="51"/>
        <v/>
      </c>
      <c r="H2555" s="125" t="str">
        <f t="shared" ref="H2555:H2809" si="54">IF(G2555="","",G2555/10000)</f>
        <v/>
      </c>
    </row>
    <row r="2556" spans="2:8" ht="15" hidden="1" x14ac:dyDescent="0.25">
      <c r="B2556" s="125" t="s">
        <v>2699</v>
      </c>
      <c r="C2556" s="126">
        <v>200</v>
      </c>
      <c r="D2556" s="125">
        <f t="shared" si="52"/>
        <v>26</v>
      </c>
      <c r="E2556" s="125">
        <f t="shared" si="53"/>
        <v>12</v>
      </c>
      <c r="F2556" s="125" t="str">
        <f t="shared" si="50"/>
        <v/>
      </c>
      <c r="G2556" s="125" t="str">
        <f t="shared" si="51"/>
        <v/>
      </c>
      <c r="H2556" s="125" t="str">
        <f t="shared" si="54"/>
        <v/>
      </c>
    </row>
    <row r="2557" spans="2:8" ht="15" hidden="1" x14ac:dyDescent="0.25">
      <c r="B2557" s="125" t="s">
        <v>2700</v>
      </c>
      <c r="C2557" s="126">
        <v>196</v>
      </c>
      <c r="D2557" s="125">
        <f t="shared" si="52"/>
        <v>27</v>
      </c>
      <c r="E2557" s="125">
        <f t="shared" si="53"/>
        <v>12</v>
      </c>
      <c r="F2557" s="125" t="str">
        <f t="shared" si="50"/>
        <v/>
      </c>
      <c r="G2557" s="125" t="str">
        <f t="shared" si="51"/>
        <v/>
      </c>
      <c r="H2557" s="125" t="str">
        <f t="shared" si="54"/>
        <v/>
      </c>
    </row>
    <row r="2558" spans="2:8" ht="15" hidden="1" x14ac:dyDescent="0.25">
      <c r="B2558" s="125" t="s">
        <v>2701</v>
      </c>
      <c r="C2558" s="126">
        <v>192</v>
      </c>
      <c r="D2558" s="125">
        <f t="shared" si="52"/>
        <v>28</v>
      </c>
      <c r="E2558" s="125">
        <f t="shared" si="53"/>
        <v>12</v>
      </c>
      <c r="F2558" s="125" t="str">
        <f t="shared" si="50"/>
        <v/>
      </c>
      <c r="G2558" s="125" t="str">
        <f t="shared" si="51"/>
        <v/>
      </c>
      <c r="H2558" s="125" t="str">
        <f t="shared" si="54"/>
        <v/>
      </c>
    </row>
    <row r="2559" spans="2:8" ht="15" hidden="1" x14ac:dyDescent="0.25">
      <c r="B2559" s="125" t="s">
        <v>2702</v>
      </c>
      <c r="C2559" s="126">
        <v>192</v>
      </c>
      <c r="D2559" s="125">
        <f t="shared" si="52"/>
        <v>29</v>
      </c>
      <c r="E2559" s="125">
        <f t="shared" si="53"/>
        <v>12</v>
      </c>
      <c r="F2559" s="125" t="str">
        <f t="shared" si="50"/>
        <v/>
      </c>
      <c r="G2559" s="125" t="str">
        <f t="shared" si="51"/>
        <v/>
      </c>
      <c r="H2559" s="125" t="str">
        <f t="shared" si="54"/>
        <v/>
      </c>
    </row>
    <row r="2560" spans="2:8" ht="15" hidden="1" x14ac:dyDescent="0.25">
      <c r="B2560" s="125" t="s">
        <v>2703</v>
      </c>
      <c r="C2560" s="126"/>
      <c r="D2560" s="125">
        <f t="shared" si="52"/>
        <v>30</v>
      </c>
      <c r="E2560" s="125">
        <f t="shared" si="53"/>
        <v>12</v>
      </c>
      <c r="F2560" s="125" t="str">
        <f t="shared" si="50"/>
        <v/>
      </c>
      <c r="G2560" s="125" t="str">
        <f t="shared" si="51"/>
        <v/>
      </c>
      <c r="H2560" s="125" t="str">
        <f t="shared" si="54"/>
        <v/>
      </c>
    </row>
    <row r="2561" spans="2:8" ht="15" x14ac:dyDescent="0.25">
      <c r="B2561" s="131" t="s">
        <v>2704</v>
      </c>
      <c r="C2561" s="132"/>
      <c r="D2561" s="131">
        <f t="shared" si="52"/>
        <v>31</v>
      </c>
      <c r="E2561" s="131">
        <f t="shared" si="53"/>
        <v>12</v>
      </c>
      <c r="F2561" s="133">
        <f t="shared" si="50"/>
        <v>1.9199999999999998E-2</v>
      </c>
      <c r="G2561" s="134">
        <f t="shared" si="51"/>
        <v>206.5</v>
      </c>
      <c r="H2561" s="133">
        <f t="shared" si="54"/>
        <v>2.0650000000000002E-2</v>
      </c>
    </row>
    <row r="2562" spans="2:8" ht="15" hidden="1" x14ac:dyDescent="0.25">
      <c r="B2562" s="125" t="s">
        <v>2705</v>
      </c>
      <c r="C2562" s="126"/>
      <c r="D2562" s="125">
        <f t="shared" si="52"/>
        <v>1</v>
      </c>
      <c r="E2562" s="125">
        <f t="shared" si="53"/>
        <v>1</v>
      </c>
      <c r="F2562" s="125" t="str">
        <f t="shared" si="50"/>
        <v/>
      </c>
      <c r="G2562" s="125" t="str">
        <f t="shared" si="51"/>
        <v/>
      </c>
      <c r="H2562" s="125" t="str">
        <f t="shared" si="54"/>
        <v/>
      </c>
    </row>
    <row r="2563" spans="2:8" ht="15" hidden="1" x14ac:dyDescent="0.25">
      <c r="B2563" s="125" t="s">
        <v>2706</v>
      </c>
      <c r="C2563" s="126">
        <v>194</v>
      </c>
      <c r="D2563" s="125">
        <f t="shared" si="52"/>
        <v>2</v>
      </c>
      <c r="E2563" s="125">
        <f t="shared" si="53"/>
        <v>1</v>
      </c>
      <c r="F2563" s="125" t="str">
        <f t="shared" si="50"/>
        <v/>
      </c>
      <c r="G2563" s="125" t="str">
        <f t="shared" si="51"/>
        <v/>
      </c>
      <c r="H2563" s="125" t="str">
        <f t="shared" si="54"/>
        <v/>
      </c>
    </row>
    <row r="2564" spans="2:8" ht="15" hidden="1" x14ac:dyDescent="0.25">
      <c r="B2564" s="125" t="s">
        <v>2707</v>
      </c>
      <c r="C2564" s="126">
        <v>194</v>
      </c>
      <c r="D2564" s="125">
        <f t="shared" si="52"/>
        <v>3</v>
      </c>
      <c r="E2564" s="125">
        <f t="shared" si="53"/>
        <v>1</v>
      </c>
      <c r="F2564" s="125" t="str">
        <f t="shared" si="50"/>
        <v/>
      </c>
      <c r="G2564" s="125" t="str">
        <f t="shared" si="51"/>
        <v/>
      </c>
      <c r="H2564" s="125" t="str">
        <f t="shared" si="54"/>
        <v/>
      </c>
    </row>
    <row r="2565" spans="2:8" ht="15" hidden="1" x14ac:dyDescent="0.25">
      <c r="B2565" s="125" t="s">
        <v>2708</v>
      </c>
      <c r="C2565" s="126">
        <v>199</v>
      </c>
      <c r="D2565" s="125">
        <f t="shared" si="52"/>
        <v>4</v>
      </c>
      <c r="E2565" s="125">
        <f t="shared" si="53"/>
        <v>1</v>
      </c>
      <c r="F2565" s="125" t="str">
        <f t="shared" si="50"/>
        <v/>
      </c>
      <c r="G2565" s="125" t="str">
        <f t="shared" si="51"/>
        <v/>
      </c>
      <c r="H2565" s="125" t="str">
        <f t="shared" si="54"/>
        <v/>
      </c>
    </row>
    <row r="2566" spans="2:8" ht="15" hidden="1" x14ac:dyDescent="0.25">
      <c r="B2566" s="125" t="s">
        <v>2709</v>
      </c>
      <c r="C2566" s="126">
        <v>198</v>
      </c>
      <c r="D2566" s="125">
        <f t="shared" si="52"/>
        <v>5</v>
      </c>
      <c r="E2566" s="125">
        <f t="shared" si="53"/>
        <v>1</v>
      </c>
      <c r="F2566" s="125" t="str">
        <f t="shared" si="50"/>
        <v/>
      </c>
      <c r="G2566" s="125" t="str">
        <f t="shared" si="51"/>
        <v/>
      </c>
      <c r="H2566" s="125" t="str">
        <f t="shared" si="54"/>
        <v/>
      </c>
    </row>
    <row r="2567" spans="2:8" ht="15" hidden="1" x14ac:dyDescent="0.25">
      <c r="B2567" s="125" t="s">
        <v>2710</v>
      </c>
      <c r="C2567" s="126"/>
      <c r="D2567" s="125">
        <f t="shared" si="52"/>
        <v>6</v>
      </c>
      <c r="E2567" s="125">
        <f t="shared" si="53"/>
        <v>1</v>
      </c>
      <c r="F2567" s="125" t="str">
        <f t="shared" si="50"/>
        <v/>
      </c>
      <c r="G2567" s="125" t="str">
        <f t="shared" si="51"/>
        <v/>
      </c>
      <c r="H2567" s="125" t="str">
        <f t="shared" si="54"/>
        <v/>
      </c>
    </row>
    <row r="2568" spans="2:8" ht="15" hidden="1" x14ac:dyDescent="0.25">
      <c r="B2568" s="125" t="s">
        <v>2711</v>
      </c>
      <c r="C2568" s="126"/>
      <c r="D2568" s="125">
        <f t="shared" si="52"/>
        <v>7</v>
      </c>
      <c r="E2568" s="125">
        <f t="shared" si="53"/>
        <v>1</v>
      </c>
      <c r="F2568" s="125" t="str">
        <f t="shared" si="50"/>
        <v/>
      </c>
      <c r="G2568" s="125" t="str">
        <f t="shared" si="51"/>
        <v/>
      </c>
      <c r="H2568" s="125" t="str">
        <f t="shared" si="54"/>
        <v/>
      </c>
    </row>
    <row r="2569" spans="2:8" ht="15" hidden="1" x14ac:dyDescent="0.25">
      <c r="B2569" s="125" t="s">
        <v>2712</v>
      </c>
      <c r="C2569" s="126">
        <v>197</v>
      </c>
      <c r="D2569" s="125">
        <f t="shared" si="52"/>
        <v>8</v>
      </c>
      <c r="E2569" s="125">
        <f t="shared" si="53"/>
        <v>1</v>
      </c>
      <c r="F2569" s="125" t="str">
        <f t="shared" si="50"/>
        <v/>
      </c>
      <c r="G2569" s="125" t="str">
        <f t="shared" si="51"/>
        <v/>
      </c>
      <c r="H2569" s="125" t="str">
        <f t="shared" si="54"/>
        <v/>
      </c>
    </row>
    <row r="2570" spans="2:8" ht="15" hidden="1" x14ac:dyDescent="0.25">
      <c r="B2570" s="125" t="s">
        <v>2713</v>
      </c>
      <c r="C2570" s="126">
        <v>200</v>
      </c>
      <c r="D2570" s="125">
        <f t="shared" si="52"/>
        <v>9</v>
      </c>
      <c r="E2570" s="125">
        <f t="shared" si="53"/>
        <v>1</v>
      </c>
      <c r="F2570" s="125" t="str">
        <f t="shared" si="50"/>
        <v/>
      </c>
      <c r="G2570" s="125" t="str">
        <f t="shared" si="51"/>
        <v/>
      </c>
      <c r="H2570" s="125" t="str">
        <f t="shared" si="54"/>
        <v/>
      </c>
    </row>
    <row r="2571" spans="2:8" ht="15" hidden="1" x14ac:dyDescent="0.25">
      <c r="B2571" s="125" t="s">
        <v>2714</v>
      </c>
      <c r="C2571" s="126">
        <v>199</v>
      </c>
      <c r="D2571" s="125">
        <f t="shared" si="52"/>
        <v>10</v>
      </c>
      <c r="E2571" s="125">
        <f t="shared" si="53"/>
        <v>1</v>
      </c>
      <c r="F2571" s="125" t="str">
        <f t="shared" si="50"/>
        <v/>
      </c>
      <c r="G2571" s="125" t="str">
        <f t="shared" si="51"/>
        <v/>
      </c>
      <c r="H2571" s="125" t="str">
        <f t="shared" si="54"/>
        <v/>
      </c>
    </row>
    <row r="2572" spans="2:8" ht="15" hidden="1" x14ac:dyDescent="0.25">
      <c r="B2572" s="125" t="s">
        <v>2715</v>
      </c>
      <c r="C2572" s="126">
        <v>196</v>
      </c>
      <c r="D2572" s="125">
        <f t="shared" si="52"/>
        <v>11</v>
      </c>
      <c r="E2572" s="125">
        <f t="shared" si="53"/>
        <v>1</v>
      </c>
      <c r="F2572" s="125" t="str">
        <f t="shared" si="50"/>
        <v/>
      </c>
      <c r="G2572" s="125" t="str">
        <f t="shared" si="51"/>
        <v/>
      </c>
      <c r="H2572" s="125" t="str">
        <f t="shared" si="54"/>
        <v/>
      </c>
    </row>
    <row r="2573" spans="2:8" ht="15" hidden="1" x14ac:dyDescent="0.25">
      <c r="B2573" s="125" t="s">
        <v>2716</v>
      </c>
      <c r="C2573" s="126">
        <v>193</v>
      </c>
      <c r="D2573" s="125">
        <f t="shared" si="52"/>
        <v>12</v>
      </c>
      <c r="E2573" s="125">
        <f t="shared" si="53"/>
        <v>1</v>
      </c>
      <c r="F2573" s="125" t="str">
        <f t="shared" si="50"/>
        <v/>
      </c>
      <c r="G2573" s="125" t="str">
        <f t="shared" si="51"/>
        <v/>
      </c>
      <c r="H2573" s="125" t="str">
        <f t="shared" si="54"/>
        <v/>
      </c>
    </row>
    <row r="2574" spans="2:8" ht="15" hidden="1" x14ac:dyDescent="0.25">
      <c r="B2574" s="125" t="s">
        <v>2717</v>
      </c>
      <c r="C2574" s="126"/>
      <c r="D2574" s="125">
        <f t="shared" si="52"/>
        <v>13</v>
      </c>
      <c r="E2574" s="125">
        <f t="shared" si="53"/>
        <v>1</v>
      </c>
      <c r="F2574" s="125" t="str">
        <f t="shared" si="50"/>
        <v/>
      </c>
      <c r="G2574" s="125" t="str">
        <f t="shared" si="51"/>
        <v/>
      </c>
      <c r="H2574" s="125" t="str">
        <f t="shared" si="54"/>
        <v/>
      </c>
    </row>
    <row r="2575" spans="2:8" ht="15" hidden="1" x14ac:dyDescent="0.25">
      <c r="B2575" s="125" t="s">
        <v>2718</v>
      </c>
      <c r="C2575" s="126"/>
      <c r="D2575" s="125">
        <f t="shared" si="52"/>
        <v>14</v>
      </c>
      <c r="E2575" s="125">
        <f t="shared" si="53"/>
        <v>1</v>
      </c>
      <c r="F2575" s="125" t="str">
        <f t="shared" si="50"/>
        <v/>
      </c>
      <c r="G2575" s="125" t="str">
        <f t="shared" si="51"/>
        <v/>
      </c>
      <c r="H2575" s="125" t="str">
        <f t="shared" si="54"/>
        <v/>
      </c>
    </row>
    <row r="2576" spans="2:8" ht="15" hidden="1" x14ac:dyDescent="0.25">
      <c r="B2576" s="125" t="s">
        <v>2719</v>
      </c>
      <c r="C2576" s="126"/>
      <c r="D2576" s="125">
        <f t="shared" si="52"/>
        <v>15</v>
      </c>
      <c r="E2576" s="125">
        <f t="shared" si="53"/>
        <v>1</v>
      </c>
      <c r="F2576" s="125" t="str">
        <f t="shared" si="50"/>
        <v/>
      </c>
      <c r="G2576" s="125" t="str">
        <f t="shared" si="51"/>
        <v/>
      </c>
      <c r="H2576" s="125" t="str">
        <f t="shared" si="54"/>
        <v/>
      </c>
    </row>
    <row r="2577" spans="2:8" ht="15" hidden="1" x14ac:dyDescent="0.25">
      <c r="B2577" s="125" t="s">
        <v>2720</v>
      </c>
      <c r="C2577" s="126">
        <v>192</v>
      </c>
      <c r="D2577" s="125">
        <f t="shared" si="52"/>
        <v>16</v>
      </c>
      <c r="E2577" s="125">
        <f t="shared" si="53"/>
        <v>1</v>
      </c>
      <c r="F2577" s="125" t="str">
        <f t="shared" si="50"/>
        <v/>
      </c>
      <c r="G2577" s="125" t="str">
        <f t="shared" si="51"/>
        <v/>
      </c>
      <c r="H2577" s="125" t="str">
        <f t="shared" si="54"/>
        <v/>
      </c>
    </row>
    <row r="2578" spans="2:8" ht="15" hidden="1" x14ac:dyDescent="0.25">
      <c r="B2578" s="125" t="s">
        <v>2721</v>
      </c>
      <c r="C2578" s="126">
        <v>186</v>
      </c>
      <c r="D2578" s="125">
        <f t="shared" si="52"/>
        <v>17</v>
      </c>
      <c r="E2578" s="125">
        <f t="shared" si="53"/>
        <v>1</v>
      </c>
      <c r="F2578" s="125" t="str">
        <f t="shared" si="50"/>
        <v/>
      </c>
      <c r="G2578" s="125" t="str">
        <f t="shared" si="51"/>
        <v/>
      </c>
      <c r="H2578" s="125" t="str">
        <f t="shared" si="54"/>
        <v/>
      </c>
    </row>
    <row r="2579" spans="2:8" ht="15" hidden="1" x14ac:dyDescent="0.25">
      <c r="B2579" s="125" t="s">
        <v>2722</v>
      </c>
      <c r="C2579" s="126">
        <v>190</v>
      </c>
      <c r="D2579" s="125">
        <f t="shared" si="52"/>
        <v>18</v>
      </c>
      <c r="E2579" s="125">
        <f t="shared" si="53"/>
        <v>1</v>
      </c>
      <c r="F2579" s="125" t="str">
        <f t="shared" si="50"/>
        <v/>
      </c>
      <c r="G2579" s="125" t="str">
        <f t="shared" si="51"/>
        <v/>
      </c>
      <c r="H2579" s="125" t="str">
        <f t="shared" si="54"/>
        <v/>
      </c>
    </row>
    <row r="2580" spans="2:8" ht="15" hidden="1" x14ac:dyDescent="0.25">
      <c r="B2580" s="125" t="s">
        <v>2723</v>
      </c>
      <c r="C2580" s="126">
        <v>187</v>
      </c>
      <c r="D2580" s="125">
        <f t="shared" si="52"/>
        <v>19</v>
      </c>
      <c r="E2580" s="125">
        <f t="shared" si="53"/>
        <v>1</v>
      </c>
      <c r="F2580" s="125" t="str">
        <f t="shared" si="50"/>
        <v/>
      </c>
      <c r="G2580" s="125" t="str">
        <f t="shared" si="51"/>
        <v/>
      </c>
      <c r="H2580" s="125" t="str">
        <f t="shared" si="54"/>
        <v/>
      </c>
    </row>
    <row r="2581" spans="2:8" ht="15" hidden="1" x14ac:dyDescent="0.25">
      <c r="B2581" s="125" t="s">
        <v>2724</v>
      </c>
      <c r="C2581" s="126"/>
      <c r="D2581" s="125">
        <f t="shared" si="52"/>
        <v>20</v>
      </c>
      <c r="E2581" s="125">
        <f t="shared" si="53"/>
        <v>1</v>
      </c>
      <c r="F2581" s="125" t="str">
        <f t="shared" si="50"/>
        <v/>
      </c>
      <c r="G2581" s="125" t="str">
        <f t="shared" si="51"/>
        <v/>
      </c>
      <c r="H2581" s="125" t="str">
        <f t="shared" si="54"/>
        <v/>
      </c>
    </row>
    <row r="2582" spans="2:8" ht="15" hidden="1" x14ac:dyDescent="0.25">
      <c r="B2582" s="125" t="s">
        <v>2725</v>
      </c>
      <c r="C2582" s="126"/>
      <c r="D2582" s="125">
        <f t="shared" si="52"/>
        <v>21</v>
      </c>
      <c r="E2582" s="125">
        <f t="shared" si="53"/>
        <v>1</v>
      </c>
      <c r="F2582" s="125" t="str">
        <f t="shared" si="50"/>
        <v/>
      </c>
      <c r="G2582" s="125" t="str">
        <f t="shared" si="51"/>
        <v/>
      </c>
      <c r="H2582" s="125" t="str">
        <f t="shared" si="54"/>
        <v/>
      </c>
    </row>
    <row r="2583" spans="2:8" ht="15" hidden="1" x14ac:dyDescent="0.25">
      <c r="B2583" s="125" t="s">
        <v>2726</v>
      </c>
      <c r="C2583" s="126">
        <v>188</v>
      </c>
      <c r="D2583" s="125">
        <f t="shared" si="52"/>
        <v>22</v>
      </c>
      <c r="E2583" s="125">
        <f t="shared" si="53"/>
        <v>1</v>
      </c>
      <c r="F2583" s="125" t="str">
        <f t="shared" si="50"/>
        <v/>
      </c>
      <c r="G2583" s="125" t="str">
        <f t="shared" si="51"/>
        <v/>
      </c>
      <c r="H2583" s="125" t="str">
        <f t="shared" si="54"/>
        <v/>
      </c>
    </row>
    <row r="2584" spans="2:8" ht="15" hidden="1" x14ac:dyDescent="0.25">
      <c r="B2584" s="125" t="s">
        <v>2727</v>
      </c>
      <c r="C2584" s="126">
        <v>185</v>
      </c>
      <c r="D2584" s="125">
        <f t="shared" si="52"/>
        <v>23</v>
      </c>
      <c r="E2584" s="125">
        <f t="shared" si="53"/>
        <v>1</v>
      </c>
      <c r="F2584" s="125" t="str">
        <f t="shared" si="50"/>
        <v/>
      </c>
      <c r="G2584" s="125" t="str">
        <f t="shared" si="51"/>
        <v/>
      </c>
      <c r="H2584" s="125" t="str">
        <f t="shared" si="54"/>
        <v/>
      </c>
    </row>
    <row r="2585" spans="2:8" ht="15" hidden="1" x14ac:dyDescent="0.25">
      <c r="B2585" s="125" t="s">
        <v>2728</v>
      </c>
      <c r="C2585" s="126">
        <v>185</v>
      </c>
      <c r="D2585" s="125">
        <f t="shared" si="52"/>
        <v>24</v>
      </c>
      <c r="E2585" s="125">
        <f t="shared" si="53"/>
        <v>1</v>
      </c>
      <c r="F2585" s="125" t="str">
        <f t="shared" ref="F2585:F2839" si="55">IF(D2585=(D2586-1),"",IF(AND(C2585="",C2584="",C2583=""),C2582/10000,(IF(AND(C2585="",C2584=""),C2583/10000,IF(C2585="",C2584/10000,C2585/10000)))))</f>
        <v/>
      </c>
      <c r="G2585" s="125" t="str">
        <f t="shared" ref="G2585:G2839" si="56">IF(D2585=(D2586-1),"",IF(D2585=31,AVERAGE(C2555:C2585),IF(D2585=30,AVERAGE(C2556:C2585),IF(D2585=29,AVERAGE(C2557:C2585),IF(D2585=28,AVERAGE(C2558:C2585))))))</f>
        <v/>
      </c>
      <c r="H2585" s="125" t="str">
        <f t="shared" si="54"/>
        <v/>
      </c>
    </row>
    <row r="2586" spans="2:8" ht="15" hidden="1" x14ac:dyDescent="0.25">
      <c r="B2586" s="125" t="s">
        <v>2729</v>
      </c>
      <c r="C2586" s="126">
        <v>184</v>
      </c>
      <c r="D2586" s="125">
        <f t="shared" si="52"/>
        <v>25</v>
      </c>
      <c r="E2586" s="125">
        <f t="shared" si="53"/>
        <v>1</v>
      </c>
      <c r="F2586" s="125" t="str">
        <f t="shared" si="55"/>
        <v/>
      </c>
      <c r="G2586" s="125" t="str">
        <f t="shared" si="56"/>
        <v/>
      </c>
      <c r="H2586" s="125" t="str">
        <f t="shared" si="54"/>
        <v/>
      </c>
    </row>
    <row r="2587" spans="2:8" ht="15" hidden="1" x14ac:dyDescent="0.25">
      <c r="B2587" s="125" t="s">
        <v>2730</v>
      </c>
      <c r="C2587" s="126">
        <v>186</v>
      </c>
      <c r="D2587" s="125">
        <f t="shared" si="52"/>
        <v>26</v>
      </c>
      <c r="E2587" s="125">
        <f t="shared" si="53"/>
        <v>1</v>
      </c>
      <c r="F2587" s="125" t="str">
        <f t="shared" si="55"/>
        <v/>
      </c>
      <c r="G2587" s="125" t="str">
        <f t="shared" si="56"/>
        <v/>
      </c>
      <c r="H2587" s="125" t="str">
        <f t="shared" si="54"/>
        <v/>
      </c>
    </row>
    <row r="2588" spans="2:8" ht="15" hidden="1" x14ac:dyDescent="0.25">
      <c r="B2588" s="125" t="s">
        <v>2731</v>
      </c>
      <c r="C2588" s="126"/>
      <c r="D2588" s="125">
        <f t="shared" si="52"/>
        <v>27</v>
      </c>
      <c r="E2588" s="125">
        <f t="shared" si="53"/>
        <v>1</v>
      </c>
      <c r="F2588" s="125" t="str">
        <f t="shared" si="55"/>
        <v/>
      </c>
      <c r="G2588" s="125" t="str">
        <f t="shared" si="56"/>
        <v/>
      </c>
      <c r="H2588" s="125" t="str">
        <f t="shared" si="54"/>
        <v/>
      </c>
    </row>
    <row r="2589" spans="2:8" ht="15" hidden="1" x14ac:dyDescent="0.25">
      <c r="B2589" s="125" t="s">
        <v>2732</v>
      </c>
      <c r="C2589" s="126"/>
      <c r="D2589" s="125">
        <f t="shared" si="52"/>
        <v>28</v>
      </c>
      <c r="E2589" s="125">
        <f t="shared" si="53"/>
        <v>1</v>
      </c>
      <c r="F2589" s="125" t="str">
        <f t="shared" si="55"/>
        <v/>
      </c>
      <c r="G2589" s="125" t="str">
        <f t="shared" si="56"/>
        <v/>
      </c>
      <c r="H2589" s="125" t="str">
        <f t="shared" si="54"/>
        <v/>
      </c>
    </row>
    <row r="2590" spans="2:8" ht="15" hidden="1" x14ac:dyDescent="0.25">
      <c r="B2590" s="125" t="s">
        <v>2733</v>
      </c>
      <c r="C2590" s="126">
        <v>190</v>
      </c>
      <c r="D2590" s="125">
        <f t="shared" si="52"/>
        <v>29</v>
      </c>
      <c r="E2590" s="125">
        <f t="shared" si="53"/>
        <v>1</v>
      </c>
      <c r="F2590" s="125" t="str">
        <f t="shared" si="55"/>
        <v/>
      </c>
      <c r="G2590" s="125" t="str">
        <f t="shared" si="56"/>
        <v/>
      </c>
      <c r="H2590" s="125" t="str">
        <f t="shared" si="54"/>
        <v/>
      </c>
    </row>
    <row r="2591" spans="2:8" ht="15" hidden="1" x14ac:dyDescent="0.25">
      <c r="B2591" s="125" t="s">
        <v>2734</v>
      </c>
      <c r="C2591" s="126">
        <v>190</v>
      </c>
      <c r="D2591" s="125">
        <f t="shared" si="52"/>
        <v>30</v>
      </c>
      <c r="E2591" s="125">
        <f t="shared" si="53"/>
        <v>1</v>
      </c>
      <c r="F2591" s="125" t="str">
        <f t="shared" si="55"/>
        <v/>
      </c>
      <c r="G2591" s="125" t="str">
        <f t="shared" si="56"/>
        <v/>
      </c>
      <c r="H2591" s="125" t="str">
        <f t="shared" si="54"/>
        <v/>
      </c>
    </row>
    <row r="2592" spans="2:8" ht="15" x14ac:dyDescent="0.25">
      <c r="B2592" s="131" t="s">
        <v>2735</v>
      </c>
      <c r="C2592" s="132">
        <v>190</v>
      </c>
      <c r="D2592" s="131">
        <f t="shared" si="52"/>
        <v>31</v>
      </c>
      <c r="E2592" s="131">
        <f t="shared" si="53"/>
        <v>1</v>
      </c>
      <c r="F2592" s="133">
        <f t="shared" si="55"/>
        <v>1.9E-2</v>
      </c>
      <c r="G2592" s="134">
        <f t="shared" si="56"/>
        <v>191.57142857142858</v>
      </c>
      <c r="H2592" s="133">
        <f t="shared" si="54"/>
        <v>1.9157142857142859E-2</v>
      </c>
    </row>
    <row r="2593" spans="2:8" ht="15" hidden="1" x14ac:dyDescent="0.25">
      <c r="B2593" s="125" t="s">
        <v>2736</v>
      </c>
      <c r="C2593" s="126">
        <v>182</v>
      </c>
      <c r="D2593" s="125">
        <f t="shared" si="52"/>
        <v>1</v>
      </c>
      <c r="E2593" s="125">
        <f t="shared" si="53"/>
        <v>2</v>
      </c>
      <c r="F2593" s="125" t="str">
        <f t="shared" si="55"/>
        <v/>
      </c>
      <c r="G2593" s="125" t="str">
        <f t="shared" si="56"/>
        <v/>
      </c>
      <c r="H2593" s="125" t="str">
        <f t="shared" si="54"/>
        <v/>
      </c>
    </row>
    <row r="2594" spans="2:8" ht="15" hidden="1" x14ac:dyDescent="0.25">
      <c r="B2594" s="125" t="s">
        <v>2737</v>
      </c>
      <c r="C2594" s="126">
        <v>182</v>
      </c>
      <c r="D2594" s="125">
        <f t="shared" si="52"/>
        <v>2</v>
      </c>
      <c r="E2594" s="125">
        <f t="shared" si="53"/>
        <v>2</v>
      </c>
      <c r="F2594" s="125" t="str">
        <f t="shared" si="55"/>
        <v/>
      </c>
      <c r="G2594" s="125" t="str">
        <f t="shared" si="56"/>
        <v/>
      </c>
      <c r="H2594" s="125" t="str">
        <f t="shared" si="54"/>
        <v/>
      </c>
    </row>
    <row r="2595" spans="2:8" ht="15" hidden="1" x14ac:dyDescent="0.25">
      <c r="B2595" s="125" t="s">
        <v>2738</v>
      </c>
      <c r="C2595" s="126"/>
      <c r="D2595" s="125">
        <f t="shared" si="52"/>
        <v>3</v>
      </c>
      <c r="E2595" s="125">
        <f t="shared" si="53"/>
        <v>2</v>
      </c>
      <c r="F2595" s="125" t="str">
        <f t="shared" si="55"/>
        <v/>
      </c>
      <c r="G2595" s="125" t="str">
        <f t="shared" si="56"/>
        <v/>
      </c>
      <c r="H2595" s="125" t="str">
        <f t="shared" si="54"/>
        <v/>
      </c>
    </row>
    <row r="2596" spans="2:8" ht="15" hidden="1" x14ac:dyDescent="0.25">
      <c r="B2596" s="125" t="s">
        <v>2739</v>
      </c>
      <c r="C2596" s="126"/>
      <c r="D2596" s="125">
        <f t="shared" si="52"/>
        <v>4</v>
      </c>
      <c r="E2596" s="125">
        <f t="shared" si="53"/>
        <v>2</v>
      </c>
      <c r="F2596" s="125" t="str">
        <f t="shared" si="55"/>
        <v/>
      </c>
      <c r="G2596" s="125" t="str">
        <f t="shared" si="56"/>
        <v/>
      </c>
      <c r="H2596" s="125" t="str">
        <f t="shared" si="54"/>
        <v/>
      </c>
    </row>
    <row r="2597" spans="2:8" ht="15" hidden="1" x14ac:dyDescent="0.25">
      <c r="B2597" s="125" t="s">
        <v>2740</v>
      </c>
      <c r="C2597" s="126">
        <v>182</v>
      </c>
      <c r="D2597" s="125">
        <f t="shared" si="52"/>
        <v>5</v>
      </c>
      <c r="E2597" s="125">
        <f t="shared" si="53"/>
        <v>2</v>
      </c>
      <c r="F2597" s="125" t="str">
        <f t="shared" si="55"/>
        <v/>
      </c>
      <c r="G2597" s="125" t="str">
        <f t="shared" si="56"/>
        <v/>
      </c>
      <c r="H2597" s="125" t="str">
        <f t="shared" si="54"/>
        <v/>
      </c>
    </row>
    <row r="2598" spans="2:8" ht="15" hidden="1" x14ac:dyDescent="0.25">
      <c r="B2598" s="125" t="s">
        <v>2741</v>
      </c>
      <c r="C2598" s="126">
        <v>181</v>
      </c>
      <c r="D2598" s="125">
        <f t="shared" si="52"/>
        <v>6</v>
      </c>
      <c r="E2598" s="125">
        <f t="shared" si="53"/>
        <v>2</v>
      </c>
      <c r="F2598" s="125" t="str">
        <f t="shared" si="55"/>
        <v/>
      </c>
      <c r="G2598" s="125" t="str">
        <f t="shared" si="56"/>
        <v/>
      </c>
      <c r="H2598" s="125" t="str">
        <f t="shared" si="54"/>
        <v/>
      </c>
    </row>
    <row r="2599" spans="2:8" ht="15" hidden="1" x14ac:dyDescent="0.25">
      <c r="B2599" s="125" t="s">
        <v>2742</v>
      </c>
      <c r="C2599" s="126">
        <v>186</v>
      </c>
      <c r="D2599" s="125">
        <f t="shared" si="52"/>
        <v>7</v>
      </c>
      <c r="E2599" s="125">
        <f t="shared" si="53"/>
        <v>2</v>
      </c>
      <c r="F2599" s="125" t="str">
        <f t="shared" si="55"/>
        <v/>
      </c>
      <c r="G2599" s="125" t="str">
        <f t="shared" si="56"/>
        <v/>
      </c>
      <c r="H2599" s="125" t="str">
        <f t="shared" si="54"/>
        <v/>
      </c>
    </row>
    <row r="2600" spans="2:8" ht="15" hidden="1" x14ac:dyDescent="0.25">
      <c r="B2600" s="125" t="s">
        <v>2743</v>
      </c>
      <c r="C2600" s="126">
        <v>186</v>
      </c>
      <c r="D2600" s="125">
        <f t="shared" si="52"/>
        <v>8</v>
      </c>
      <c r="E2600" s="125">
        <f t="shared" si="53"/>
        <v>2</v>
      </c>
      <c r="F2600" s="125" t="str">
        <f t="shared" si="55"/>
        <v/>
      </c>
      <c r="G2600" s="125" t="str">
        <f t="shared" si="56"/>
        <v/>
      </c>
      <c r="H2600" s="125" t="str">
        <f t="shared" si="54"/>
        <v/>
      </c>
    </row>
    <row r="2601" spans="2:8" ht="15" hidden="1" x14ac:dyDescent="0.25">
      <c r="B2601" s="125" t="s">
        <v>2744</v>
      </c>
      <c r="C2601" s="126">
        <v>184</v>
      </c>
      <c r="D2601" s="125">
        <f t="shared" si="52"/>
        <v>9</v>
      </c>
      <c r="E2601" s="125">
        <f t="shared" si="53"/>
        <v>2</v>
      </c>
      <c r="F2601" s="125" t="str">
        <f t="shared" si="55"/>
        <v/>
      </c>
      <c r="G2601" s="125" t="str">
        <f t="shared" si="56"/>
        <v/>
      </c>
      <c r="H2601" s="125" t="str">
        <f t="shared" si="54"/>
        <v/>
      </c>
    </row>
    <row r="2602" spans="2:8" ht="15" hidden="1" x14ac:dyDescent="0.25">
      <c r="B2602" s="125" t="s">
        <v>2745</v>
      </c>
      <c r="C2602" s="126"/>
      <c r="D2602" s="125">
        <f t="shared" si="52"/>
        <v>10</v>
      </c>
      <c r="E2602" s="125">
        <f t="shared" si="53"/>
        <v>2</v>
      </c>
      <c r="F2602" s="125" t="str">
        <f t="shared" si="55"/>
        <v/>
      </c>
      <c r="G2602" s="125" t="str">
        <f t="shared" si="56"/>
        <v/>
      </c>
      <c r="H2602" s="125" t="str">
        <f t="shared" si="54"/>
        <v/>
      </c>
    </row>
    <row r="2603" spans="2:8" ht="15" hidden="1" x14ac:dyDescent="0.25">
      <c r="B2603" s="125" t="s">
        <v>2746</v>
      </c>
      <c r="C2603" s="126"/>
      <c r="D2603" s="125">
        <f t="shared" si="52"/>
        <v>11</v>
      </c>
      <c r="E2603" s="125">
        <f t="shared" si="53"/>
        <v>2</v>
      </c>
      <c r="F2603" s="125" t="str">
        <f t="shared" si="55"/>
        <v/>
      </c>
      <c r="G2603" s="125" t="str">
        <f t="shared" si="56"/>
        <v/>
      </c>
      <c r="H2603" s="125" t="str">
        <f t="shared" si="54"/>
        <v/>
      </c>
    </row>
    <row r="2604" spans="2:8" ht="15" hidden="1" x14ac:dyDescent="0.25">
      <c r="B2604" s="125" t="s">
        <v>2747</v>
      </c>
      <c r="C2604" s="126">
        <v>182</v>
      </c>
      <c r="D2604" s="125">
        <f t="shared" si="52"/>
        <v>12</v>
      </c>
      <c r="E2604" s="125">
        <f t="shared" si="53"/>
        <v>2</v>
      </c>
      <c r="F2604" s="125" t="str">
        <f t="shared" si="55"/>
        <v/>
      </c>
      <c r="G2604" s="125" t="str">
        <f t="shared" si="56"/>
        <v/>
      </c>
      <c r="H2604" s="125" t="str">
        <f t="shared" si="54"/>
        <v/>
      </c>
    </row>
    <row r="2605" spans="2:8" ht="15" hidden="1" x14ac:dyDescent="0.25">
      <c r="B2605" s="125" t="s">
        <v>2748</v>
      </c>
      <c r="C2605" s="126">
        <v>177</v>
      </c>
      <c r="D2605" s="125">
        <f t="shared" si="52"/>
        <v>13</v>
      </c>
      <c r="E2605" s="125">
        <f t="shared" si="53"/>
        <v>2</v>
      </c>
      <c r="F2605" s="125" t="str">
        <f t="shared" si="55"/>
        <v/>
      </c>
      <c r="G2605" s="125" t="str">
        <f t="shared" si="56"/>
        <v/>
      </c>
      <c r="H2605" s="125" t="str">
        <f t="shared" si="54"/>
        <v/>
      </c>
    </row>
    <row r="2606" spans="2:8" ht="15" hidden="1" x14ac:dyDescent="0.25">
      <c r="B2606" s="125" t="s">
        <v>2749</v>
      </c>
      <c r="C2606" s="126">
        <v>181</v>
      </c>
      <c r="D2606" s="125">
        <f t="shared" si="52"/>
        <v>14</v>
      </c>
      <c r="E2606" s="125">
        <f t="shared" si="53"/>
        <v>2</v>
      </c>
      <c r="F2606" s="125" t="str">
        <f t="shared" si="55"/>
        <v/>
      </c>
      <c r="G2606" s="125" t="str">
        <f t="shared" si="56"/>
        <v/>
      </c>
      <c r="H2606" s="125" t="str">
        <f t="shared" si="54"/>
        <v/>
      </c>
    </row>
    <row r="2607" spans="2:8" ht="15" hidden="1" x14ac:dyDescent="0.25">
      <c r="B2607" s="125" t="s">
        <v>2750</v>
      </c>
      <c r="C2607" s="126">
        <v>180</v>
      </c>
      <c r="D2607" s="125">
        <f t="shared" si="52"/>
        <v>15</v>
      </c>
      <c r="E2607" s="125">
        <f t="shared" si="53"/>
        <v>2</v>
      </c>
      <c r="F2607" s="125" t="str">
        <f t="shared" si="55"/>
        <v/>
      </c>
      <c r="G2607" s="125" t="str">
        <f t="shared" si="56"/>
        <v/>
      </c>
      <c r="H2607" s="125" t="str">
        <f t="shared" si="54"/>
        <v/>
      </c>
    </row>
    <row r="2608" spans="2:8" ht="15" hidden="1" x14ac:dyDescent="0.25">
      <c r="B2608" s="125" t="s">
        <v>2751</v>
      </c>
      <c r="C2608" s="126">
        <v>182</v>
      </c>
      <c r="D2608" s="125">
        <f t="shared" si="52"/>
        <v>16</v>
      </c>
      <c r="E2608" s="125">
        <f t="shared" si="53"/>
        <v>2</v>
      </c>
      <c r="F2608" s="125" t="str">
        <f t="shared" si="55"/>
        <v/>
      </c>
      <c r="G2608" s="125" t="str">
        <f t="shared" si="56"/>
        <v/>
      </c>
      <c r="H2608" s="125" t="str">
        <f t="shared" si="54"/>
        <v/>
      </c>
    </row>
    <row r="2609" spans="2:8" ht="15" hidden="1" x14ac:dyDescent="0.25">
      <c r="B2609" s="125" t="s">
        <v>2752</v>
      </c>
      <c r="C2609" s="126"/>
      <c r="D2609" s="125">
        <f t="shared" si="52"/>
        <v>17</v>
      </c>
      <c r="E2609" s="125">
        <f t="shared" si="53"/>
        <v>2</v>
      </c>
      <c r="F2609" s="125" t="str">
        <f t="shared" si="55"/>
        <v/>
      </c>
      <c r="G2609" s="125" t="str">
        <f t="shared" si="56"/>
        <v/>
      </c>
      <c r="H2609" s="125" t="str">
        <f t="shared" si="54"/>
        <v/>
      </c>
    </row>
    <row r="2610" spans="2:8" ht="15" hidden="1" x14ac:dyDescent="0.25">
      <c r="B2610" s="125" t="s">
        <v>2753</v>
      </c>
      <c r="C2610" s="126"/>
      <c r="D2610" s="125">
        <f t="shared" si="52"/>
        <v>18</v>
      </c>
      <c r="E2610" s="125">
        <f t="shared" si="53"/>
        <v>2</v>
      </c>
      <c r="F2610" s="125" t="str">
        <f t="shared" si="55"/>
        <v/>
      </c>
      <c r="G2610" s="125" t="str">
        <f t="shared" si="56"/>
        <v/>
      </c>
      <c r="H2610" s="125" t="str">
        <f t="shared" si="54"/>
        <v/>
      </c>
    </row>
    <row r="2611" spans="2:8" ht="15" hidden="1" x14ac:dyDescent="0.25">
      <c r="B2611" s="125" t="s">
        <v>2754</v>
      </c>
      <c r="C2611" s="126"/>
      <c r="D2611" s="125">
        <f t="shared" si="52"/>
        <v>19</v>
      </c>
      <c r="E2611" s="125">
        <f t="shared" si="53"/>
        <v>2</v>
      </c>
      <c r="F2611" s="125" t="str">
        <f t="shared" si="55"/>
        <v/>
      </c>
      <c r="G2611" s="125" t="str">
        <f t="shared" si="56"/>
        <v/>
      </c>
      <c r="H2611" s="125" t="str">
        <f t="shared" si="54"/>
        <v/>
      </c>
    </row>
    <row r="2612" spans="2:8" ht="15" hidden="1" x14ac:dyDescent="0.25">
      <c r="B2612" s="125" t="s">
        <v>2755</v>
      </c>
      <c r="C2612" s="126">
        <v>181</v>
      </c>
      <c r="D2612" s="125">
        <f t="shared" si="52"/>
        <v>20</v>
      </c>
      <c r="E2612" s="125">
        <f t="shared" si="53"/>
        <v>2</v>
      </c>
      <c r="F2612" s="125" t="str">
        <f t="shared" si="55"/>
        <v/>
      </c>
      <c r="G2612" s="125" t="str">
        <f t="shared" si="56"/>
        <v/>
      </c>
      <c r="H2612" s="125" t="str">
        <f t="shared" si="54"/>
        <v/>
      </c>
    </row>
    <row r="2613" spans="2:8" ht="15" hidden="1" x14ac:dyDescent="0.25">
      <c r="B2613" s="125" t="s">
        <v>2756</v>
      </c>
      <c r="C2613" s="126">
        <v>179</v>
      </c>
      <c r="D2613" s="125">
        <f t="shared" si="52"/>
        <v>21</v>
      </c>
      <c r="E2613" s="125">
        <f t="shared" si="53"/>
        <v>2</v>
      </c>
      <c r="F2613" s="125" t="str">
        <f t="shared" si="55"/>
        <v/>
      </c>
      <c r="G2613" s="125" t="str">
        <f t="shared" si="56"/>
        <v/>
      </c>
      <c r="H2613" s="125" t="str">
        <f t="shared" si="54"/>
        <v/>
      </c>
    </row>
    <row r="2614" spans="2:8" ht="15" hidden="1" x14ac:dyDescent="0.25">
      <c r="B2614" s="125" t="s">
        <v>2757</v>
      </c>
      <c r="C2614" s="126">
        <v>176</v>
      </c>
      <c r="D2614" s="125">
        <f t="shared" si="52"/>
        <v>22</v>
      </c>
      <c r="E2614" s="125">
        <f t="shared" si="53"/>
        <v>2</v>
      </c>
      <c r="F2614" s="125" t="str">
        <f t="shared" si="55"/>
        <v/>
      </c>
      <c r="G2614" s="125" t="str">
        <f t="shared" si="56"/>
        <v/>
      </c>
      <c r="H2614" s="125" t="str">
        <f t="shared" si="54"/>
        <v/>
      </c>
    </row>
    <row r="2615" spans="2:8" ht="15" hidden="1" x14ac:dyDescent="0.25">
      <c r="B2615" s="125" t="s">
        <v>2758</v>
      </c>
      <c r="C2615" s="126">
        <v>179</v>
      </c>
      <c r="D2615" s="125">
        <f t="shared" si="52"/>
        <v>23</v>
      </c>
      <c r="E2615" s="125">
        <f t="shared" si="53"/>
        <v>2</v>
      </c>
      <c r="F2615" s="125" t="str">
        <f t="shared" si="55"/>
        <v/>
      </c>
      <c r="G2615" s="125" t="str">
        <f t="shared" si="56"/>
        <v/>
      </c>
      <c r="H2615" s="125" t="str">
        <f t="shared" si="54"/>
        <v/>
      </c>
    </row>
    <row r="2616" spans="2:8" ht="15" hidden="1" x14ac:dyDescent="0.25">
      <c r="B2616" s="125" t="s">
        <v>2759</v>
      </c>
      <c r="C2616" s="126"/>
      <c r="D2616" s="125">
        <f t="shared" si="52"/>
        <v>24</v>
      </c>
      <c r="E2616" s="125">
        <f t="shared" si="53"/>
        <v>2</v>
      </c>
      <c r="F2616" s="125" t="str">
        <f t="shared" si="55"/>
        <v/>
      </c>
      <c r="G2616" s="125" t="str">
        <f t="shared" si="56"/>
        <v/>
      </c>
      <c r="H2616" s="125" t="str">
        <f t="shared" si="54"/>
        <v/>
      </c>
    </row>
    <row r="2617" spans="2:8" ht="15" hidden="1" x14ac:dyDescent="0.25">
      <c r="B2617" s="125" t="s">
        <v>2760</v>
      </c>
      <c r="C2617" s="126"/>
      <c r="D2617" s="125">
        <f t="shared" si="52"/>
        <v>25</v>
      </c>
      <c r="E2617" s="125">
        <f t="shared" si="53"/>
        <v>2</v>
      </c>
      <c r="F2617" s="125" t="str">
        <f t="shared" si="55"/>
        <v/>
      </c>
      <c r="G2617" s="125" t="str">
        <f t="shared" si="56"/>
        <v/>
      </c>
      <c r="H2617" s="125" t="str">
        <f t="shared" si="54"/>
        <v/>
      </c>
    </row>
    <row r="2618" spans="2:8" ht="15" hidden="1" x14ac:dyDescent="0.25">
      <c r="B2618" s="125" t="s">
        <v>2761</v>
      </c>
      <c r="C2618" s="126">
        <v>182</v>
      </c>
      <c r="D2618" s="125">
        <f t="shared" si="52"/>
        <v>26</v>
      </c>
      <c r="E2618" s="125">
        <f t="shared" si="53"/>
        <v>2</v>
      </c>
      <c r="F2618" s="125" t="str">
        <f t="shared" si="55"/>
        <v/>
      </c>
      <c r="G2618" s="125" t="str">
        <f t="shared" si="56"/>
        <v/>
      </c>
      <c r="H2618" s="125" t="str">
        <f t="shared" si="54"/>
        <v/>
      </c>
    </row>
    <row r="2619" spans="2:8" ht="15" hidden="1" x14ac:dyDescent="0.25">
      <c r="B2619" s="125" t="s">
        <v>2762</v>
      </c>
      <c r="C2619" s="126">
        <v>204</v>
      </c>
      <c r="D2619" s="125">
        <f t="shared" si="52"/>
        <v>27</v>
      </c>
      <c r="E2619" s="125">
        <f t="shared" si="53"/>
        <v>2</v>
      </c>
      <c r="F2619" s="125" t="str">
        <f t="shared" si="55"/>
        <v/>
      </c>
      <c r="G2619" s="125" t="str">
        <f t="shared" si="56"/>
        <v/>
      </c>
      <c r="H2619" s="125" t="str">
        <f t="shared" si="54"/>
        <v/>
      </c>
    </row>
    <row r="2620" spans="2:8" ht="15" x14ac:dyDescent="0.25">
      <c r="B2620" s="131" t="s">
        <v>2763</v>
      </c>
      <c r="C2620" s="132">
        <v>195</v>
      </c>
      <c r="D2620" s="131">
        <f t="shared" si="52"/>
        <v>28</v>
      </c>
      <c r="E2620" s="131">
        <f t="shared" si="53"/>
        <v>2</v>
      </c>
      <c r="F2620" s="133">
        <f t="shared" si="55"/>
        <v>1.95E-2</v>
      </c>
      <c r="G2620" s="134">
        <f t="shared" si="56"/>
        <v>183.21052631578948</v>
      </c>
      <c r="H2620" s="133">
        <f t="shared" si="54"/>
        <v>1.8321052631578946E-2</v>
      </c>
    </row>
    <row r="2621" spans="2:8" ht="15" hidden="1" x14ac:dyDescent="0.25">
      <c r="B2621" s="125" t="s">
        <v>2764</v>
      </c>
      <c r="C2621" s="126">
        <v>195</v>
      </c>
      <c r="D2621" s="125">
        <f t="shared" si="52"/>
        <v>1</v>
      </c>
      <c r="E2621" s="125">
        <f t="shared" si="53"/>
        <v>3</v>
      </c>
      <c r="F2621" s="125" t="str">
        <f t="shared" si="55"/>
        <v/>
      </c>
      <c r="G2621" s="125" t="str">
        <f t="shared" si="56"/>
        <v/>
      </c>
      <c r="H2621" s="125" t="str">
        <f t="shared" si="54"/>
        <v/>
      </c>
    </row>
    <row r="2622" spans="2:8" ht="15" hidden="1" x14ac:dyDescent="0.25">
      <c r="B2622" s="125" t="s">
        <v>2765</v>
      </c>
      <c r="C2622" s="126">
        <v>201</v>
      </c>
      <c r="D2622" s="125">
        <f t="shared" si="52"/>
        <v>2</v>
      </c>
      <c r="E2622" s="125">
        <f t="shared" si="53"/>
        <v>3</v>
      </c>
      <c r="F2622" s="125" t="str">
        <f t="shared" si="55"/>
        <v/>
      </c>
      <c r="G2622" s="125" t="str">
        <f t="shared" si="56"/>
        <v/>
      </c>
      <c r="H2622" s="125" t="str">
        <f t="shared" si="54"/>
        <v/>
      </c>
    </row>
    <row r="2623" spans="2:8" ht="15" hidden="1" x14ac:dyDescent="0.25">
      <c r="B2623" s="125" t="s">
        <v>2766</v>
      </c>
      <c r="C2623" s="126"/>
      <c r="D2623" s="125">
        <f t="shared" si="52"/>
        <v>3</v>
      </c>
      <c r="E2623" s="125">
        <f t="shared" si="53"/>
        <v>3</v>
      </c>
      <c r="F2623" s="125" t="str">
        <f t="shared" si="55"/>
        <v/>
      </c>
      <c r="G2623" s="125" t="str">
        <f t="shared" si="56"/>
        <v/>
      </c>
      <c r="H2623" s="125" t="str">
        <f t="shared" si="54"/>
        <v/>
      </c>
    </row>
    <row r="2624" spans="2:8" ht="15" hidden="1" x14ac:dyDescent="0.25">
      <c r="B2624" s="125" t="s">
        <v>2767</v>
      </c>
      <c r="C2624" s="126"/>
      <c r="D2624" s="125">
        <f t="shared" si="52"/>
        <v>4</v>
      </c>
      <c r="E2624" s="125">
        <f t="shared" si="53"/>
        <v>3</v>
      </c>
      <c r="F2624" s="125" t="str">
        <f t="shared" si="55"/>
        <v/>
      </c>
      <c r="G2624" s="125" t="str">
        <f t="shared" si="56"/>
        <v/>
      </c>
      <c r="H2624" s="125" t="str">
        <f t="shared" si="54"/>
        <v/>
      </c>
    </row>
    <row r="2625" spans="2:8" ht="15" hidden="1" x14ac:dyDescent="0.25">
      <c r="B2625" s="125" t="s">
        <v>2768</v>
      </c>
      <c r="C2625" s="126">
        <v>201</v>
      </c>
      <c r="D2625" s="125">
        <f t="shared" si="52"/>
        <v>5</v>
      </c>
      <c r="E2625" s="125">
        <f t="shared" si="53"/>
        <v>3</v>
      </c>
      <c r="F2625" s="125" t="str">
        <f t="shared" si="55"/>
        <v/>
      </c>
      <c r="G2625" s="125" t="str">
        <f t="shared" si="56"/>
        <v/>
      </c>
      <c r="H2625" s="125" t="str">
        <f t="shared" si="54"/>
        <v/>
      </c>
    </row>
    <row r="2626" spans="2:8" ht="15" hidden="1" x14ac:dyDescent="0.25">
      <c r="B2626" s="125" t="s">
        <v>2769</v>
      </c>
      <c r="C2626" s="126">
        <v>197</v>
      </c>
      <c r="D2626" s="125">
        <f t="shared" si="52"/>
        <v>6</v>
      </c>
      <c r="E2626" s="125">
        <f t="shared" si="53"/>
        <v>3</v>
      </c>
      <c r="F2626" s="125" t="str">
        <f t="shared" si="55"/>
        <v/>
      </c>
      <c r="G2626" s="125" t="str">
        <f t="shared" si="56"/>
        <v/>
      </c>
      <c r="H2626" s="125" t="str">
        <f t="shared" si="54"/>
        <v/>
      </c>
    </row>
    <row r="2627" spans="2:8" ht="15" hidden="1" x14ac:dyDescent="0.25">
      <c r="B2627" s="125" t="s">
        <v>2770</v>
      </c>
      <c r="C2627" s="126">
        <v>199</v>
      </c>
      <c r="D2627" s="125">
        <f t="shared" si="52"/>
        <v>7</v>
      </c>
      <c r="E2627" s="125">
        <f t="shared" si="53"/>
        <v>3</v>
      </c>
      <c r="F2627" s="125" t="str">
        <f t="shared" si="55"/>
        <v/>
      </c>
      <c r="G2627" s="125" t="str">
        <f t="shared" si="56"/>
        <v/>
      </c>
      <c r="H2627" s="125" t="str">
        <f t="shared" si="54"/>
        <v/>
      </c>
    </row>
    <row r="2628" spans="2:8" ht="15" hidden="1" x14ac:dyDescent="0.25">
      <c r="B2628" s="125" t="s">
        <v>2771</v>
      </c>
      <c r="C2628" s="126">
        <v>197</v>
      </c>
      <c r="D2628" s="125">
        <f t="shared" si="52"/>
        <v>8</v>
      </c>
      <c r="E2628" s="125">
        <f t="shared" si="53"/>
        <v>3</v>
      </c>
      <c r="F2628" s="125" t="str">
        <f t="shared" si="55"/>
        <v/>
      </c>
      <c r="G2628" s="125" t="str">
        <f t="shared" si="56"/>
        <v/>
      </c>
      <c r="H2628" s="125" t="str">
        <f t="shared" si="54"/>
        <v/>
      </c>
    </row>
    <row r="2629" spans="2:8" ht="15" hidden="1" x14ac:dyDescent="0.25">
      <c r="B2629" s="125" t="s">
        <v>2772</v>
      </c>
      <c r="C2629" s="126">
        <v>190</v>
      </c>
      <c r="D2629" s="125">
        <f t="shared" si="52"/>
        <v>9</v>
      </c>
      <c r="E2629" s="125">
        <f t="shared" si="53"/>
        <v>3</v>
      </c>
      <c r="F2629" s="125" t="str">
        <f t="shared" si="55"/>
        <v/>
      </c>
      <c r="G2629" s="125" t="str">
        <f t="shared" si="56"/>
        <v/>
      </c>
      <c r="H2629" s="125" t="str">
        <f t="shared" si="54"/>
        <v/>
      </c>
    </row>
    <row r="2630" spans="2:8" ht="15" hidden="1" x14ac:dyDescent="0.25">
      <c r="B2630" s="125" t="s">
        <v>2773</v>
      </c>
      <c r="C2630" s="126"/>
      <c r="D2630" s="125">
        <f t="shared" si="52"/>
        <v>10</v>
      </c>
      <c r="E2630" s="125">
        <f t="shared" si="53"/>
        <v>3</v>
      </c>
      <c r="F2630" s="125" t="str">
        <f t="shared" si="55"/>
        <v/>
      </c>
      <c r="G2630" s="125" t="str">
        <f t="shared" si="56"/>
        <v/>
      </c>
      <c r="H2630" s="125" t="str">
        <f t="shared" si="54"/>
        <v/>
      </c>
    </row>
    <row r="2631" spans="2:8" ht="15" hidden="1" x14ac:dyDescent="0.25">
      <c r="B2631" s="125" t="s">
        <v>2774</v>
      </c>
      <c r="C2631" s="126"/>
      <c r="D2631" s="125">
        <f t="shared" si="52"/>
        <v>11</v>
      </c>
      <c r="E2631" s="125">
        <f t="shared" si="53"/>
        <v>3</v>
      </c>
      <c r="F2631" s="125" t="str">
        <f t="shared" si="55"/>
        <v/>
      </c>
      <c r="G2631" s="125" t="str">
        <f t="shared" si="56"/>
        <v/>
      </c>
      <c r="H2631" s="125" t="str">
        <f t="shared" si="54"/>
        <v/>
      </c>
    </row>
    <row r="2632" spans="2:8" ht="15" hidden="1" x14ac:dyDescent="0.25">
      <c r="B2632" s="125" t="s">
        <v>2775</v>
      </c>
      <c r="C2632" s="126">
        <v>191</v>
      </c>
      <c r="D2632" s="125">
        <f t="shared" si="52"/>
        <v>12</v>
      </c>
      <c r="E2632" s="125">
        <f t="shared" si="53"/>
        <v>3</v>
      </c>
      <c r="F2632" s="125" t="str">
        <f t="shared" si="55"/>
        <v/>
      </c>
      <c r="G2632" s="125" t="str">
        <f t="shared" si="56"/>
        <v/>
      </c>
      <c r="H2632" s="125" t="str">
        <f t="shared" si="54"/>
        <v/>
      </c>
    </row>
    <row r="2633" spans="2:8" ht="15" hidden="1" x14ac:dyDescent="0.25">
      <c r="B2633" s="125" t="s">
        <v>2776</v>
      </c>
      <c r="C2633" s="126">
        <v>198</v>
      </c>
      <c r="D2633" s="125">
        <f t="shared" si="52"/>
        <v>13</v>
      </c>
      <c r="E2633" s="125">
        <f t="shared" si="53"/>
        <v>3</v>
      </c>
      <c r="F2633" s="125" t="str">
        <f t="shared" si="55"/>
        <v/>
      </c>
      <c r="G2633" s="125" t="str">
        <f t="shared" si="56"/>
        <v/>
      </c>
      <c r="H2633" s="125" t="str">
        <f t="shared" si="54"/>
        <v/>
      </c>
    </row>
    <row r="2634" spans="2:8" ht="15" hidden="1" x14ac:dyDescent="0.25">
      <c r="B2634" s="125" t="s">
        <v>2777</v>
      </c>
      <c r="C2634" s="126">
        <v>194</v>
      </c>
      <c r="D2634" s="125">
        <f t="shared" si="52"/>
        <v>14</v>
      </c>
      <c r="E2634" s="125">
        <f t="shared" si="53"/>
        <v>3</v>
      </c>
      <c r="F2634" s="125" t="str">
        <f t="shared" si="55"/>
        <v/>
      </c>
      <c r="G2634" s="125" t="str">
        <f t="shared" si="56"/>
        <v/>
      </c>
      <c r="H2634" s="125" t="str">
        <f t="shared" si="54"/>
        <v/>
      </c>
    </row>
    <row r="2635" spans="2:8" ht="15" hidden="1" x14ac:dyDescent="0.25">
      <c r="B2635" s="125" t="s">
        <v>2778</v>
      </c>
      <c r="C2635" s="126">
        <v>193</v>
      </c>
      <c r="D2635" s="125">
        <f t="shared" si="52"/>
        <v>15</v>
      </c>
      <c r="E2635" s="125">
        <f t="shared" si="53"/>
        <v>3</v>
      </c>
      <c r="F2635" s="125" t="str">
        <f t="shared" si="55"/>
        <v/>
      </c>
      <c r="G2635" s="125" t="str">
        <f t="shared" si="56"/>
        <v/>
      </c>
      <c r="H2635" s="125" t="str">
        <f t="shared" si="54"/>
        <v/>
      </c>
    </row>
    <row r="2636" spans="2:8" ht="15" hidden="1" x14ac:dyDescent="0.25">
      <c r="B2636" s="125" t="s">
        <v>2779</v>
      </c>
      <c r="C2636" s="126">
        <v>191</v>
      </c>
      <c r="D2636" s="125">
        <f t="shared" si="52"/>
        <v>16</v>
      </c>
      <c r="E2636" s="125">
        <f t="shared" si="53"/>
        <v>3</v>
      </c>
      <c r="F2636" s="125" t="str">
        <f t="shared" si="55"/>
        <v/>
      </c>
      <c r="G2636" s="125" t="str">
        <f t="shared" si="56"/>
        <v/>
      </c>
      <c r="H2636" s="125" t="str">
        <f t="shared" si="54"/>
        <v/>
      </c>
    </row>
    <row r="2637" spans="2:8" ht="15" hidden="1" x14ac:dyDescent="0.25">
      <c r="B2637" s="125" t="s">
        <v>2780</v>
      </c>
      <c r="C2637" s="126"/>
      <c r="D2637" s="125">
        <f t="shared" si="52"/>
        <v>17</v>
      </c>
      <c r="E2637" s="125">
        <f t="shared" si="53"/>
        <v>3</v>
      </c>
      <c r="F2637" s="125" t="str">
        <f t="shared" si="55"/>
        <v/>
      </c>
      <c r="G2637" s="125" t="str">
        <f t="shared" si="56"/>
        <v/>
      </c>
      <c r="H2637" s="125" t="str">
        <f t="shared" si="54"/>
        <v/>
      </c>
    </row>
    <row r="2638" spans="2:8" ht="15" hidden="1" x14ac:dyDescent="0.25">
      <c r="B2638" s="125" t="s">
        <v>2781</v>
      </c>
      <c r="C2638" s="126"/>
      <c r="D2638" s="125">
        <f t="shared" si="52"/>
        <v>18</v>
      </c>
      <c r="E2638" s="125">
        <f t="shared" si="53"/>
        <v>3</v>
      </c>
      <c r="F2638" s="125" t="str">
        <f t="shared" si="55"/>
        <v/>
      </c>
      <c r="G2638" s="125" t="str">
        <f t="shared" si="56"/>
        <v/>
      </c>
      <c r="H2638" s="125" t="str">
        <f t="shared" si="54"/>
        <v/>
      </c>
    </row>
    <row r="2639" spans="2:8" ht="15" hidden="1" x14ac:dyDescent="0.25">
      <c r="B2639" s="125" t="s">
        <v>2782</v>
      </c>
      <c r="C2639" s="126">
        <v>186</v>
      </c>
      <c r="D2639" s="125">
        <f t="shared" si="52"/>
        <v>19</v>
      </c>
      <c r="E2639" s="125">
        <f t="shared" si="53"/>
        <v>3</v>
      </c>
      <c r="F2639" s="125" t="str">
        <f t="shared" si="55"/>
        <v/>
      </c>
      <c r="G2639" s="125" t="str">
        <f t="shared" si="56"/>
        <v/>
      </c>
      <c r="H2639" s="125" t="str">
        <f t="shared" si="54"/>
        <v/>
      </c>
    </row>
    <row r="2640" spans="2:8" ht="15" hidden="1" x14ac:dyDescent="0.25">
      <c r="B2640" s="125" t="s">
        <v>2783</v>
      </c>
      <c r="C2640" s="126">
        <v>186</v>
      </c>
      <c r="D2640" s="125">
        <f t="shared" si="52"/>
        <v>20</v>
      </c>
      <c r="E2640" s="125">
        <f t="shared" si="53"/>
        <v>3</v>
      </c>
      <c r="F2640" s="125" t="str">
        <f t="shared" si="55"/>
        <v/>
      </c>
      <c r="G2640" s="125" t="str">
        <f t="shared" si="56"/>
        <v/>
      </c>
      <c r="H2640" s="125" t="str">
        <f t="shared" si="54"/>
        <v/>
      </c>
    </row>
    <row r="2641" spans="2:8" ht="15" hidden="1" x14ac:dyDescent="0.25">
      <c r="B2641" s="125" t="s">
        <v>2784</v>
      </c>
      <c r="C2641" s="126">
        <v>181</v>
      </c>
      <c r="D2641" s="125">
        <f t="shared" si="52"/>
        <v>21</v>
      </c>
      <c r="E2641" s="125">
        <f t="shared" si="53"/>
        <v>3</v>
      </c>
      <c r="F2641" s="125" t="str">
        <f t="shared" si="55"/>
        <v/>
      </c>
      <c r="G2641" s="125" t="str">
        <f t="shared" si="56"/>
        <v/>
      </c>
      <c r="H2641" s="125" t="str">
        <f t="shared" si="54"/>
        <v/>
      </c>
    </row>
    <row r="2642" spans="2:8" ht="15" hidden="1" x14ac:dyDescent="0.25">
      <c r="B2642" s="125" t="s">
        <v>2785</v>
      </c>
      <c r="C2642" s="126">
        <v>175</v>
      </c>
      <c r="D2642" s="125">
        <f t="shared" si="52"/>
        <v>22</v>
      </c>
      <c r="E2642" s="125">
        <f t="shared" si="53"/>
        <v>3</v>
      </c>
      <c r="F2642" s="125" t="str">
        <f t="shared" si="55"/>
        <v/>
      </c>
      <c r="G2642" s="125" t="str">
        <f t="shared" si="56"/>
        <v/>
      </c>
      <c r="H2642" s="125" t="str">
        <f t="shared" si="54"/>
        <v/>
      </c>
    </row>
    <row r="2643" spans="2:8" ht="15" hidden="1" x14ac:dyDescent="0.25">
      <c r="B2643" s="125" t="s">
        <v>2786</v>
      </c>
      <c r="C2643" s="126">
        <v>175</v>
      </c>
      <c r="D2643" s="125">
        <f t="shared" si="52"/>
        <v>23</v>
      </c>
      <c r="E2643" s="125">
        <f t="shared" si="53"/>
        <v>3</v>
      </c>
      <c r="F2643" s="125" t="str">
        <f t="shared" si="55"/>
        <v/>
      </c>
      <c r="G2643" s="125" t="str">
        <f t="shared" si="56"/>
        <v/>
      </c>
      <c r="H2643" s="125" t="str">
        <f t="shared" si="54"/>
        <v/>
      </c>
    </row>
    <row r="2644" spans="2:8" ht="15" hidden="1" x14ac:dyDescent="0.25">
      <c r="B2644" s="125" t="s">
        <v>2787</v>
      </c>
      <c r="C2644" s="126"/>
      <c r="D2644" s="125">
        <f t="shared" si="52"/>
        <v>24</v>
      </c>
      <c r="E2644" s="125">
        <f t="shared" si="53"/>
        <v>3</v>
      </c>
      <c r="F2644" s="125" t="str">
        <f t="shared" si="55"/>
        <v/>
      </c>
      <c r="G2644" s="125" t="str">
        <f t="shared" si="56"/>
        <v/>
      </c>
      <c r="H2644" s="125" t="str">
        <f t="shared" si="54"/>
        <v/>
      </c>
    </row>
    <row r="2645" spans="2:8" ht="15" hidden="1" x14ac:dyDescent="0.25">
      <c r="B2645" s="125" t="s">
        <v>2788</v>
      </c>
      <c r="C2645" s="126"/>
      <c r="D2645" s="125">
        <f t="shared" si="52"/>
        <v>25</v>
      </c>
      <c r="E2645" s="125">
        <f t="shared" si="53"/>
        <v>3</v>
      </c>
      <c r="F2645" s="125" t="str">
        <f t="shared" si="55"/>
        <v/>
      </c>
      <c r="G2645" s="125" t="str">
        <f t="shared" si="56"/>
        <v/>
      </c>
      <c r="H2645" s="125" t="str">
        <f t="shared" si="54"/>
        <v/>
      </c>
    </row>
    <row r="2646" spans="2:8" ht="15" hidden="1" x14ac:dyDescent="0.25">
      <c r="B2646" s="125" t="s">
        <v>2789</v>
      </c>
      <c r="C2646" s="126">
        <v>174</v>
      </c>
      <c r="D2646" s="125">
        <f t="shared" si="52"/>
        <v>26</v>
      </c>
      <c r="E2646" s="125">
        <f t="shared" si="53"/>
        <v>3</v>
      </c>
      <c r="F2646" s="125" t="str">
        <f t="shared" si="55"/>
        <v/>
      </c>
      <c r="G2646" s="125" t="str">
        <f t="shared" si="56"/>
        <v/>
      </c>
      <c r="H2646" s="125" t="str">
        <f t="shared" si="54"/>
        <v/>
      </c>
    </row>
    <row r="2647" spans="2:8" ht="15" hidden="1" x14ac:dyDescent="0.25">
      <c r="B2647" s="125" t="s">
        <v>2790</v>
      </c>
      <c r="C2647" s="126">
        <v>173</v>
      </c>
      <c r="D2647" s="125">
        <f t="shared" si="52"/>
        <v>27</v>
      </c>
      <c r="E2647" s="125">
        <f t="shared" si="53"/>
        <v>3</v>
      </c>
      <c r="F2647" s="125" t="str">
        <f t="shared" si="55"/>
        <v/>
      </c>
      <c r="G2647" s="125" t="str">
        <f t="shared" si="56"/>
        <v/>
      </c>
      <c r="H2647" s="125" t="str">
        <f t="shared" si="54"/>
        <v/>
      </c>
    </row>
    <row r="2648" spans="2:8" ht="15" hidden="1" x14ac:dyDescent="0.25">
      <c r="B2648" s="125" t="s">
        <v>2791</v>
      </c>
      <c r="C2648" s="126">
        <v>172</v>
      </c>
      <c r="D2648" s="125">
        <f t="shared" si="52"/>
        <v>28</v>
      </c>
      <c r="E2648" s="125">
        <f t="shared" si="53"/>
        <v>3</v>
      </c>
      <c r="F2648" s="125" t="str">
        <f t="shared" si="55"/>
        <v/>
      </c>
      <c r="G2648" s="125" t="str">
        <f t="shared" si="56"/>
        <v/>
      </c>
      <c r="H2648" s="125" t="str">
        <f t="shared" si="54"/>
        <v/>
      </c>
    </row>
    <row r="2649" spans="2:8" ht="15" hidden="1" x14ac:dyDescent="0.25">
      <c r="B2649" s="125" t="s">
        <v>2792</v>
      </c>
      <c r="C2649" s="126">
        <v>170</v>
      </c>
      <c r="D2649" s="125">
        <f t="shared" si="52"/>
        <v>29</v>
      </c>
      <c r="E2649" s="125">
        <f t="shared" si="53"/>
        <v>3</v>
      </c>
      <c r="F2649" s="125" t="str">
        <f t="shared" si="55"/>
        <v/>
      </c>
      <c r="G2649" s="125" t="str">
        <f t="shared" si="56"/>
        <v/>
      </c>
      <c r="H2649" s="125" t="str">
        <f t="shared" si="54"/>
        <v/>
      </c>
    </row>
    <row r="2650" spans="2:8" ht="15" hidden="1" x14ac:dyDescent="0.25">
      <c r="B2650" s="125" t="s">
        <v>2793</v>
      </c>
      <c r="C2650" s="126">
        <v>167</v>
      </c>
      <c r="D2650" s="125">
        <f t="shared" si="52"/>
        <v>30</v>
      </c>
      <c r="E2650" s="125">
        <f t="shared" si="53"/>
        <v>3</v>
      </c>
      <c r="F2650" s="125" t="str">
        <f t="shared" si="55"/>
        <v/>
      </c>
      <c r="G2650" s="125" t="str">
        <f t="shared" si="56"/>
        <v/>
      </c>
      <c r="H2650" s="125" t="str">
        <f t="shared" si="54"/>
        <v/>
      </c>
    </row>
    <row r="2651" spans="2:8" ht="15" x14ac:dyDescent="0.25">
      <c r="B2651" s="131" t="s">
        <v>2794</v>
      </c>
      <c r="C2651" s="132"/>
      <c r="D2651" s="131">
        <f t="shared" si="52"/>
        <v>31</v>
      </c>
      <c r="E2651" s="131">
        <f t="shared" si="53"/>
        <v>3</v>
      </c>
      <c r="F2651" s="133">
        <f t="shared" si="55"/>
        <v>1.67E-2</v>
      </c>
      <c r="G2651" s="134">
        <f t="shared" si="56"/>
        <v>186.63636363636363</v>
      </c>
      <c r="H2651" s="133">
        <f t="shared" si="54"/>
        <v>1.8663636363636361E-2</v>
      </c>
    </row>
    <row r="2652" spans="2:8" ht="15" hidden="1" x14ac:dyDescent="0.25">
      <c r="B2652" s="125" t="s">
        <v>2795</v>
      </c>
      <c r="C2652" s="126"/>
      <c r="D2652" s="125">
        <f t="shared" si="52"/>
        <v>1</v>
      </c>
      <c r="E2652" s="125">
        <f t="shared" si="53"/>
        <v>4</v>
      </c>
      <c r="F2652" s="125" t="str">
        <f t="shared" si="55"/>
        <v/>
      </c>
      <c r="G2652" s="125" t="str">
        <f t="shared" si="56"/>
        <v/>
      </c>
      <c r="H2652" s="125" t="str">
        <f t="shared" si="54"/>
        <v/>
      </c>
    </row>
    <row r="2653" spans="2:8" ht="15" hidden="1" x14ac:dyDescent="0.25">
      <c r="B2653" s="125" t="s">
        <v>2796</v>
      </c>
      <c r="C2653" s="126">
        <v>167</v>
      </c>
      <c r="D2653" s="125">
        <f t="shared" si="52"/>
        <v>2</v>
      </c>
      <c r="E2653" s="125">
        <f t="shared" si="53"/>
        <v>4</v>
      </c>
      <c r="F2653" s="125" t="str">
        <f t="shared" si="55"/>
        <v/>
      </c>
      <c r="G2653" s="125" t="str">
        <f t="shared" si="56"/>
        <v/>
      </c>
      <c r="H2653" s="125" t="str">
        <f t="shared" si="54"/>
        <v/>
      </c>
    </row>
    <row r="2654" spans="2:8" ht="15" hidden="1" x14ac:dyDescent="0.25">
      <c r="B2654" s="125" t="s">
        <v>2797</v>
      </c>
      <c r="C2654" s="126">
        <v>164</v>
      </c>
      <c r="D2654" s="125">
        <f t="shared" si="52"/>
        <v>3</v>
      </c>
      <c r="E2654" s="125">
        <f t="shared" si="53"/>
        <v>4</v>
      </c>
      <c r="F2654" s="125" t="str">
        <f t="shared" si="55"/>
        <v/>
      </c>
      <c r="G2654" s="125" t="str">
        <f t="shared" si="56"/>
        <v/>
      </c>
      <c r="H2654" s="125" t="str">
        <f t="shared" si="54"/>
        <v/>
      </c>
    </row>
    <row r="2655" spans="2:8" ht="15" hidden="1" x14ac:dyDescent="0.25">
      <c r="B2655" s="125" t="s">
        <v>2798</v>
      </c>
      <c r="C2655" s="126">
        <v>165</v>
      </c>
      <c r="D2655" s="125">
        <f t="shared" si="52"/>
        <v>4</v>
      </c>
      <c r="E2655" s="125">
        <f t="shared" si="53"/>
        <v>4</v>
      </c>
      <c r="F2655" s="125" t="str">
        <f t="shared" si="55"/>
        <v/>
      </c>
      <c r="G2655" s="125" t="str">
        <f t="shared" si="56"/>
        <v/>
      </c>
      <c r="H2655" s="125" t="str">
        <f t="shared" si="54"/>
        <v/>
      </c>
    </row>
    <row r="2656" spans="2:8" ht="15" hidden="1" x14ac:dyDescent="0.25">
      <c r="B2656" s="125" t="s">
        <v>2799</v>
      </c>
      <c r="C2656" s="126">
        <v>164</v>
      </c>
      <c r="D2656" s="125">
        <f t="shared" si="52"/>
        <v>5</v>
      </c>
      <c r="E2656" s="125">
        <f t="shared" si="53"/>
        <v>4</v>
      </c>
      <c r="F2656" s="125" t="str">
        <f t="shared" si="55"/>
        <v/>
      </c>
      <c r="G2656" s="125" t="str">
        <f t="shared" si="56"/>
        <v/>
      </c>
      <c r="H2656" s="125" t="str">
        <f t="shared" si="54"/>
        <v/>
      </c>
    </row>
    <row r="2657" spans="2:8" ht="15" hidden="1" x14ac:dyDescent="0.25">
      <c r="B2657" s="125" t="s">
        <v>2800</v>
      </c>
      <c r="C2657" s="126"/>
      <c r="D2657" s="125">
        <f t="shared" si="52"/>
        <v>6</v>
      </c>
      <c r="E2657" s="125">
        <f t="shared" si="53"/>
        <v>4</v>
      </c>
      <c r="F2657" s="125" t="str">
        <f t="shared" si="55"/>
        <v/>
      </c>
      <c r="G2657" s="125" t="str">
        <f t="shared" si="56"/>
        <v/>
      </c>
      <c r="H2657" s="125" t="str">
        <f t="shared" si="54"/>
        <v/>
      </c>
    </row>
    <row r="2658" spans="2:8" ht="15" hidden="1" x14ac:dyDescent="0.25">
      <c r="B2658" s="125" t="s">
        <v>2801</v>
      </c>
      <c r="C2658" s="126"/>
      <c r="D2658" s="125">
        <f t="shared" si="52"/>
        <v>7</v>
      </c>
      <c r="E2658" s="125">
        <f t="shared" si="53"/>
        <v>4</v>
      </c>
      <c r="F2658" s="125" t="str">
        <f t="shared" si="55"/>
        <v/>
      </c>
      <c r="G2658" s="125" t="str">
        <f t="shared" si="56"/>
        <v/>
      </c>
      <c r="H2658" s="125" t="str">
        <f t="shared" si="54"/>
        <v/>
      </c>
    </row>
    <row r="2659" spans="2:8" ht="15" hidden="1" x14ac:dyDescent="0.25">
      <c r="B2659" s="125" t="s">
        <v>2802</v>
      </c>
      <c r="C2659" s="126"/>
      <c r="D2659" s="125">
        <f t="shared" si="52"/>
        <v>8</v>
      </c>
      <c r="E2659" s="125">
        <f t="shared" si="53"/>
        <v>4</v>
      </c>
      <c r="F2659" s="125" t="str">
        <f t="shared" si="55"/>
        <v/>
      </c>
      <c r="G2659" s="125" t="str">
        <f t="shared" si="56"/>
        <v/>
      </c>
      <c r="H2659" s="125" t="str">
        <f t="shared" si="54"/>
        <v/>
      </c>
    </row>
    <row r="2660" spans="2:8" ht="15" hidden="1" x14ac:dyDescent="0.25">
      <c r="B2660" s="125" t="s">
        <v>2803</v>
      </c>
      <c r="C2660" s="126">
        <v>156</v>
      </c>
      <c r="D2660" s="125">
        <f t="shared" si="52"/>
        <v>9</v>
      </c>
      <c r="E2660" s="125">
        <f t="shared" si="53"/>
        <v>4</v>
      </c>
      <c r="F2660" s="125" t="str">
        <f t="shared" si="55"/>
        <v/>
      </c>
      <c r="G2660" s="125" t="str">
        <f t="shared" si="56"/>
        <v/>
      </c>
      <c r="H2660" s="125" t="str">
        <f t="shared" si="54"/>
        <v/>
      </c>
    </row>
    <row r="2661" spans="2:8" ht="15" hidden="1" x14ac:dyDescent="0.25">
      <c r="B2661" s="125" t="s">
        <v>2804</v>
      </c>
      <c r="C2661" s="126">
        <v>158</v>
      </c>
      <c r="D2661" s="125">
        <f t="shared" si="52"/>
        <v>10</v>
      </c>
      <c r="E2661" s="125">
        <f t="shared" si="53"/>
        <v>4</v>
      </c>
      <c r="F2661" s="125" t="str">
        <f t="shared" si="55"/>
        <v/>
      </c>
      <c r="G2661" s="125" t="str">
        <f t="shared" si="56"/>
        <v/>
      </c>
      <c r="H2661" s="125" t="str">
        <f t="shared" si="54"/>
        <v/>
      </c>
    </row>
    <row r="2662" spans="2:8" ht="15" hidden="1" x14ac:dyDescent="0.25">
      <c r="B2662" s="125" t="s">
        <v>2805</v>
      </c>
      <c r="C2662" s="126">
        <v>156</v>
      </c>
      <c r="D2662" s="125">
        <f t="shared" si="52"/>
        <v>11</v>
      </c>
      <c r="E2662" s="125">
        <f t="shared" si="53"/>
        <v>4</v>
      </c>
      <c r="F2662" s="125" t="str">
        <f t="shared" si="55"/>
        <v/>
      </c>
      <c r="G2662" s="125" t="str">
        <f t="shared" si="56"/>
        <v/>
      </c>
      <c r="H2662" s="125" t="str">
        <f t="shared" si="54"/>
        <v/>
      </c>
    </row>
    <row r="2663" spans="2:8" ht="15" hidden="1" x14ac:dyDescent="0.25">
      <c r="B2663" s="125" t="s">
        <v>2806</v>
      </c>
      <c r="C2663" s="126">
        <v>157</v>
      </c>
      <c r="D2663" s="125">
        <f t="shared" si="52"/>
        <v>12</v>
      </c>
      <c r="E2663" s="125">
        <f t="shared" si="53"/>
        <v>4</v>
      </c>
      <c r="F2663" s="125" t="str">
        <f t="shared" si="55"/>
        <v/>
      </c>
      <c r="G2663" s="125" t="str">
        <f t="shared" si="56"/>
        <v/>
      </c>
      <c r="H2663" s="125" t="str">
        <f t="shared" si="54"/>
        <v/>
      </c>
    </row>
    <row r="2664" spans="2:8" ht="15" hidden="1" x14ac:dyDescent="0.25">
      <c r="B2664" s="125" t="s">
        <v>2807</v>
      </c>
      <c r="C2664" s="126">
        <v>154</v>
      </c>
      <c r="D2664" s="125">
        <f t="shared" si="52"/>
        <v>13</v>
      </c>
      <c r="E2664" s="125">
        <f t="shared" si="53"/>
        <v>4</v>
      </c>
      <c r="F2664" s="125" t="str">
        <f t="shared" si="55"/>
        <v/>
      </c>
      <c r="G2664" s="125" t="str">
        <f t="shared" si="56"/>
        <v/>
      </c>
      <c r="H2664" s="125" t="str">
        <f t="shared" si="54"/>
        <v/>
      </c>
    </row>
    <row r="2665" spans="2:8" ht="15" hidden="1" x14ac:dyDescent="0.25">
      <c r="B2665" s="125" t="s">
        <v>2808</v>
      </c>
      <c r="C2665" s="126"/>
      <c r="D2665" s="125">
        <f t="shared" si="52"/>
        <v>14</v>
      </c>
      <c r="E2665" s="125">
        <f t="shared" si="53"/>
        <v>4</v>
      </c>
      <c r="F2665" s="125" t="str">
        <f t="shared" si="55"/>
        <v/>
      </c>
      <c r="G2665" s="125" t="str">
        <f t="shared" si="56"/>
        <v/>
      </c>
      <c r="H2665" s="125" t="str">
        <f t="shared" si="54"/>
        <v/>
      </c>
    </row>
    <row r="2666" spans="2:8" ht="15" hidden="1" x14ac:dyDescent="0.25">
      <c r="B2666" s="125" t="s">
        <v>2809</v>
      </c>
      <c r="C2666" s="126"/>
      <c r="D2666" s="125">
        <f t="shared" si="52"/>
        <v>15</v>
      </c>
      <c r="E2666" s="125">
        <f t="shared" si="53"/>
        <v>4</v>
      </c>
      <c r="F2666" s="125" t="str">
        <f t="shared" si="55"/>
        <v/>
      </c>
      <c r="G2666" s="125" t="str">
        <f t="shared" si="56"/>
        <v/>
      </c>
      <c r="H2666" s="125" t="str">
        <f t="shared" si="54"/>
        <v/>
      </c>
    </row>
    <row r="2667" spans="2:8" ht="15" hidden="1" x14ac:dyDescent="0.25">
      <c r="B2667" s="125" t="s">
        <v>2810</v>
      </c>
      <c r="C2667" s="126">
        <v>154</v>
      </c>
      <c r="D2667" s="125">
        <f t="shared" si="52"/>
        <v>16</v>
      </c>
      <c r="E2667" s="125">
        <f t="shared" si="53"/>
        <v>4</v>
      </c>
      <c r="F2667" s="125" t="str">
        <f t="shared" si="55"/>
        <v/>
      </c>
      <c r="G2667" s="125" t="str">
        <f t="shared" si="56"/>
        <v/>
      </c>
      <c r="H2667" s="125" t="str">
        <f t="shared" si="54"/>
        <v/>
      </c>
    </row>
    <row r="2668" spans="2:8" ht="15" hidden="1" x14ac:dyDescent="0.25">
      <c r="B2668" s="125" t="s">
        <v>2811</v>
      </c>
      <c r="C2668" s="126">
        <v>155</v>
      </c>
      <c r="D2668" s="125">
        <f t="shared" si="52"/>
        <v>17</v>
      </c>
      <c r="E2668" s="125">
        <f t="shared" si="53"/>
        <v>4</v>
      </c>
      <c r="F2668" s="125" t="str">
        <f t="shared" si="55"/>
        <v/>
      </c>
      <c r="G2668" s="125" t="str">
        <f t="shared" si="56"/>
        <v/>
      </c>
      <c r="H2668" s="125" t="str">
        <f t="shared" si="54"/>
        <v/>
      </c>
    </row>
    <row r="2669" spans="2:8" ht="15" hidden="1" x14ac:dyDescent="0.25">
      <c r="B2669" s="125" t="s">
        <v>2812</v>
      </c>
      <c r="C2669" s="126">
        <v>153</v>
      </c>
      <c r="D2669" s="125">
        <f t="shared" si="52"/>
        <v>18</v>
      </c>
      <c r="E2669" s="125">
        <f t="shared" si="53"/>
        <v>4</v>
      </c>
      <c r="F2669" s="125" t="str">
        <f t="shared" si="55"/>
        <v/>
      </c>
      <c r="G2669" s="125" t="str">
        <f t="shared" si="56"/>
        <v/>
      </c>
      <c r="H2669" s="125" t="str">
        <f t="shared" si="54"/>
        <v/>
      </c>
    </row>
    <row r="2670" spans="2:8" ht="15" hidden="1" x14ac:dyDescent="0.25">
      <c r="B2670" s="125" t="s">
        <v>2813</v>
      </c>
      <c r="C2670" s="126">
        <v>148</v>
      </c>
      <c r="D2670" s="125">
        <f t="shared" si="52"/>
        <v>19</v>
      </c>
      <c r="E2670" s="125">
        <f t="shared" si="53"/>
        <v>4</v>
      </c>
      <c r="F2670" s="125" t="str">
        <f t="shared" si="55"/>
        <v/>
      </c>
      <c r="G2670" s="125" t="str">
        <f t="shared" si="56"/>
        <v/>
      </c>
      <c r="H2670" s="125" t="str">
        <f t="shared" si="54"/>
        <v/>
      </c>
    </row>
    <row r="2671" spans="2:8" ht="15" hidden="1" x14ac:dyDescent="0.25">
      <c r="B2671" s="125" t="s">
        <v>2814</v>
      </c>
      <c r="C2671" s="126">
        <v>146</v>
      </c>
      <c r="D2671" s="125">
        <f t="shared" si="52"/>
        <v>20</v>
      </c>
      <c r="E2671" s="125">
        <f t="shared" si="53"/>
        <v>4</v>
      </c>
      <c r="F2671" s="125" t="str">
        <f t="shared" si="55"/>
        <v/>
      </c>
      <c r="G2671" s="125" t="str">
        <f t="shared" si="56"/>
        <v/>
      </c>
      <c r="H2671" s="125" t="str">
        <f t="shared" si="54"/>
        <v/>
      </c>
    </row>
    <row r="2672" spans="2:8" ht="15" hidden="1" x14ac:dyDescent="0.25">
      <c r="B2672" s="125" t="s">
        <v>2815</v>
      </c>
      <c r="C2672" s="126"/>
      <c r="D2672" s="125">
        <f t="shared" si="52"/>
        <v>21</v>
      </c>
      <c r="E2672" s="125">
        <f t="shared" si="53"/>
        <v>4</v>
      </c>
      <c r="F2672" s="125" t="str">
        <f t="shared" si="55"/>
        <v/>
      </c>
      <c r="G2672" s="125" t="str">
        <f t="shared" si="56"/>
        <v/>
      </c>
      <c r="H2672" s="125" t="str">
        <f t="shared" si="54"/>
        <v/>
      </c>
    </row>
    <row r="2673" spans="2:8" ht="15" hidden="1" x14ac:dyDescent="0.25">
      <c r="B2673" s="125" t="s">
        <v>2816</v>
      </c>
      <c r="C2673" s="126"/>
      <c r="D2673" s="125">
        <f t="shared" si="52"/>
        <v>22</v>
      </c>
      <c r="E2673" s="125">
        <f t="shared" si="53"/>
        <v>4</v>
      </c>
      <c r="F2673" s="125" t="str">
        <f t="shared" si="55"/>
        <v/>
      </c>
      <c r="G2673" s="125" t="str">
        <f t="shared" si="56"/>
        <v/>
      </c>
      <c r="H2673" s="125" t="str">
        <f t="shared" si="54"/>
        <v/>
      </c>
    </row>
    <row r="2674" spans="2:8" ht="15" hidden="1" x14ac:dyDescent="0.25">
      <c r="B2674" s="125" t="s">
        <v>2817</v>
      </c>
      <c r="C2674" s="126">
        <v>148</v>
      </c>
      <c r="D2674" s="125">
        <f t="shared" si="52"/>
        <v>23</v>
      </c>
      <c r="E2674" s="125">
        <f t="shared" si="53"/>
        <v>4</v>
      </c>
      <c r="F2674" s="125" t="str">
        <f t="shared" si="55"/>
        <v/>
      </c>
      <c r="G2674" s="125" t="str">
        <f t="shared" si="56"/>
        <v/>
      </c>
      <c r="H2674" s="125" t="str">
        <f t="shared" si="54"/>
        <v/>
      </c>
    </row>
    <row r="2675" spans="2:8" ht="15" hidden="1" x14ac:dyDescent="0.25">
      <c r="B2675" s="125" t="s">
        <v>2818</v>
      </c>
      <c r="C2675" s="126">
        <v>149</v>
      </c>
      <c r="D2675" s="125">
        <f t="shared" si="52"/>
        <v>24</v>
      </c>
      <c r="E2675" s="125">
        <f t="shared" si="53"/>
        <v>4</v>
      </c>
      <c r="F2675" s="125" t="str">
        <f t="shared" si="55"/>
        <v/>
      </c>
      <c r="G2675" s="125" t="str">
        <f t="shared" si="56"/>
        <v/>
      </c>
      <c r="H2675" s="125" t="str">
        <f t="shared" si="54"/>
        <v/>
      </c>
    </row>
    <row r="2676" spans="2:8" ht="15" hidden="1" x14ac:dyDescent="0.25">
      <c r="B2676" s="125" t="s">
        <v>2819</v>
      </c>
      <c r="C2676" s="126">
        <v>148</v>
      </c>
      <c r="D2676" s="125">
        <f t="shared" si="52"/>
        <v>25</v>
      </c>
      <c r="E2676" s="125">
        <f t="shared" si="53"/>
        <v>4</v>
      </c>
      <c r="F2676" s="125" t="str">
        <f t="shared" si="55"/>
        <v/>
      </c>
      <c r="G2676" s="125" t="str">
        <f t="shared" si="56"/>
        <v/>
      </c>
      <c r="H2676" s="125" t="str">
        <f t="shared" si="54"/>
        <v/>
      </c>
    </row>
    <row r="2677" spans="2:8" ht="15" hidden="1" x14ac:dyDescent="0.25">
      <c r="B2677" s="125" t="s">
        <v>2820</v>
      </c>
      <c r="C2677" s="126">
        <v>148</v>
      </c>
      <c r="D2677" s="125">
        <f t="shared" si="52"/>
        <v>26</v>
      </c>
      <c r="E2677" s="125">
        <f t="shared" si="53"/>
        <v>4</v>
      </c>
      <c r="F2677" s="125" t="str">
        <f t="shared" si="55"/>
        <v/>
      </c>
      <c r="G2677" s="125" t="str">
        <f t="shared" si="56"/>
        <v/>
      </c>
      <c r="H2677" s="125" t="str">
        <f t="shared" si="54"/>
        <v/>
      </c>
    </row>
    <row r="2678" spans="2:8" ht="15" hidden="1" x14ac:dyDescent="0.25">
      <c r="B2678" s="125" t="s">
        <v>2821</v>
      </c>
      <c r="C2678" s="126">
        <v>148</v>
      </c>
      <c r="D2678" s="125">
        <f t="shared" si="52"/>
        <v>27</v>
      </c>
      <c r="E2678" s="125">
        <f t="shared" si="53"/>
        <v>4</v>
      </c>
      <c r="F2678" s="125" t="str">
        <f t="shared" si="55"/>
        <v/>
      </c>
      <c r="G2678" s="125" t="str">
        <f t="shared" si="56"/>
        <v/>
      </c>
      <c r="H2678" s="125" t="str">
        <f t="shared" si="54"/>
        <v/>
      </c>
    </row>
    <row r="2679" spans="2:8" ht="15" hidden="1" x14ac:dyDescent="0.25">
      <c r="B2679" s="125" t="s">
        <v>2822</v>
      </c>
      <c r="C2679" s="126"/>
      <c r="D2679" s="125">
        <f t="shared" si="52"/>
        <v>28</v>
      </c>
      <c r="E2679" s="125">
        <f t="shared" si="53"/>
        <v>4</v>
      </c>
      <c r="F2679" s="125" t="str">
        <f t="shared" si="55"/>
        <v/>
      </c>
      <c r="G2679" s="125" t="str">
        <f t="shared" si="56"/>
        <v/>
      </c>
      <c r="H2679" s="125" t="str">
        <f t="shared" si="54"/>
        <v/>
      </c>
    </row>
    <row r="2680" spans="2:8" ht="15" hidden="1" x14ac:dyDescent="0.25">
      <c r="B2680" s="125" t="s">
        <v>2823</v>
      </c>
      <c r="C2680" s="126"/>
      <c r="D2680" s="125">
        <f t="shared" si="52"/>
        <v>29</v>
      </c>
      <c r="E2680" s="125">
        <f t="shared" si="53"/>
        <v>4</v>
      </c>
      <c r="F2680" s="125" t="str">
        <f t="shared" si="55"/>
        <v/>
      </c>
      <c r="G2680" s="125" t="str">
        <f t="shared" si="56"/>
        <v/>
      </c>
      <c r="H2680" s="125" t="str">
        <f t="shared" si="54"/>
        <v/>
      </c>
    </row>
    <row r="2681" spans="2:8" ht="15" x14ac:dyDescent="0.25">
      <c r="B2681" s="131" t="s">
        <v>2824</v>
      </c>
      <c r="C2681" s="132">
        <v>156</v>
      </c>
      <c r="D2681" s="131">
        <f t="shared" si="52"/>
        <v>30</v>
      </c>
      <c r="E2681" s="131">
        <f t="shared" si="53"/>
        <v>4</v>
      </c>
      <c r="F2681" s="133">
        <f t="shared" si="55"/>
        <v>1.5599999999999999E-2</v>
      </c>
      <c r="G2681" s="134">
        <f t="shared" si="56"/>
        <v>154.69999999999999</v>
      </c>
      <c r="H2681" s="133">
        <f t="shared" si="54"/>
        <v>1.5469999999999999E-2</v>
      </c>
    </row>
    <row r="2682" spans="2:8" ht="15" hidden="1" x14ac:dyDescent="0.25">
      <c r="B2682" s="125" t="s">
        <v>2825</v>
      </c>
      <c r="C2682" s="126">
        <v>152</v>
      </c>
      <c r="D2682" s="125">
        <f t="shared" si="52"/>
        <v>1</v>
      </c>
      <c r="E2682" s="125">
        <f t="shared" si="53"/>
        <v>5</v>
      </c>
      <c r="F2682" s="125" t="str">
        <f t="shared" si="55"/>
        <v/>
      </c>
      <c r="G2682" s="125" t="str">
        <f t="shared" si="56"/>
        <v/>
      </c>
      <c r="H2682" s="125" t="str">
        <f t="shared" si="54"/>
        <v/>
      </c>
    </row>
    <row r="2683" spans="2:8" ht="15" hidden="1" x14ac:dyDescent="0.25">
      <c r="B2683" s="125" t="s">
        <v>2826</v>
      </c>
      <c r="C2683" s="126">
        <v>153</v>
      </c>
      <c r="D2683" s="125">
        <f t="shared" si="52"/>
        <v>2</v>
      </c>
      <c r="E2683" s="125">
        <f t="shared" si="53"/>
        <v>5</v>
      </c>
      <c r="F2683" s="125" t="str">
        <f t="shared" si="55"/>
        <v/>
      </c>
      <c r="G2683" s="125" t="str">
        <f t="shared" si="56"/>
        <v/>
      </c>
      <c r="H2683" s="125" t="str">
        <f t="shared" si="54"/>
        <v/>
      </c>
    </row>
    <row r="2684" spans="2:8" ht="15" hidden="1" x14ac:dyDescent="0.25">
      <c r="B2684" s="125" t="s">
        <v>2827</v>
      </c>
      <c r="C2684" s="126">
        <v>152</v>
      </c>
      <c r="D2684" s="125">
        <f t="shared" si="52"/>
        <v>3</v>
      </c>
      <c r="E2684" s="125">
        <f t="shared" si="53"/>
        <v>5</v>
      </c>
      <c r="F2684" s="125" t="str">
        <f t="shared" si="55"/>
        <v/>
      </c>
      <c r="G2684" s="125" t="str">
        <f t="shared" si="56"/>
        <v/>
      </c>
      <c r="H2684" s="125" t="str">
        <f t="shared" si="54"/>
        <v/>
      </c>
    </row>
    <row r="2685" spans="2:8" ht="15" hidden="1" x14ac:dyDescent="0.25">
      <c r="B2685" s="125" t="s">
        <v>2828</v>
      </c>
      <c r="C2685" s="126">
        <v>157</v>
      </c>
      <c r="D2685" s="125">
        <f t="shared" si="52"/>
        <v>4</v>
      </c>
      <c r="E2685" s="125">
        <f t="shared" si="53"/>
        <v>5</v>
      </c>
      <c r="F2685" s="125" t="str">
        <f t="shared" si="55"/>
        <v/>
      </c>
      <c r="G2685" s="125" t="str">
        <f t="shared" si="56"/>
        <v/>
      </c>
      <c r="H2685" s="125" t="str">
        <f t="shared" si="54"/>
        <v/>
      </c>
    </row>
    <row r="2686" spans="2:8" ht="15" hidden="1" x14ac:dyDescent="0.25">
      <c r="B2686" s="125" t="s">
        <v>2829</v>
      </c>
      <c r="C2686" s="126"/>
      <c r="D2686" s="125">
        <f t="shared" si="52"/>
        <v>5</v>
      </c>
      <c r="E2686" s="125">
        <f t="shared" si="53"/>
        <v>5</v>
      </c>
      <c r="F2686" s="125" t="str">
        <f t="shared" si="55"/>
        <v/>
      </c>
      <c r="G2686" s="125" t="str">
        <f t="shared" si="56"/>
        <v/>
      </c>
      <c r="H2686" s="125" t="str">
        <f t="shared" si="54"/>
        <v/>
      </c>
    </row>
    <row r="2687" spans="2:8" ht="15" hidden="1" x14ac:dyDescent="0.25">
      <c r="B2687" s="125" t="s">
        <v>2830</v>
      </c>
      <c r="C2687" s="126"/>
      <c r="D2687" s="125">
        <f t="shared" si="52"/>
        <v>6</v>
      </c>
      <c r="E2687" s="125">
        <f t="shared" si="53"/>
        <v>5</v>
      </c>
      <c r="F2687" s="125" t="str">
        <f t="shared" si="55"/>
        <v/>
      </c>
      <c r="G2687" s="125" t="str">
        <f t="shared" si="56"/>
        <v/>
      </c>
      <c r="H2687" s="125" t="str">
        <f t="shared" si="54"/>
        <v/>
      </c>
    </row>
    <row r="2688" spans="2:8" ht="15" hidden="1" x14ac:dyDescent="0.25">
      <c r="B2688" s="125" t="s">
        <v>2831</v>
      </c>
      <c r="C2688" s="126">
        <v>156</v>
      </c>
      <c r="D2688" s="125">
        <f t="shared" si="52"/>
        <v>7</v>
      </c>
      <c r="E2688" s="125">
        <f t="shared" si="53"/>
        <v>5</v>
      </c>
      <c r="F2688" s="125" t="str">
        <f t="shared" si="55"/>
        <v/>
      </c>
      <c r="G2688" s="125" t="str">
        <f t="shared" si="56"/>
        <v/>
      </c>
      <c r="H2688" s="125" t="str">
        <f t="shared" si="54"/>
        <v/>
      </c>
    </row>
    <row r="2689" spans="2:8" ht="15" hidden="1" x14ac:dyDescent="0.25">
      <c r="B2689" s="125" t="s">
        <v>2832</v>
      </c>
      <c r="C2689" s="126">
        <v>155</v>
      </c>
      <c r="D2689" s="125">
        <f t="shared" si="52"/>
        <v>8</v>
      </c>
      <c r="E2689" s="125">
        <f t="shared" si="53"/>
        <v>5</v>
      </c>
      <c r="F2689" s="125" t="str">
        <f t="shared" si="55"/>
        <v/>
      </c>
      <c r="G2689" s="125" t="str">
        <f t="shared" si="56"/>
        <v/>
      </c>
      <c r="H2689" s="125" t="str">
        <f t="shared" si="54"/>
        <v/>
      </c>
    </row>
    <row r="2690" spans="2:8" ht="15" hidden="1" x14ac:dyDescent="0.25">
      <c r="B2690" s="125" t="s">
        <v>2833</v>
      </c>
      <c r="C2690" s="126">
        <v>152</v>
      </c>
      <c r="D2690" s="125">
        <f t="shared" si="52"/>
        <v>9</v>
      </c>
      <c r="E2690" s="125">
        <f t="shared" si="53"/>
        <v>5</v>
      </c>
      <c r="F2690" s="125" t="str">
        <f t="shared" si="55"/>
        <v/>
      </c>
      <c r="G2690" s="125" t="str">
        <f t="shared" si="56"/>
        <v/>
      </c>
      <c r="H2690" s="125" t="str">
        <f t="shared" si="54"/>
        <v/>
      </c>
    </row>
    <row r="2691" spans="2:8" ht="15" hidden="1" x14ac:dyDescent="0.25">
      <c r="B2691" s="125" t="s">
        <v>2834</v>
      </c>
      <c r="C2691" s="126">
        <v>154</v>
      </c>
      <c r="D2691" s="125">
        <f t="shared" si="52"/>
        <v>10</v>
      </c>
      <c r="E2691" s="125">
        <f t="shared" si="53"/>
        <v>5</v>
      </c>
      <c r="F2691" s="125" t="str">
        <f t="shared" si="55"/>
        <v/>
      </c>
      <c r="G2691" s="125" t="str">
        <f t="shared" si="56"/>
        <v/>
      </c>
      <c r="H2691" s="125" t="str">
        <f t="shared" si="54"/>
        <v/>
      </c>
    </row>
    <row r="2692" spans="2:8" ht="15" hidden="1" x14ac:dyDescent="0.25">
      <c r="B2692" s="125" t="s">
        <v>2835</v>
      </c>
      <c r="C2692" s="126">
        <v>152</v>
      </c>
      <c r="D2692" s="125">
        <f t="shared" si="52"/>
        <v>11</v>
      </c>
      <c r="E2692" s="125">
        <f t="shared" si="53"/>
        <v>5</v>
      </c>
      <c r="F2692" s="125" t="str">
        <f t="shared" si="55"/>
        <v/>
      </c>
      <c r="G2692" s="125" t="str">
        <f t="shared" si="56"/>
        <v/>
      </c>
      <c r="H2692" s="125" t="str">
        <f t="shared" si="54"/>
        <v/>
      </c>
    </row>
    <row r="2693" spans="2:8" ht="15" hidden="1" x14ac:dyDescent="0.25">
      <c r="B2693" s="125" t="s">
        <v>2836</v>
      </c>
      <c r="C2693" s="126"/>
      <c r="D2693" s="125">
        <f t="shared" si="52"/>
        <v>12</v>
      </c>
      <c r="E2693" s="125">
        <f t="shared" si="53"/>
        <v>5</v>
      </c>
      <c r="F2693" s="125" t="str">
        <f t="shared" si="55"/>
        <v/>
      </c>
      <c r="G2693" s="125" t="str">
        <f t="shared" si="56"/>
        <v/>
      </c>
      <c r="H2693" s="125" t="str">
        <f t="shared" si="54"/>
        <v/>
      </c>
    </row>
    <row r="2694" spans="2:8" ht="15" hidden="1" x14ac:dyDescent="0.25">
      <c r="B2694" s="125" t="s">
        <v>2837</v>
      </c>
      <c r="C2694" s="126"/>
      <c r="D2694" s="125">
        <f t="shared" si="52"/>
        <v>13</v>
      </c>
      <c r="E2694" s="125">
        <f t="shared" si="53"/>
        <v>5</v>
      </c>
      <c r="F2694" s="125" t="str">
        <f t="shared" si="55"/>
        <v/>
      </c>
      <c r="G2694" s="125" t="str">
        <f t="shared" si="56"/>
        <v/>
      </c>
      <c r="H2694" s="125" t="str">
        <f t="shared" si="54"/>
        <v/>
      </c>
    </row>
    <row r="2695" spans="2:8" ht="15" hidden="1" x14ac:dyDescent="0.25">
      <c r="B2695" s="125" t="s">
        <v>2838</v>
      </c>
      <c r="C2695" s="126">
        <v>152</v>
      </c>
      <c r="D2695" s="125">
        <f t="shared" si="52"/>
        <v>14</v>
      </c>
      <c r="E2695" s="125">
        <f t="shared" si="53"/>
        <v>5</v>
      </c>
      <c r="F2695" s="125" t="str">
        <f t="shared" si="55"/>
        <v/>
      </c>
      <c r="G2695" s="125" t="str">
        <f t="shared" si="56"/>
        <v/>
      </c>
      <c r="H2695" s="125" t="str">
        <f t="shared" si="54"/>
        <v/>
      </c>
    </row>
    <row r="2696" spans="2:8" ht="15" hidden="1" x14ac:dyDescent="0.25">
      <c r="B2696" s="125" t="s">
        <v>2839</v>
      </c>
      <c r="C2696" s="126">
        <v>150</v>
      </c>
      <c r="D2696" s="125">
        <f t="shared" si="52"/>
        <v>15</v>
      </c>
      <c r="E2696" s="125">
        <f t="shared" si="53"/>
        <v>5</v>
      </c>
      <c r="F2696" s="125" t="str">
        <f t="shared" si="55"/>
        <v/>
      </c>
      <c r="G2696" s="125" t="str">
        <f t="shared" si="56"/>
        <v/>
      </c>
      <c r="H2696" s="125" t="str">
        <f t="shared" si="54"/>
        <v/>
      </c>
    </row>
    <row r="2697" spans="2:8" ht="15" hidden="1" x14ac:dyDescent="0.25">
      <c r="B2697" s="125" t="s">
        <v>2840</v>
      </c>
      <c r="C2697" s="126">
        <v>148</v>
      </c>
      <c r="D2697" s="125">
        <f t="shared" si="52"/>
        <v>16</v>
      </c>
      <c r="E2697" s="125">
        <f t="shared" si="53"/>
        <v>5</v>
      </c>
      <c r="F2697" s="125" t="str">
        <f t="shared" si="55"/>
        <v/>
      </c>
      <c r="G2697" s="125" t="str">
        <f t="shared" si="56"/>
        <v/>
      </c>
      <c r="H2697" s="125" t="str">
        <f t="shared" si="54"/>
        <v/>
      </c>
    </row>
    <row r="2698" spans="2:8" ht="15" hidden="1" x14ac:dyDescent="0.25">
      <c r="B2698" s="125" t="s">
        <v>2841</v>
      </c>
      <c r="C2698" s="126">
        <v>145</v>
      </c>
      <c r="D2698" s="125">
        <f t="shared" si="52"/>
        <v>17</v>
      </c>
      <c r="E2698" s="125">
        <f t="shared" si="53"/>
        <v>5</v>
      </c>
      <c r="F2698" s="125" t="str">
        <f t="shared" si="55"/>
        <v/>
      </c>
      <c r="G2698" s="125" t="str">
        <f t="shared" si="56"/>
        <v/>
      </c>
      <c r="H2698" s="125" t="str">
        <f t="shared" si="54"/>
        <v/>
      </c>
    </row>
    <row r="2699" spans="2:8" ht="15" hidden="1" x14ac:dyDescent="0.25">
      <c r="B2699" s="125" t="s">
        <v>2842</v>
      </c>
      <c r="C2699" s="126">
        <v>141</v>
      </c>
      <c r="D2699" s="125">
        <f t="shared" si="52"/>
        <v>18</v>
      </c>
      <c r="E2699" s="125">
        <f t="shared" si="53"/>
        <v>5</v>
      </c>
      <c r="F2699" s="125" t="str">
        <f t="shared" si="55"/>
        <v/>
      </c>
      <c r="G2699" s="125" t="str">
        <f t="shared" si="56"/>
        <v/>
      </c>
      <c r="H2699" s="125" t="str">
        <f t="shared" si="54"/>
        <v/>
      </c>
    </row>
    <row r="2700" spans="2:8" ht="15" hidden="1" x14ac:dyDescent="0.25">
      <c r="B2700" s="125" t="s">
        <v>2843</v>
      </c>
      <c r="C2700" s="126"/>
      <c r="D2700" s="125">
        <f t="shared" si="52"/>
        <v>19</v>
      </c>
      <c r="E2700" s="125">
        <f t="shared" si="53"/>
        <v>5</v>
      </c>
      <c r="F2700" s="125" t="str">
        <f t="shared" si="55"/>
        <v/>
      </c>
      <c r="G2700" s="125" t="str">
        <f t="shared" si="56"/>
        <v/>
      </c>
      <c r="H2700" s="125" t="str">
        <f t="shared" si="54"/>
        <v/>
      </c>
    </row>
    <row r="2701" spans="2:8" ht="15" hidden="1" x14ac:dyDescent="0.25">
      <c r="B2701" s="125" t="s">
        <v>2844</v>
      </c>
      <c r="C2701" s="126"/>
      <c r="D2701" s="125">
        <f t="shared" si="52"/>
        <v>20</v>
      </c>
      <c r="E2701" s="125">
        <f t="shared" si="53"/>
        <v>5</v>
      </c>
      <c r="F2701" s="125" t="str">
        <f t="shared" si="55"/>
        <v/>
      </c>
      <c r="G2701" s="125" t="str">
        <f t="shared" si="56"/>
        <v/>
      </c>
      <c r="H2701" s="125" t="str">
        <f t="shared" si="54"/>
        <v/>
      </c>
    </row>
    <row r="2702" spans="2:8" ht="15" hidden="1" x14ac:dyDescent="0.25">
      <c r="B2702" s="125" t="s">
        <v>2845</v>
      </c>
      <c r="C2702" s="126">
        <v>143</v>
      </c>
      <c r="D2702" s="125">
        <f t="shared" si="52"/>
        <v>21</v>
      </c>
      <c r="E2702" s="125">
        <f t="shared" si="53"/>
        <v>5</v>
      </c>
      <c r="F2702" s="125" t="str">
        <f t="shared" si="55"/>
        <v/>
      </c>
      <c r="G2702" s="125" t="str">
        <f t="shared" si="56"/>
        <v/>
      </c>
      <c r="H2702" s="125" t="str">
        <f t="shared" si="54"/>
        <v/>
      </c>
    </row>
    <row r="2703" spans="2:8" ht="15" hidden="1" x14ac:dyDescent="0.25">
      <c r="B2703" s="125" t="s">
        <v>2846</v>
      </c>
      <c r="C2703" s="126">
        <v>139</v>
      </c>
      <c r="D2703" s="125">
        <f t="shared" si="52"/>
        <v>22</v>
      </c>
      <c r="E2703" s="125">
        <f t="shared" si="53"/>
        <v>5</v>
      </c>
      <c r="F2703" s="125" t="str">
        <f t="shared" si="55"/>
        <v/>
      </c>
      <c r="G2703" s="125" t="str">
        <f t="shared" si="56"/>
        <v/>
      </c>
      <c r="H2703" s="125" t="str">
        <f t="shared" si="54"/>
        <v/>
      </c>
    </row>
    <row r="2704" spans="2:8" ht="15" hidden="1" x14ac:dyDescent="0.25">
      <c r="B2704" s="125" t="s">
        <v>2847</v>
      </c>
      <c r="C2704" s="126">
        <v>139</v>
      </c>
      <c r="D2704" s="125">
        <f t="shared" si="52"/>
        <v>23</v>
      </c>
      <c r="E2704" s="125">
        <f t="shared" si="53"/>
        <v>5</v>
      </c>
      <c r="F2704" s="125" t="str">
        <f t="shared" si="55"/>
        <v/>
      </c>
      <c r="G2704" s="125" t="str">
        <f t="shared" si="56"/>
        <v/>
      </c>
      <c r="H2704" s="125" t="str">
        <f t="shared" si="54"/>
        <v/>
      </c>
    </row>
    <row r="2705" spans="2:8" ht="15" hidden="1" x14ac:dyDescent="0.25">
      <c r="B2705" s="125" t="s">
        <v>2848</v>
      </c>
      <c r="C2705" s="126">
        <v>143</v>
      </c>
      <c r="D2705" s="125">
        <f t="shared" si="52"/>
        <v>24</v>
      </c>
      <c r="E2705" s="125">
        <f t="shared" si="53"/>
        <v>5</v>
      </c>
      <c r="F2705" s="125" t="str">
        <f t="shared" si="55"/>
        <v/>
      </c>
      <c r="G2705" s="125" t="str">
        <f t="shared" si="56"/>
        <v/>
      </c>
      <c r="H2705" s="125" t="str">
        <f t="shared" si="54"/>
        <v/>
      </c>
    </row>
    <row r="2706" spans="2:8" ht="15" hidden="1" x14ac:dyDescent="0.25">
      <c r="B2706" s="125" t="s">
        <v>2849</v>
      </c>
      <c r="C2706" s="126">
        <v>140</v>
      </c>
      <c r="D2706" s="125">
        <f t="shared" si="52"/>
        <v>25</v>
      </c>
      <c r="E2706" s="125">
        <f t="shared" si="53"/>
        <v>5</v>
      </c>
      <c r="F2706" s="125" t="str">
        <f t="shared" si="55"/>
        <v/>
      </c>
      <c r="G2706" s="125" t="str">
        <f t="shared" si="56"/>
        <v/>
      </c>
      <c r="H2706" s="125" t="str">
        <f t="shared" si="54"/>
        <v/>
      </c>
    </row>
    <row r="2707" spans="2:8" ht="15" hidden="1" x14ac:dyDescent="0.25">
      <c r="B2707" s="125" t="s">
        <v>2850</v>
      </c>
      <c r="C2707" s="126"/>
      <c r="D2707" s="125">
        <f t="shared" si="52"/>
        <v>26</v>
      </c>
      <c r="E2707" s="125">
        <f t="shared" si="53"/>
        <v>5</v>
      </c>
      <c r="F2707" s="125" t="str">
        <f t="shared" si="55"/>
        <v/>
      </c>
      <c r="G2707" s="125" t="str">
        <f t="shared" si="56"/>
        <v/>
      </c>
      <c r="H2707" s="125" t="str">
        <f t="shared" si="54"/>
        <v/>
      </c>
    </row>
    <row r="2708" spans="2:8" ht="15" hidden="1" x14ac:dyDescent="0.25">
      <c r="B2708" s="125" t="s">
        <v>2851</v>
      </c>
      <c r="C2708" s="126"/>
      <c r="D2708" s="125">
        <f t="shared" si="52"/>
        <v>27</v>
      </c>
      <c r="E2708" s="125">
        <f t="shared" si="53"/>
        <v>5</v>
      </c>
      <c r="F2708" s="125" t="str">
        <f t="shared" si="55"/>
        <v/>
      </c>
      <c r="G2708" s="125" t="str">
        <f t="shared" si="56"/>
        <v/>
      </c>
      <c r="H2708" s="125" t="str">
        <f t="shared" si="54"/>
        <v/>
      </c>
    </row>
    <row r="2709" spans="2:8" ht="15" hidden="1" x14ac:dyDescent="0.25">
      <c r="B2709" s="125" t="s">
        <v>2852</v>
      </c>
      <c r="C2709" s="126"/>
      <c r="D2709" s="125">
        <f t="shared" si="52"/>
        <v>28</v>
      </c>
      <c r="E2709" s="125">
        <f t="shared" si="53"/>
        <v>5</v>
      </c>
      <c r="F2709" s="125" t="str">
        <f t="shared" si="55"/>
        <v/>
      </c>
      <c r="G2709" s="125" t="str">
        <f t="shared" si="56"/>
        <v/>
      </c>
      <c r="H2709" s="125" t="str">
        <f t="shared" si="54"/>
        <v/>
      </c>
    </row>
    <row r="2710" spans="2:8" ht="15" hidden="1" x14ac:dyDescent="0.25">
      <c r="B2710" s="125" t="s">
        <v>2853</v>
      </c>
      <c r="C2710" s="126">
        <v>142</v>
      </c>
      <c r="D2710" s="125">
        <f t="shared" si="52"/>
        <v>29</v>
      </c>
      <c r="E2710" s="125">
        <f t="shared" si="53"/>
        <v>5</v>
      </c>
      <c r="F2710" s="125" t="str">
        <f t="shared" si="55"/>
        <v/>
      </c>
      <c r="G2710" s="125" t="str">
        <f t="shared" si="56"/>
        <v/>
      </c>
      <c r="H2710" s="125" t="str">
        <f t="shared" si="54"/>
        <v/>
      </c>
    </row>
    <row r="2711" spans="2:8" ht="15" hidden="1" x14ac:dyDescent="0.25">
      <c r="B2711" s="125" t="s">
        <v>2854</v>
      </c>
      <c r="C2711" s="126">
        <v>146</v>
      </c>
      <c r="D2711" s="125">
        <f t="shared" si="52"/>
        <v>30</v>
      </c>
      <c r="E2711" s="125">
        <f t="shared" si="53"/>
        <v>5</v>
      </c>
      <c r="F2711" s="125" t="str">
        <f t="shared" si="55"/>
        <v/>
      </c>
      <c r="G2711" s="125" t="str">
        <f t="shared" si="56"/>
        <v/>
      </c>
      <c r="H2711" s="125" t="str">
        <f t="shared" si="54"/>
        <v/>
      </c>
    </row>
    <row r="2712" spans="2:8" ht="15" x14ac:dyDescent="0.25">
      <c r="B2712" s="131" t="s">
        <v>2855</v>
      </c>
      <c r="C2712" s="132">
        <v>142</v>
      </c>
      <c r="D2712" s="131">
        <f t="shared" si="52"/>
        <v>31</v>
      </c>
      <c r="E2712" s="131">
        <f t="shared" si="53"/>
        <v>5</v>
      </c>
      <c r="F2712" s="133">
        <f t="shared" si="55"/>
        <v>1.4200000000000001E-2</v>
      </c>
      <c r="G2712" s="134">
        <f t="shared" si="56"/>
        <v>147.86363636363637</v>
      </c>
      <c r="H2712" s="133">
        <f t="shared" si="54"/>
        <v>1.4786363636363637E-2</v>
      </c>
    </row>
    <row r="2713" spans="2:8" ht="15" hidden="1" x14ac:dyDescent="0.25">
      <c r="B2713" s="125" t="s">
        <v>2856</v>
      </c>
      <c r="C2713" s="126">
        <v>139</v>
      </c>
      <c r="D2713" s="125">
        <f t="shared" si="52"/>
        <v>1</v>
      </c>
      <c r="E2713" s="125">
        <f t="shared" si="53"/>
        <v>6</v>
      </c>
      <c r="F2713" s="125" t="str">
        <f t="shared" si="55"/>
        <v/>
      </c>
      <c r="G2713" s="125" t="str">
        <f t="shared" si="56"/>
        <v/>
      </c>
      <c r="H2713" s="125" t="str">
        <f t="shared" si="54"/>
        <v/>
      </c>
    </row>
    <row r="2714" spans="2:8" ht="15" hidden="1" x14ac:dyDescent="0.25">
      <c r="B2714" s="125" t="s">
        <v>2857</v>
      </c>
      <c r="C2714" s="126"/>
      <c r="D2714" s="125">
        <f t="shared" si="52"/>
        <v>2</v>
      </c>
      <c r="E2714" s="125">
        <f t="shared" si="53"/>
        <v>6</v>
      </c>
      <c r="F2714" s="125" t="str">
        <f t="shared" si="55"/>
        <v/>
      </c>
      <c r="G2714" s="125" t="str">
        <f t="shared" si="56"/>
        <v/>
      </c>
      <c r="H2714" s="125" t="str">
        <f t="shared" si="54"/>
        <v/>
      </c>
    </row>
    <row r="2715" spans="2:8" ht="15" hidden="1" x14ac:dyDescent="0.25">
      <c r="B2715" s="125" t="s">
        <v>2858</v>
      </c>
      <c r="C2715" s="126"/>
      <c r="D2715" s="125">
        <f t="shared" si="52"/>
        <v>3</v>
      </c>
      <c r="E2715" s="125">
        <f t="shared" si="53"/>
        <v>6</v>
      </c>
      <c r="F2715" s="125" t="str">
        <f t="shared" si="55"/>
        <v/>
      </c>
      <c r="G2715" s="125" t="str">
        <f t="shared" si="56"/>
        <v/>
      </c>
      <c r="H2715" s="125" t="str">
        <f t="shared" si="54"/>
        <v/>
      </c>
    </row>
    <row r="2716" spans="2:8" ht="15" hidden="1" x14ac:dyDescent="0.25">
      <c r="B2716" s="125" t="s">
        <v>2859</v>
      </c>
      <c r="C2716" s="126">
        <v>144</v>
      </c>
      <c r="D2716" s="125">
        <f t="shared" si="52"/>
        <v>4</v>
      </c>
      <c r="E2716" s="125">
        <f t="shared" si="53"/>
        <v>6</v>
      </c>
      <c r="F2716" s="125" t="str">
        <f t="shared" si="55"/>
        <v/>
      </c>
      <c r="G2716" s="125" t="str">
        <f t="shared" si="56"/>
        <v/>
      </c>
      <c r="H2716" s="125" t="str">
        <f t="shared" si="54"/>
        <v/>
      </c>
    </row>
    <row r="2717" spans="2:8" ht="15" hidden="1" x14ac:dyDescent="0.25">
      <c r="B2717" s="125" t="s">
        <v>2860</v>
      </c>
      <c r="C2717" s="126">
        <v>144</v>
      </c>
      <c r="D2717" s="125">
        <f t="shared" si="52"/>
        <v>5</v>
      </c>
      <c r="E2717" s="125">
        <f t="shared" si="53"/>
        <v>6</v>
      </c>
      <c r="F2717" s="125" t="str">
        <f t="shared" si="55"/>
        <v/>
      </c>
      <c r="G2717" s="125" t="str">
        <f t="shared" si="56"/>
        <v/>
      </c>
      <c r="H2717" s="125" t="str">
        <f t="shared" si="54"/>
        <v/>
      </c>
    </row>
    <row r="2718" spans="2:8" ht="15" hidden="1" x14ac:dyDescent="0.25">
      <c r="B2718" s="125" t="s">
        <v>2861</v>
      </c>
      <c r="C2718" s="126">
        <v>146</v>
      </c>
      <c r="D2718" s="125">
        <f t="shared" si="52"/>
        <v>6</v>
      </c>
      <c r="E2718" s="125">
        <f t="shared" si="53"/>
        <v>6</v>
      </c>
      <c r="F2718" s="125" t="str">
        <f t="shared" si="55"/>
        <v/>
      </c>
      <c r="G2718" s="125" t="str">
        <f t="shared" si="56"/>
        <v/>
      </c>
      <c r="H2718" s="125" t="str">
        <f t="shared" si="54"/>
        <v/>
      </c>
    </row>
    <row r="2719" spans="2:8" ht="15" hidden="1" x14ac:dyDescent="0.25">
      <c r="B2719" s="125" t="s">
        <v>2862</v>
      </c>
      <c r="C2719" s="126">
        <v>146</v>
      </c>
      <c r="D2719" s="125">
        <f t="shared" si="52"/>
        <v>7</v>
      </c>
      <c r="E2719" s="125">
        <f t="shared" si="53"/>
        <v>6</v>
      </c>
      <c r="F2719" s="125" t="str">
        <f t="shared" si="55"/>
        <v/>
      </c>
      <c r="G2719" s="125" t="str">
        <f t="shared" si="56"/>
        <v/>
      </c>
      <c r="H2719" s="125" t="str">
        <f t="shared" si="54"/>
        <v/>
      </c>
    </row>
    <row r="2720" spans="2:8" ht="15" hidden="1" x14ac:dyDescent="0.25">
      <c r="B2720" s="125" t="s">
        <v>2863</v>
      </c>
      <c r="C2720" s="126">
        <v>146</v>
      </c>
      <c r="D2720" s="125">
        <f t="shared" si="52"/>
        <v>8</v>
      </c>
      <c r="E2720" s="125">
        <f t="shared" si="53"/>
        <v>6</v>
      </c>
      <c r="F2720" s="125" t="str">
        <f t="shared" si="55"/>
        <v/>
      </c>
      <c r="G2720" s="125" t="str">
        <f t="shared" si="56"/>
        <v/>
      </c>
      <c r="H2720" s="125" t="str">
        <f t="shared" si="54"/>
        <v/>
      </c>
    </row>
    <row r="2721" spans="2:8" ht="15" hidden="1" x14ac:dyDescent="0.25">
      <c r="B2721" s="125" t="s">
        <v>2864</v>
      </c>
      <c r="C2721" s="126"/>
      <c r="D2721" s="125">
        <f t="shared" si="52"/>
        <v>9</v>
      </c>
      <c r="E2721" s="125">
        <f t="shared" si="53"/>
        <v>6</v>
      </c>
      <c r="F2721" s="125" t="str">
        <f t="shared" si="55"/>
        <v/>
      </c>
      <c r="G2721" s="125" t="str">
        <f t="shared" si="56"/>
        <v/>
      </c>
      <c r="H2721" s="125" t="str">
        <f t="shared" si="54"/>
        <v/>
      </c>
    </row>
    <row r="2722" spans="2:8" ht="15" hidden="1" x14ac:dyDescent="0.25">
      <c r="B2722" s="125" t="s">
        <v>2865</v>
      </c>
      <c r="C2722" s="126"/>
      <c r="D2722" s="125">
        <f t="shared" si="52"/>
        <v>10</v>
      </c>
      <c r="E2722" s="125">
        <f t="shared" si="53"/>
        <v>6</v>
      </c>
      <c r="F2722" s="125" t="str">
        <f t="shared" si="55"/>
        <v/>
      </c>
      <c r="G2722" s="125" t="str">
        <f t="shared" si="56"/>
        <v/>
      </c>
      <c r="H2722" s="125" t="str">
        <f t="shared" si="54"/>
        <v/>
      </c>
    </row>
    <row r="2723" spans="2:8" ht="15" hidden="1" x14ac:dyDescent="0.25">
      <c r="B2723" s="125" t="s">
        <v>2866</v>
      </c>
      <c r="C2723" s="126">
        <v>146</v>
      </c>
      <c r="D2723" s="125">
        <f t="shared" si="52"/>
        <v>11</v>
      </c>
      <c r="E2723" s="125">
        <f t="shared" si="53"/>
        <v>6</v>
      </c>
      <c r="F2723" s="125" t="str">
        <f t="shared" si="55"/>
        <v/>
      </c>
      <c r="G2723" s="125" t="str">
        <f t="shared" si="56"/>
        <v/>
      </c>
      <c r="H2723" s="125" t="str">
        <f t="shared" si="54"/>
        <v/>
      </c>
    </row>
    <row r="2724" spans="2:8" ht="15" hidden="1" x14ac:dyDescent="0.25">
      <c r="B2724" s="125" t="s">
        <v>2867</v>
      </c>
      <c r="C2724" s="126">
        <v>143</v>
      </c>
      <c r="D2724" s="125">
        <f t="shared" si="52"/>
        <v>12</v>
      </c>
      <c r="E2724" s="125">
        <f t="shared" si="53"/>
        <v>6</v>
      </c>
      <c r="F2724" s="125" t="str">
        <f t="shared" si="55"/>
        <v/>
      </c>
      <c r="G2724" s="125" t="str">
        <f t="shared" si="56"/>
        <v/>
      </c>
      <c r="H2724" s="125" t="str">
        <f t="shared" si="54"/>
        <v/>
      </c>
    </row>
    <row r="2725" spans="2:8" ht="15" hidden="1" x14ac:dyDescent="0.25">
      <c r="B2725" s="125" t="s">
        <v>2868</v>
      </c>
      <c r="C2725" s="126">
        <v>151</v>
      </c>
      <c r="D2725" s="125">
        <f t="shared" si="52"/>
        <v>13</v>
      </c>
      <c r="E2725" s="125">
        <f t="shared" si="53"/>
        <v>6</v>
      </c>
      <c r="F2725" s="125" t="str">
        <f t="shared" si="55"/>
        <v/>
      </c>
      <c r="G2725" s="125" t="str">
        <f t="shared" si="56"/>
        <v/>
      </c>
      <c r="H2725" s="125" t="str">
        <f t="shared" si="54"/>
        <v/>
      </c>
    </row>
    <row r="2726" spans="2:8" ht="15" hidden="1" x14ac:dyDescent="0.25">
      <c r="B2726" s="125" t="s">
        <v>2869</v>
      </c>
      <c r="C2726" s="126">
        <v>148</v>
      </c>
      <c r="D2726" s="125">
        <f t="shared" si="52"/>
        <v>14</v>
      </c>
      <c r="E2726" s="125">
        <f t="shared" si="53"/>
        <v>6</v>
      </c>
      <c r="F2726" s="125" t="str">
        <f t="shared" si="55"/>
        <v/>
      </c>
      <c r="G2726" s="125" t="str">
        <f t="shared" si="56"/>
        <v/>
      </c>
      <c r="H2726" s="125" t="str">
        <f t="shared" si="54"/>
        <v/>
      </c>
    </row>
    <row r="2727" spans="2:8" ht="15" hidden="1" x14ac:dyDescent="0.25">
      <c r="B2727" s="125" t="s">
        <v>2870</v>
      </c>
      <c r="C2727" s="126">
        <v>141</v>
      </c>
      <c r="D2727" s="125">
        <f t="shared" si="52"/>
        <v>15</v>
      </c>
      <c r="E2727" s="125">
        <f t="shared" si="53"/>
        <v>6</v>
      </c>
      <c r="F2727" s="125" t="str">
        <f t="shared" si="55"/>
        <v/>
      </c>
      <c r="G2727" s="125" t="str">
        <f t="shared" si="56"/>
        <v/>
      </c>
      <c r="H2727" s="125" t="str">
        <f t="shared" si="54"/>
        <v/>
      </c>
    </row>
    <row r="2728" spans="2:8" ht="15" hidden="1" x14ac:dyDescent="0.25">
      <c r="B2728" s="125" t="s">
        <v>2871</v>
      </c>
      <c r="C2728" s="126"/>
      <c r="D2728" s="125">
        <f t="shared" si="52"/>
        <v>16</v>
      </c>
      <c r="E2728" s="125">
        <f t="shared" si="53"/>
        <v>6</v>
      </c>
      <c r="F2728" s="125" t="str">
        <f t="shared" si="55"/>
        <v/>
      </c>
      <c r="G2728" s="125" t="str">
        <f t="shared" si="56"/>
        <v/>
      </c>
      <c r="H2728" s="125" t="str">
        <f t="shared" si="54"/>
        <v/>
      </c>
    </row>
    <row r="2729" spans="2:8" ht="15" hidden="1" x14ac:dyDescent="0.25">
      <c r="B2729" s="125" t="s">
        <v>2872</v>
      </c>
      <c r="C2729" s="126"/>
      <c r="D2729" s="125">
        <f t="shared" si="52"/>
        <v>17</v>
      </c>
      <c r="E2729" s="125">
        <f t="shared" si="53"/>
        <v>6</v>
      </c>
      <c r="F2729" s="125" t="str">
        <f t="shared" si="55"/>
        <v/>
      </c>
      <c r="G2729" s="125" t="str">
        <f t="shared" si="56"/>
        <v/>
      </c>
      <c r="H2729" s="125" t="str">
        <f t="shared" si="54"/>
        <v/>
      </c>
    </row>
    <row r="2730" spans="2:8" ht="15" hidden="1" x14ac:dyDescent="0.25">
      <c r="B2730" s="125" t="s">
        <v>2873</v>
      </c>
      <c r="C2730" s="126">
        <v>138</v>
      </c>
      <c r="D2730" s="125">
        <f t="shared" si="52"/>
        <v>18</v>
      </c>
      <c r="E2730" s="125">
        <f t="shared" si="53"/>
        <v>6</v>
      </c>
      <c r="F2730" s="125" t="str">
        <f t="shared" si="55"/>
        <v/>
      </c>
      <c r="G2730" s="125" t="str">
        <f t="shared" si="56"/>
        <v/>
      </c>
      <c r="H2730" s="125" t="str">
        <f t="shared" si="54"/>
        <v/>
      </c>
    </row>
    <row r="2731" spans="2:8" ht="15" hidden="1" x14ac:dyDescent="0.25">
      <c r="B2731" s="125" t="s">
        <v>2874</v>
      </c>
      <c r="C2731" s="126">
        <v>143</v>
      </c>
      <c r="D2731" s="125">
        <f t="shared" si="52"/>
        <v>19</v>
      </c>
      <c r="E2731" s="125">
        <f t="shared" si="53"/>
        <v>6</v>
      </c>
      <c r="F2731" s="125" t="str">
        <f t="shared" si="55"/>
        <v/>
      </c>
      <c r="G2731" s="125" t="str">
        <f t="shared" si="56"/>
        <v/>
      </c>
      <c r="H2731" s="125" t="str">
        <f t="shared" si="54"/>
        <v/>
      </c>
    </row>
    <row r="2732" spans="2:8" ht="15" hidden="1" x14ac:dyDescent="0.25">
      <c r="B2732" s="125" t="s">
        <v>2875</v>
      </c>
      <c r="C2732" s="126">
        <v>142</v>
      </c>
      <c r="D2732" s="125">
        <f t="shared" si="52"/>
        <v>20</v>
      </c>
      <c r="E2732" s="125">
        <f t="shared" si="53"/>
        <v>6</v>
      </c>
      <c r="F2732" s="125" t="str">
        <f t="shared" si="55"/>
        <v/>
      </c>
      <c r="G2732" s="125" t="str">
        <f t="shared" si="56"/>
        <v/>
      </c>
      <c r="H2732" s="125" t="str">
        <f t="shared" si="54"/>
        <v/>
      </c>
    </row>
    <row r="2733" spans="2:8" ht="15" hidden="1" x14ac:dyDescent="0.25">
      <c r="B2733" s="125" t="s">
        <v>2876</v>
      </c>
      <c r="C2733" s="126">
        <v>145</v>
      </c>
      <c r="D2733" s="125">
        <f t="shared" si="52"/>
        <v>21</v>
      </c>
      <c r="E2733" s="125">
        <f t="shared" si="53"/>
        <v>6</v>
      </c>
      <c r="F2733" s="125" t="str">
        <f t="shared" si="55"/>
        <v/>
      </c>
      <c r="G2733" s="125" t="str">
        <f t="shared" si="56"/>
        <v/>
      </c>
      <c r="H2733" s="125" t="str">
        <f t="shared" si="54"/>
        <v/>
      </c>
    </row>
    <row r="2734" spans="2:8" ht="15" hidden="1" x14ac:dyDescent="0.25">
      <c r="B2734" s="125" t="s">
        <v>2877</v>
      </c>
      <c r="C2734" s="126">
        <v>147</v>
      </c>
      <c r="D2734" s="125">
        <f t="shared" si="52"/>
        <v>22</v>
      </c>
      <c r="E2734" s="125">
        <f t="shared" si="53"/>
        <v>6</v>
      </c>
      <c r="F2734" s="125" t="str">
        <f t="shared" si="55"/>
        <v/>
      </c>
      <c r="G2734" s="125" t="str">
        <f t="shared" si="56"/>
        <v/>
      </c>
      <c r="H2734" s="125" t="str">
        <f t="shared" si="54"/>
        <v/>
      </c>
    </row>
    <row r="2735" spans="2:8" ht="15" hidden="1" x14ac:dyDescent="0.25">
      <c r="B2735" s="125" t="s">
        <v>2878</v>
      </c>
      <c r="C2735" s="126"/>
      <c r="D2735" s="125">
        <f t="shared" si="52"/>
        <v>23</v>
      </c>
      <c r="E2735" s="125">
        <f t="shared" si="53"/>
        <v>6</v>
      </c>
      <c r="F2735" s="125" t="str">
        <f t="shared" si="55"/>
        <v/>
      </c>
      <c r="G2735" s="125" t="str">
        <f t="shared" si="56"/>
        <v/>
      </c>
      <c r="H2735" s="125" t="str">
        <f t="shared" si="54"/>
        <v/>
      </c>
    </row>
    <row r="2736" spans="2:8" ht="15" hidden="1" x14ac:dyDescent="0.25">
      <c r="B2736" s="125" t="s">
        <v>2879</v>
      </c>
      <c r="C2736" s="126"/>
      <c r="D2736" s="125">
        <f t="shared" si="52"/>
        <v>24</v>
      </c>
      <c r="E2736" s="125">
        <f t="shared" si="53"/>
        <v>6</v>
      </c>
      <c r="F2736" s="125" t="str">
        <f t="shared" si="55"/>
        <v/>
      </c>
      <c r="G2736" s="125" t="str">
        <f t="shared" si="56"/>
        <v/>
      </c>
      <c r="H2736" s="125" t="str">
        <f t="shared" si="54"/>
        <v/>
      </c>
    </row>
    <row r="2737" spans="2:8" ht="15" hidden="1" x14ac:dyDescent="0.25">
      <c r="B2737" s="125" t="s">
        <v>2880</v>
      </c>
      <c r="C2737" s="126">
        <v>154</v>
      </c>
      <c r="D2737" s="125">
        <f t="shared" si="52"/>
        <v>25</v>
      </c>
      <c r="E2737" s="125">
        <f t="shared" si="53"/>
        <v>6</v>
      </c>
      <c r="F2737" s="125" t="str">
        <f t="shared" si="55"/>
        <v/>
      </c>
      <c r="G2737" s="125" t="str">
        <f t="shared" si="56"/>
        <v/>
      </c>
      <c r="H2737" s="125" t="str">
        <f t="shared" si="54"/>
        <v/>
      </c>
    </row>
    <row r="2738" spans="2:8" ht="15" hidden="1" x14ac:dyDescent="0.25">
      <c r="B2738" s="125" t="s">
        <v>2881</v>
      </c>
      <c r="C2738" s="126">
        <v>157</v>
      </c>
      <c r="D2738" s="125">
        <f t="shared" si="52"/>
        <v>26</v>
      </c>
      <c r="E2738" s="125">
        <f t="shared" si="53"/>
        <v>6</v>
      </c>
      <c r="F2738" s="125" t="str">
        <f t="shared" si="55"/>
        <v/>
      </c>
      <c r="G2738" s="125" t="str">
        <f t="shared" si="56"/>
        <v/>
      </c>
      <c r="H2738" s="125" t="str">
        <f t="shared" si="54"/>
        <v/>
      </c>
    </row>
    <row r="2739" spans="2:8" ht="15" hidden="1" x14ac:dyDescent="0.25">
      <c r="B2739" s="125" t="s">
        <v>2882</v>
      </c>
      <c r="C2739" s="126">
        <v>158</v>
      </c>
      <c r="D2739" s="125">
        <f t="shared" si="52"/>
        <v>27</v>
      </c>
      <c r="E2739" s="125">
        <f t="shared" si="53"/>
        <v>6</v>
      </c>
      <c r="F2739" s="125" t="str">
        <f t="shared" si="55"/>
        <v/>
      </c>
      <c r="G2739" s="125" t="str">
        <f t="shared" si="56"/>
        <v/>
      </c>
      <c r="H2739" s="125" t="str">
        <f t="shared" si="54"/>
        <v/>
      </c>
    </row>
    <row r="2740" spans="2:8" ht="15" hidden="1" x14ac:dyDescent="0.25">
      <c r="B2740" s="125" t="s">
        <v>2883</v>
      </c>
      <c r="C2740" s="126">
        <v>151</v>
      </c>
      <c r="D2740" s="125">
        <f t="shared" si="52"/>
        <v>28</v>
      </c>
      <c r="E2740" s="125">
        <f t="shared" si="53"/>
        <v>6</v>
      </c>
      <c r="F2740" s="125" t="str">
        <f t="shared" si="55"/>
        <v/>
      </c>
      <c r="G2740" s="125" t="str">
        <f t="shared" si="56"/>
        <v/>
      </c>
      <c r="H2740" s="125" t="str">
        <f t="shared" si="54"/>
        <v/>
      </c>
    </row>
    <row r="2741" spans="2:8" ht="15" hidden="1" x14ac:dyDescent="0.25">
      <c r="B2741" s="125" t="s">
        <v>2884</v>
      </c>
      <c r="C2741" s="126">
        <v>160</v>
      </c>
      <c r="D2741" s="125">
        <f t="shared" si="52"/>
        <v>29</v>
      </c>
      <c r="E2741" s="125">
        <f t="shared" si="53"/>
        <v>6</v>
      </c>
      <c r="F2741" s="125" t="str">
        <f t="shared" si="55"/>
        <v/>
      </c>
      <c r="G2741" s="125" t="str">
        <f t="shared" si="56"/>
        <v/>
      </c>
      <c r="H2741" s="125" t="str">
        <f t="shared" si="54"/>
        <v/>
      </c>
    </row>
    <row r="2742" spans="2:8" ht="15" x14ac:dyDescent="0.25">
      <c r="B2742" s="131" t="s">
        <v>2885</v>
      </c>
      <c r="C2742" s="132"/>
      <c r="D2742" s="131">
        <f t="shared" si="52"/>
        <v>30</v>
      </c>
      <c r="E2742" s="131">
        <f t="shared" si="53"/>
        <v>6</v>
      </c>
      <c r="F2742" s="133">
        <f t="shared" si="55"/>
        <v>1.6E-2</v>
      </c>
      <c r="G2742" s="134">
        <f t="shared" si="56"/>
        <v>147.0952380952381</v>
      </c>
      <c r="H2742" s="133">
        <f t="shared" si="54"/>
        <v>1.4709523809523809E-2</v>
      </c>
    </row>
    <row r="2743" spans="2:8" ht="15" hidden="1" x14ac:dyDescent="0.25">
      <c r="B2743" s="125" t="s">
        <v>2886</v>
      </c>
      <c r="C2743" s="126"/>
      <c r="D2743" s="125">
        <f t="shared" si="52"/>
        <v>1</v>
      </c>
      <c r="E2743" s="125">
        <f t="shared" si="53"/>
        <v>7</v>
      </c>
      <c r="F2743" s="125" t="str">
        <f t="shared" si="55"/>
        <v/>
      </c>
      <c r="G2743" s="125" t="str">
        <f t="shared" si="56"/>
        <v/>
      </c>
      <c r="H2743" s="125" t="str">
        <f t="shared" si="54"/>
        <v/>
      </c>
    </row>
    <row r="2744" spans="2:8" ht="15" hidden="1" x14ac:dyDescent="0.25">
      <c r="B2744" s="125" t="s">
        <v>2887</v>
      </c>
      <c r="C2744" s="126">
        <v>157</v>
      </c>
      <c r="D2744" s="125">
        <f t="shared" si="52"/>
        <v>2</v>
      </c>
      <c r="E2744" s="125">
        <f t="shared" si="53"/>
        <v>7</v>
      </c>
      <c r="F2744" s="125" t="str">
        <f t="shared" si="55"/>
        <v/>
      </c>
      <c r="G2744" s="125" t="str">
        <f t="shared" si="56"/>
        <v/>
      </c>
      <c r="H2744" s="125" t="str">
        <f t="shared" si="54"/>
        <v/>
      </c>
    </row>
    <row r="2745" spans="2:8" ht="15" hidden="1" x14ac:dyDescent="0.25">
      <c r="B2745" s="125" t="s">
        <v>2888</v>
      </c>
      <c r="C2745" s="126">
        <v>157</v>
      </c>
      <c r="D2745" s="125">
        <f t="shared" si="52"/>
        <v>3</v>
      </c>
      <c r="E2745" s="125">
        <f t="shared" si="53"/>
        <v>7</v>
      </c>
      <c r="F2745" s="125" t="str">
        <f t="shared" si="55"/>
        <v/>
      </c>
      <c r="G2745" s="125" t="str">
        <f t="shared" si="56"/>
        <v/>
      </c>
      <c r="H2745" s="125" t="str">
        <f t="shared" si="54"/>
        <v/>
      </c>
    </row>
    <row r="2746" spans="2:8" ht="15" hidden="1" x14ac:dyDescent="0.25">
      <c r="B2746" s="125" t="s">
        <v>2889</v>
      </c>
      <c r="C2746" s="126"/>
      <c r="D2746" s="125">
        <f t="shared" si="52"/>
        <v>4</v>
      </c>
      <c r="E2746" s="125">
        <f t="shared" si="53"/>
        <v>7</v>
      </c>
      <c r="F2746" s="125" t="str">
        <f t="shared" si="55"/>
        <v/>
      </c>
      <c r="G2746" s="125" t="str">
        <f t="shared" si="56"/>
        <v/>
      </c>
      <c r="H2746" s="125" t="str">
        <f t="shared" si="54"/>
        <v/>
      </c>
    </row>
    <row r="2747" spans="2:8" ht="15" hidden="1" x14ac:dyDescent="0.25">
      <c r="B2747" s="125" t="s">
        <v>2890</v>
      </c>
      <c r="C2747" s="126">
        <v>153</v>
      </c>
      <c r="D2747" s="125">
        <f t="shared" si="52"/>
        <v>5</v>
      </c>
      <c r="E2747" s="125">
        <f t="shared" si="53"/>
        <v>7</v>
      </c>
      <c r="F2747" s="125" t="str">
        <f t="shared" si="55"/>
        <v/>
      </c>
      <c r="G2747" s="125" t="str">
        <f t="shared" si="56"/>
        <v/>
      </c>
      <c r="H2747" s="125" t="str">
        <f t="shared" si="54"/>
        <v/>
      </c>
    </row>
    <row r="2748" spans="2:8" ht="15" hidden="1" x14ac:dyDescent="0.25">
      <c r="B2748" s="125" t="s">
        <v>2891</v>
      </c>
      <c r="C2748" s="126">
        <v>147</v>
      </c>
      <c r="D2748" s="125">
        <f t="shared" si="52"/>
        <v>6</v>
      </c>
      <c r="E2748" s="125">
        <f t="shared" si="53"/>
        <v>7</v>
      </c>
      <c r="F2748" s="125" t="str">
        <f t="shared" si="55"/>
        <v/>
      </c>
      <c r="G2748" s="125" t="str">
        <f t="shared" si="56"/>
        <v/>
      </c>
      <c r="H2748" s="125" t="str">
        <f t="shared" si="54"/>
        <v/>
      </c>
    </row>
    <row r="2749" spans="2:8" ht="15" hidden="1" x14ac:dyDescent="0.25">
      <c r="B2749" s="125" t="s">
        <v>2892</v>
      </c>
      <c r="C2749" s="126"/>
      <c r="D2749" s="125">
        <f t="shared" si="52"/>
        <v>7</v>
      </c>
      <c r="E2749" s="125">
        <f t="shared" si="53"/>
        <v>7</v>
      </c>
      <c r="F2749" s="125" t="str">
        <f t="shared" si="55"/>
        <v/>
      </c>
      <c r="G2749" s="125" t="str">
        <f t="shared" si="56"/>
        <v/>
      </c>
      <c r="H2749" s="125" t="str">
        <f t="shared" si="54"/>
        <v/>
      </c>
    </row>
    <row r="2750" spans="2:8" ht="15" hidden="1" x14ac:dyDescent="0.25">
      <c r="B2750" s="125" t="s">
        <v>2893</v>
      </c>
      <c r="C2750" s="126"/>
      <c r="D2750" s="125">
        <f t="shared" si="52"/>
        <v>8</v>
      </c>
      <c r="E2750" s="125">
        <f t="shared" si="53"/>
        <v>7</v>
      </c>
      <c r="F2750" s="125" t="str">
        <f t="shared" si="55"/>
        <v/>
      </c>
      <c r="G2750" s="125" t="str">
        <f t="shared" si="56"/>
        <v/>
      </c>
      <c r="H2750" s="125" t="str">
        <f t="shared" si="54"/>
        <v/>
      </c>
    </row>
    <row r="2751" spans="2:8" ht="15" hidden="1" x14ac:dyDescent="0.25">
      <c r="B2751" s="125" t="s">
        <v>2894</v>
      </c>
      <c r="C2751" s="126">
        <v>148</v>
      </c>
      <c r="D2751" s="125">
        <f t="shared" si="52"/>
        <v>9</v>
      </c>
      <c r="E2751" s="125">
        <f t="shared" si="53"/>
        <v>7</v>
      </c>
      <c r="F2751" s="125" t="str">
        <f t="shared" si="55"/>
        <v/>
      </c>
      <c r="G2751" s="125" t="str">
        <f t="shared" si="56"/>
        <v/>
      </c>
      <c r="H2751" s="125" t="str">
        <f t="shared" si="54"/>
        <v/>
      </c>
    </row>
    <row r="2752" spans="2:8" ht="15" hidden="1" x14ac:dyDescent="0.25">
      <c r="B2752" s="125" t="s">
        <v>2895</v>
      </c>
      <c r="C2752" s="126">
        <v>158</v>
      </c>
      <c r="D2752" s="125">
        <f t="shared" si="52"/>
        <v>10</v>
      </c>
      <c r="E2752" s="125">
        <f t="shared" si="53"/>
        <v>7</v>
      </c>
      <c r="F2752" s="125" t="str">
        <f t="shared" si="55"/>
        <v/>
      </c>
      <c r="G2752" s="125" t="str">
        <f t="shared" si="56"/>
        <v/>
      </c>
      <c r="H2752" s="125" t="str">
        <f t="shared" si="54"/>
        <v/>
      </c>
    </row>
    <row r="2753" spans="2:8" ht="15" hidden="1" x14ac:dyDescent="0.25">
      <c r="B2753" s="125" t="s">
        <v>2896</v>
      </c>
      <c r="C2753" s="126">
        <v>154</v>
      </c>
      <c r="D2753" s="125">
        <f t="shared" si="52"/>
        <v>11</v>
      </c>
      <c r="E2753" s="125">
        <f t="shared" si="53"/>
        <v>7</v>
      </c>
      <c r="F2753" s="125" t="str">
        <f t="shared" si="55"/>
        <v/>
      </c>
      <c r="G2753" s="125" t="str">
        <f t="shared" si="56"/>
        <v/>
      </c>
      <c r="H2753" s="125" t="str">
        <f t="shared" si="54"/>
        <v/>
      </c>
    </row>
    <row r="2754" spans="2:8" ht="15" hidden="1" x14ac:dyDescent="0.25">
      <c r="B2754" s="125" t="s">
        <v>2897</v>
      </c>
      <c r="C2754" s="126">
        <v>151</v>
      </c>
      <c r="D2754" s="125">
        <f t="shared" si="52"/>
        <v>12</v>
      </c>
      <c r="E2754" s="125">
        <f t="shared" si="53"/>
        <v>7</v>
      </c>
      <c r="F2754" s="125" t="str">
        <f t="shared" si="55"/>
        <v/>
      </c>
      <c r="G2754" s="125" t="str">
        <f t="shared" si="56"/>
        <v/>
      </c>
      <c r="H2754" s="125" t="str">
        <f t="shared" si="54"/>
        <v/>
      </c>
    </row>
    <row r="2755" spans="2:8" ht="15" hidden="1" x14ac:dyDescent="0.25">
      <c r="B2755" s="125" t="s">
        <v>2898</v>
      </c>
      <c r="C2755" s="126">
        <v>154</v>
      </c>
      <c r="D2755" s="125">
        <f t="shared" si="52"/>
        <v>13</v>
      </c>
      <c r="E2755" s="125">
        <f t="shared" si="53"/>
        <v>7</v>
      </c>
      <c r="F2755" s="125" t="str">
        <f t="shared" si="55"/>
        <v/>
      </c>
      <c r="G2755" s="125" t="str">
        <f t="shared" si="56"/>
        <v/>
      </c>
      <c r="H2755" s="125" t="str">
        <f t="shared" si="54"/>
        <v/>
      </c>
    </row>
    <row r="2756" spans="2:8" ht="15" hidden="1" x14ac:dyDescent="0.25">
      <c r="B2756" s="125" t="s">
        <v>2899</v>
      </c>
      <c r="C2756" s="126"/>
      <c r="D2756" s="125">
        <f t="shared" si="52"/>
        <v>14</v>
      </c>
      <c r="E2756" s="125">
        <f t="shared" si="53"/>
        <v>7</v>
      </c>
      <c r="F2756" s="125" t="str">
        <f t="shared" si="55"/>
        <v/>
      </c>
      <c r="G2756" s="125" t="str">
        <f t="shared" si="56"/>
        <v/>
      </c>
      <c r="H2756" s="125" t="str">
        <f t="shared" si="54"/>
        <v/>
      </c>
    </row>
    <row r="2757" spans="2:8" ht="15" hidden="1" x14ac:dyDescent="0.25">
      <c r="B2757" s="125" t="s">
        <v>2900</v>
      </c>
      <c r="C2757" s="126"/>
      <c r="D2757" s="125">
        <f t="shared" si="52"/>
        <v>15</v>
      </c>
      <c r="E2757" s="125">
        <f t="shared" si="53"/>
        <v>7</v>
      </c>
      <c r="F2757" s="125" t="str">
        <f t="shared" si="55"/>
        <v/>
      </c>
      <c r="G2757" s="125" t="str">
        <f t="shared" si="56"/>
        <v/>
      </c>
      <c r="H2757" s="125" t="str">
        <f t="shared" si="54"/>
        <v/>
      </c>
    </row>
    <row r="2758" spans="2:8" ht="15" hidden="1" x14ac:dyDescent="0.25">
      <c r="B2758" s="125" t="s">
        <v>2901</v>
      </c>
      <c r="C2758" s="126">
        <v>158</v>
      </c>
      <c r="D2758" s="125">
        <f t="shared" si="52"/>
        <v>16</v>
      </c>
      <c r="E2758" s="125">
        <f t="shared" si="53"/>
        <v>7</v>
      </c>
      <c r="F2758" s="125" t="str">
        <f t="shared" si="55"/>
        <v/>
      </c>
      <c r="G2758" s="125" t="str">
        <f t="shared" si="56"/>
        <v/>
      </c>
      <c r="H2758" s="125" t="str">
        <f t="shared" si="54"/>
        <v/>
      </c>
    </row>
    <row r="2759" spans="2:8" ht="15" hidden="1" x14ac:dyDescent="0.25">
      <c r="B2759" s="125" t="s">
        <v>2902</v>
      </c>
      <c r="C2759" s="126">
        <v>155</v>
      </c>
      <c r="D2759" s="125">
        <f t="shared" si="52"/>
        <v>17</v>
      </c>
      <c r="E2759" s="125">
        <f t="shared" si="53"/>
        <v>7</v>
      </c>
      <c r="F2759" s="125" t="str">
        <f t="shared" si="55"/>
        <v/>
      </c>
      <c r="G2759" s="125" t="str">
        <f t="shared" si="56"/>
        <v/>
      </c>
      <c r="H2759" s="125" t="str">
        <f t="shared" si="54"/>
        <v/>
      </c>
    </row>
    <row r="2760" spans="2:8" ht="15" hidden="1" x14ac:dyDescent="0.25">
      <c r="B2760" s="125" t="s">
        <v>2903</v>
      </c>
      <c r="C2760" s="126">
        <v>162</v>
      </c>
      <c r="D2760" s="125">
        <f t="shared" si="52"/>
        <v>18</v>
      </c>
      <c r="E2760" s="125">
        <f t="shared" si="53"/>
        <v>7</v>
      </c>
      <c r="F2760" s="125" t="str">
        <f t="shared" si="55"/>
        <v/>
      </c>
      <c r="G2760" s="125" t="str">
        <f t="shared" si="56"/>
        <v/>
      </c>
      <c r="H2760" s="125" t="str">
        <f t="shared" si="54"/>
        <v/>
      </c>
    </row>
    <row r="2761" spans="2:8" ht="15" hidden="1" x14ac:dyDescent="0.25">
      <c r="B2761" s="125" t="s">
        <v>2904</v>
      </c>
      <c r="C2761" s="126">
        <v>160</v>
      </c>
      <c r="D2761" s="125">
        <f t="shared" si="52"/>
        <v>19</v>
      </c>
      <c r="E2761" s="125">
        <f t="shared" si="53"/>
        <v>7</v>
      </c>
      <c r="F2761" s="125" t="str">
        <f t="shared" si="55"/>
        <v/>
      </c>
      <c r="G2761" s="125" t="str">
        <f t="shared" si="56"/>
        <v/>
      </c>
      <c r="H2761" s="125" t="str">
        <f t="shared" si="54"/>
        <v/>
      </c>
    </row>
    <row r="2762" spans="2:8" ht="15" hidden="1" x14ac:dyDescent="0.25">
      <c r="B2762" s="125" t="s">
        <v>2905</v>
      </c>
      <c r="C2762" s="126">
        <v>167</v>
      </c>
      <c r="D2762" s="125">
        <f t="shared" si="52"/>
        <v>20</v>
      </c>
      <c r="E2762" s="125">
        <f t="shared" si="53"/>
        <v>7</v>
      </c>
      <c r="F2762" s="125" t="str">
        <f t="shared" si="55"/>
        <v/>
      </c>
      <c r="G2762" s="125" t="str">
        <f t="shared" si="56"/>
        <v/>
      </c>
      <c r="H2762" s="125" t="str">
        <f t="shared" si="54"/>
        <v/>
      </c>
    </row>
    <row r="2763" spans="2:8" ht="15" hidden="1" x14ac:dyDescent="0.25">
      <c r="B2763" s="125" t="s">
        <v>2906</v>
      </c>
      <c r="C2763" s="126"/>
      <c r="D2763" s="125">
        <f t="shared" si="52"/>
        <v>21</v>
      </c>
      <c r="E2763" s="125">
        <f t="shared" si="53"/>
        <v>7</v>
      </c>
      <c r="F2763" s="125" t="str">
        <f t="shared" si="55"/>
        <v/>
      </c>
      <c r="G2763" s="125" t="str">
        <f t="shared" si="56"/>
        <v/>
      </c>
      <c r="H2763" s="125" t="str">
        <f t="shared" si="54"/>
        <v/>
      </c>
    </row>
    <row r="2764" spans="2:8" ht="15" hidden="1" x14ac:dyDescent="0.25">
      <c r="B2764" s="125" t="s">
        <v>2907</v>
      </c>
      <c r="C2764" s="126"/>
      <c r="D2764" s="125">
        <f t="shared" si="52"/>
        <v>22</v>
      </c>
      <c r="E2764" s="125">
        <f t="shared" si="53"/>
        <v>7</v>
      </c>
      <c r="F2764" s="125" t="str">
        <f t="shared" si="55"/>
        <v/>
      </c>
      <c r="G2764" s="125" t="str">
        <f t="shared" si="56"/>
        <v/>
      </c>
      <c r="H2764" s="125" t="str">
        <f t="shared" si="54"/>
        <v/>
      </c>
    </row>
    <row r="2765" spans="2:8" ht="15" hidden="1" x14ac:dyDescent="0.25">
      <c r="B2765" s="125" t="s">
        <v>2908</v>
      </c>
      <c r="C2765" s="126">
        <v>169</v>
      </c>
      <c r="D2765" s="125">
        <f t="shared" si="52"/>
        <v>23</v>
      </c>
      <c r="E2765" s="125">
        <f t="shared" si="53"/>
        <v>7</v>
      </c>
      <c r="F2765" s="125" t="str">
        <f t="shared" si="55"/>
        <v/>
      </c>
      <c r="G2765" s="125" t="str">
        <f t="shared" si="56"/>
        <v/>
      </c>
      <c r="H2765" s="125" t="str">
        <f t="shared" si="54"/>
        <v/>
      </c>
    </row>
    <row r="2766" spans="2:8" ht="15" hidden="1" x14ac:dyDescent="0.25">
      <c r="B2766" s="125" t="s">
        <v>2909</v>
      </c>
      <c r="C2766" s="126">
        <v>176</v>
      </c>
      <c r="D2766" s="125">
        <f t="shared" si="52"/>
        <v>24</v>
      </c>
      <c r="E2766" s="125">
        <f t="shared" si="53"/>
        <v>7</v>
      </c>
      <c r="F2766" s="125" t="str">
        <f t="shared" si="55"/>
        <v/>
      </c>
      <c r="G2766" s="125" t="str">
        <f t="shared" si="56"/>
        <v/>
      </c>
      <c r="H2766" s="125" t="str">
        <f t="shared" si="54"/>
        <v/>
      </c>
    </row>
    <row r="2767" spans="2:8" ht="15" hidden="1" x14ac:dyDescent="0.25">
      <c r="B2767" s="125" t="s">
        <v>2910</v>
      </c>
      <c r="C2767" s="126">
        <v>183</v>
      </c>
      <c r="D2767" s="125">
        <f t="shared" si="52"/>
        <v>25</v>
      </c>
      <c r="E2767" s="125">
        <f t="shared" si="53"/>
        <v>7</v>
      </c>
      <c r="F2767" s="125" t="str">
        <f t="shared" si="55"/>
        <v/>
      </c>
      <c r="G2767" s="125" t="str">
        <f t="shared" si="56"/>
        <v/>
      </c>
      <c r="H2767" s="125" t="str">
        <f t="shared" si="54"/>
        <v/>
      </c>
    </row>
    <row r="2768" spans="2:8" ht="15" hidden="1" x14ac:dyDescent="0.25">
      <c r="B2768" s="125" t="s">
        <v>2911</v>
      </c>
      <c r="C2768" s="126">
        <v>222</v>
      </c>
      <c r="D2768" s="125">
        <f t="shared" si="52"/>
        <v>26</v>
      </c>
      <c r="E2768" s="125">
        <f t="shared" si="53"/>
        <v>7</v>
      </c>
      <c r="F2768" s="125" t="str">
        <f t="shared" si="55"/>
        <v/>
      </c>
      <c r="G2768" s="125" t="str">
        <f t="shared" si="56"/>
        <v/>
      </c>
      <c r="H2768" s="125" t="str">
        <f t="shared" si="54"/>
        <v/>
      </c>
    </row>
    <row r="2769" spans="2:8" ht="15" hidden="1" x14ac:dyDescent="0.25">
      <c r="B2769" s="125" t="s">
        <v>2912</v>
      </c>
      <c r="C2769" s="126">
        <v>212</v>
      </c>
      <c r="D2769" s="125">
        <f t="shared" si="52"/>
        <v>27</v>
      </c>
      <c r="E2769" s="125">
        <f t="shared" si="53"/>
        <v>7</v>
      </c>
      <c r="F2769" s="125" t="str">
        <f t="shared" si="55"/>
        <v/>
      </c>
      <c r="G2769" s="125" t="str">
        <f t="shared" si="56"/>
        <v/>
      </c>
      <c r="H2769" s="125" t="str">
        <f t="shared" si="54"/>
        <v/>
      </c>
    </row>
    <row r="2770" spans="2:8" ht="15" hidden="1" x14ac:dyDescent="0.25">
      <c r="B2770" s="125" t="s">
        <v>2913</v>
      </c>
      <c r="C2770" s="126"/>
      <c r="D2770" s="125">
        <f t="shared" si="52"/>
        <v>28</v>
      </c>
      <c r="E2770" s="125">
        <f t="shared" si="53"/>
        <v>7</v>
      </c>
      <c r="F2770" s="125" t="str">
        <f t="shared" si="55"/>
        <v/>
      </c>
      <c r="G2770" s="125" t="str">
        <f t="shared" si="56"/>
        <v/>
      </c>
      <c r="H2770" s="125" t="str">
        <f t="shared" si="54"/>
        <v/>
      </c>
    </row>
    <row r="2771" spans="2:8" ht="15" hidden="1" x14ac:dyDescent="0.25">
      <c r="B2771" s="125" t="s">
        <v>2914</v>
      </c>
      <c r="C2771" s="126"/>
      <c r="D2771" s="125">
        <f t="shared" si="52"/>
        <v>29</v>
      </c>
      <c r="E2771" s="125">
        <f t="shared" si="53"/>
        <v>7</v>
      </c>
      <c r="F2771" s="125" t="str">
        <f t="shared" si="55"/>
        <v/>
      </c>
      <c r="G2771" s="125" t="str">
        <f t="shared" si="56"/>
        <v/>
      </c>
      <c r="H2771" s="125" t="str">
        <f t="shared" si="54"/>
        <v/>
      </c>
    </row>
    <row r="2772" spans="2:8" ht="15" hidden="1" x14ac:dyDescent="0.25">
      <c r="B2772" s="125" t="s">
        <v>2915</v>
      </c>
      <c r="C2772" s="126">
        <v>207</v>
      </c>
      <c r="D2772" s="125">
        <f t="shared" si="52"/>
        <v>30</v>
      </c>
      <c r="E2772" s="125">
        <f t="shared" si="53"/>
        <v>7</v>
      </c>
      <c r="F2772" s="125" t="str">
        <f t="shared" si="55"/>
        <v/>
      </c>
      <c r="G2772" s="125" t="str">
        <f t="shared" si="56"/>
        <v/>
      </c>
      <c r="H2772" s="125" t="str">
        <f t="shared" si="54"/>
        <v/>
      </c>
    </row>
    <row r="2773" spans="2:8" ht="15" x14ac:dyDescent="0.25">
      <c r="B2773" s="131" t="s">
        <v>2916</v>
      </c>
      <c r="C2773" s="132">
        <v>208</v>
      </c>
      <c r="D2773" s="131">
        <f t="shared" si="52"/>
        <v>31</v>
      </c>
      <c r="E2773" s="131">
        <f t="shared" si="53"/>
        <v>7</v>
      </c>
      <c r="F2773" s="133">
        <f t="shared" si="55"/>
        <v>2.0799999999999999E-2</v>
      </c>
      <c r="G2773" s="134">
        <f t="shared" si="56"/>
        <v>169.42857142857142</v>
      </c>
      <c r="H2773" s="133">
        <f t="shared" si="54"/>
        <v>1.6942857142857141E-2</v>
      </c>
    </row>
    <row r="2774" spans="2:8" ht="15" hidden="1" x14ac:dyDescent="0.25">
      <c r="B2774" s="125" t="s">
        <v>2917</v>
      </c>
      <c r="C2774" s="126">
        <v>206</v>
      </c>
      <c r="D2774" s="125">
        <f t="shared" si="52"/>
        <v>1</v>
      </c>
      <c r="E2774" s="125">
        <f t="shared" si="53"/>
        <v>8</v>
      </c>
      <c r="F2774" s="125" t="str">
        <f t="shared" si="55"/>
        <v/>
      </c>
      <c r="G2774" s="125" t="str">
        <f t="shared" si="56"/>
        <v/>
      </c>
      <c r="H2774" s="125" t="str">
        <f t="shared" si="54"/>
        <v/>
      </c>
    </row>
    <row r="2775" spans="2:8" ht="15" hidden="1" x14ac:dyDescent="0.25">
      <c r="B2775" s="125" t="s">
        <v>2918</v>
      </c>
      <c r="C2775" s="126">
        <v>201</v>
      </c>
      <c r="D2775" s="125">
        <f t="shared" si="52"/>
        <v>2</v>
      </c>
      <c r="E2775" s="125">
        <f t="shared" si="53"/>
        <v>8</v>
      </c>
      <c r="F2775" s="125" t="str">
        <f t="shared" si="55"/>
        <v/>
      </c>
      <c r="G2775" s="125" t="str">
        <f t="shared" si="56"/>
        <v/>
      </c>
      <c r="H2775" s="125" t="str">
        <f t="shared" si="54"/>
        <v/>
      </c>
    </row>
    <row r="2776" spans="2:8" ht="15" hidden="1" x14ac:dyDescent="0.25">
      <c r="B2776" s="125" t="s">
        <v>2919</v>
      </c>
      <c r="C2776" s="126">
        <v>201</v>
      </c>
      <c r="D2776" s="125">
        <f t="shared" si="52"/>
        <v>3</v>
      </c>
      <c r="E2776" s="125">
        <f t="shared" si="53"/>
        <v>8</v>
      </c>
      <c r="F2776" s="125" t="str">
        <f t="shared" si="55"/>
        <v/>
      </c>
      <c r="G2776" s="125" t="str">
        <f t="shared" si="56"/>
        <v/>
      </c>
      <c r="H2776" s="125" t="str">
        <f t="shared" si="54"/>
        <v/>
      </c>
    </row>
    <row r="2777" spans="2:8" ht="15" hidden="1" x14ac:dyDescent="0.25">
      <c r="B2777" s="125" t="s">
        <v>2920</v>
      </c>
      <c r="C2777" s="126"/>
      <c r="D2777" s="125">
        <f t="shared" si="52"/>
        <v>4</v>
      </c>
      <c r="E2777" s="125">
        <f t="shared" si="53"/>
        <v>8</v>
      </c>
      <c r="F2777" s="125" t="str">
        <f t="shared" si="55"/>
        <v/>
      </c>
      <c r="G2777" s="125" t="str">
        <f t="shared" si="56"/>
        <v/>
      </c>
      <c r="H2777" s="125" t="str">
        <f t="shared" si="54"/>
        <v/>
      </c>
    </row>
    <row r="2778" spans="2:8" ht="15" hidden="1" x14ac:dyDescent="0.25">
      <c r="B2778" s="125" t="s">
        <v>2921</v>
      </c>
      <c r="C2778" s="126"/>
      <c r="D2778" s="125">
        <f t="shared" si="52"/>
        <v>5</v>
      </c>
      <c r="E2778" s="125">
        <f t="shared" si="53"/>
        <v>8</v>
      </c>
      <c r="F2778" s="125" t="str">
        <f t="shared" si="55"/>
        <v/>
      </c>
      <c r="G2778" s="125" t="str">
        <f t="shared" si="56"/>
        <v/>
      </c>
      <c r="H2778" s="125" t="str">
        <f t="shared" si="54"/>
        <v/>
      </c>
    </row>
    <row r="2779" spans="2:8" ht="15" hidden="1" x14ac:dyDescent="0.25">
      <c r="B2779" s="125" t="s">
        <v>2922</v>
      </c>
      <c r="C2779" s="126">
        <v>200</v>
      </c>
      <c r="D2779" s="125">
        <f t="shared" si="52"/>
        <v>6</v>
      </c>
      <c r="E2779" s="125">
        <f t="shared" si="53"/>
        <v>8</v>
      </c>
      <c r="F2779" s="125" t="str">
        <f t="shared" si="55"/>
        <v/>
      </c>
      <c r="G2779" s="125" t="str">
        <f t="shared" si="56"/>
        <v/>
      </c>
      <c r="H2779" s="125" t="str">
        <f t="shared" si="54"/>
        <v/>
      </c>
    </row>
    <row r="2780" spans="2:8" ht="15" hidden="1" x14ac:dyDescent="0.25">
      <c r="B2780" s="125" t="s">
        <v>2923</v>
      </c>
      <c r="C2780" s="126">
        <v>194</v>
      </c>
      <c r="D2780" s="125">
        <f t="shared" si="52"/>
        <v>7</v>
      </c>
      <c r="E2780" s="125">
        <f t="shared" si="53"/>
        <v>8</v>
      </c>
      <c r="F2780" s="125" t="str">
        <f t="shared" si="55"/>
        <v/>
      </c>
      <c r="G2780" s="125" t="str">
        <f t="shared" si="56"/>
        <v/>
      </c>
      <c r="H2780" s="125" t="str">
        <f t="shared" si="54"/>
        <v/>
      </c>
    </row>
    <row r="2781" spans="2:8" ht="15" hidden="1" x14ac:dyDescent="0.25">
      <c r="B2781" s="125" t="s">
        <v>2924</v>
      </c>
      <c r="C2781" s="126">
        <v>175</v>
      </c>
      <c r="D2781" s="125">
        <f t="shared" si="52"/>
        <v>8</v>
      </c>
      <c r="E2781" s="125">
        <f t="shared" si="53"/>
        <v>8</v>
      </c>
      <c r="F2781" s="125" t="str">
        <f t="shared" si="55"/>
        <v/>
      </c>
      <c r="G2781" s="125" t="str">
        <f t="shared" si="56"/>
        <v/>
      </c>
      <c r="H2781" s="125" t="str">
        <f t="shared" si="54"/>
        <v/>
      </c>
    </row>
    <row r="2782" spans="2:8" ht="15" hidden="1" x14ac:dyDescent="0.25">
      <c r="B2782" s="125" t="s">
        <v>2925</v>
      </c>
      <c r="C2782" s="126">
        <v>184</v>
      </c>
      <c r="D2782" s="125">
        <f t="shared" si="52"/>
        <v>9</v>
      </c>
      <c r="E2782" s="125">
        <f t="shared" si="53"/>
        <v>8</v>
      </c>
      <c r="F2782" s="125" t="str">
        <f t="shared" si="55"/>
        <v/>
      </c>
      <c r="G2782" s="125" t="str">
        <f t="shared" si="56"/>
        <v/>
      </c>
      <c r="H2782" s="125" t="str">
        <f t="shared" si="54"/>
        <v/>
      </c>
    </row>
    <row r="2783" spans="2:8" ht="15" hidden="1" x14ac:dyDescent="0.25">
      <c r="B2783" s="125" t="s">
        <v>2926</v>
      </c>
      <c r="C2783" s="126">
        <v>190</v>
      </c>
      <c r="D2783" s="125">
        <f t="shared" si="52"/>
        <v>10</v>
      </c>
      <c r="E2783" s="125">
        <f t="shared" si="53"/>
        <v>8</v>
      </c>
      <c r="F2783" s="125" t="str">
        <f t="shared" si="55"/>
        <v/>
      </c>
      <c r="G2783" s="125" t="str">
        <f t="shared" si="56"/>
        <v/>
      </c>
      <c r="H2783" s="125" t="str">
        <f t="shared" si="54"/>
        <v/>
      </c>
    </row>
    <row r="2784" spans="2:8" ht="15" hidden="1" x14ac:dyDescent="0.25">
      <c r="B2784" s="125" t="s">
        <v>2927</v>
      </c>
      <c r="C2784" s="126"/>
      <c r="D2784" s="125">
        <f t="shared" si="52"/>
        <v>11</v>
      </c>
      <c r="E2784" s="125">
        <f t="shared" si="53"/>
        <v>8</v>
      </c>
      <c r="F2784" s="125" t="str">
        <f t="shared" si="55"/>
        <v/>
      </c>
      <c r="G2784" s="125" t="str">
        <f t="shared" si="56"/>
        <v/>
      </c>
      <c r="H2784" s="125" t="str">
        <f t="shared" si="54"/>
        <v/>
      </c>
    </row>
    <row r="2785" spans="2:8" ht="15" hidden="1" x14ac:dyDescent="0.25">
      <c r="B2785" s="125" t="s">
        <v>2928</v>
      </c>
      <c r="C2785" s="126"/>
      <c r="D2785" s="125">
        <f t="shared" si="52"/>
        <v>12</v>
      </c>
      <c r="E2785" s="125">
        <f t="shared" si="53"/>
        <v>8</v>
      </c>
      <c r="F2785" s="125" t="str">
        <f t="shared" si="55"/>
        <v/>
      </c>
      <c r="G2785" s="125" t="str">
        <f t="shared" si="56"/>
        <v/>
      </c>
      <c r="H2785" s="125" t="str">
        <f t="shared" si="54"/>
        <v/>
      </c>
    </row>
    <row r="2786" spans="2:8" ht="15" hidden="1" x14ac:dyDescent="0.25">
      <c r="B2786" s="125" t="s">
        <v>2929</v>
      </c>
      <c r="C2786" s="126">
        <v>189</v>
      </c>
      <c r="D2786" s="125">
        <f t="shared" si="52"/>
        <v>13</v>
      </c>
      <c r="E2786" s="125">
        <f t="shared" si="53"/>
        <v>8</v>
      </c>
      <c r="F2786" s="125" t="str">
        <f t="shared" si="55"/>
        <v/>
      </c>
      <c r="G2786" s="125" t="str">
        <f t="shared" si="56"/>
        <v/>
      </c>
      <c r="H2786" s="125" t="str">
        <f t="shared" si="54"/>
        <v/>
      </c>
    </row>
    <row r="2787" spans="2:8" ht="15" hidden="1" x14ac:dyDescent="0.25">
      <c r="B2787" s="125" t="s">
        <v>2930</v>
      </c>
      <c r="C2787" s="126">
        <v>197</v>
      </c>
      <c r="D2787" s="125">
        <f t="shared" si="52"/>
        <v>14</v>
      </c>
      <c r="E2787" s="125">
        <f t="shared" si="53"/>
        <v>8</v>
      </c>
      <c r="F2787" s="125" t="str">
        <f t="shared" si="55"/>
        <v/>
      </c>
      <c r="G2787" s="125" t="str">
        <f t="shared" si="56"/>
        <v/>
      </c>
      <c r="H2787" s="125" t="str">
        <f t="shared" si="54"/>
        <v/>
      </c>
    </row>
    <row r="2788" spans="2:8" ht="15" hidden="1" x14ac:dyDescent="0.25">
      <c r="B2788" s="125" t="s">
        <v>2931</v>
      </c>
      <c r="C2788" s="126">
        <v>200</v>
      </c>
      <c r="D2788" s="125">
        <f t="shared" si="52"/>
        <v>15</v>
      </c>
      <c r="E2788" s="125">
        <f t="shared" si="53"/>
        <v>8</v>
      </c>
      <c r="F2788" s="125" t="str">
        <f t="shared" si="55"/>
        <v/>
      </c>
      <c r="G2788" s="125" t="str">
        <f t="shared" si="56"/>
        <v/>
      </c>
      <c r="H2788" s="125" t="str">
        <f t="shared" si="54"/>
        <v/>
      </c>
    </row>
    <row r="2789" spans="2:8" ht="15" hidden="1" x14ac:dyDescent="0.25">
      <c r="B2789" s="125" t="s">
        <v>2932</v>
      </c>
      <c r="C2789" s="126">
        <v>229</v>
      </c>
      <c r="D2789" s="125">
        <f t="shared" si="52"/>
        <v>16</v>
      </c>
      <c r="E2789" s="125">
        <f t="shared" si="53"/>
        <v>8</v>
      </c>
      <c r="F2789" s="125" t="str">
        <f t="shared" si="55"/>
        <v/>
      </c>
      <c r="G2789" s="125" t="str">
        <f t="shared" si="56"/>
        <v/>
      </c>
      <c r="H2789" s="125" t="str">
        <f t="shared" si="54"/>
        <v/>
      </c>
    </row>
    <row r="2790" spans="2:8" ht="15" hidden="1" x14ac:dyDescent="0.25">
      <c r="B2790" s="125" t="s">
        <v>2933</v>
      </c>
      <c r="C2790" s="126">
        <v>208</v>
      </c>
      <c r="D2790" s="125">
        <f t="shared" si="52"/>
        <v>17</v>
      </c>
      <c r="E2790" s="125">
        <f t="shared" si="53"/>
        <v>8</v>
      </c>
      <c r="F2790" s="125" t="str">
        <f t="shared" si="55"/>
        <v/>
      </c>
      <c r="G2790" s="125" t="str">
        <f t="shared" si="56"/>
        <v/>
      </c>
      <c r="H2790" s="125" t="str">
        <f t="shared" si="54"/>
        <v/>
      </c>
    </row>
    <row r="2791" spans="2:8" ht="15" hidden="1" x14ac:dyDescent="0.25">
      <c r="B2791" s="125" t="s">
        <v>2934</v>
      </c>
      <c r="C2791" s="126"/>
      <c r="D2791" s="125">
        <f t="shared" si="52"/>
        <v>18</v>
      </c>
      <c r="E2791" s="125">
        <f t="shared" si="53"/>
        <v>8</v>
      </c>
      <c r="F2791" s="125" t="str">
        <f t="shared" si="55"/>
        <v/>
      </c>
      <c r="G2791" s="125" t="str">
        <f t="shared" si="56"/>
        <v/>
      </c>
      <c r="H2791" s="125" t="str">
        <f t="shared" si="54"/>
        <v/>
      </c>
    </row>
    <row r="2792" spans="2:8" ht="15" hidden="1" x14ac:dyDescent="0.25">
      <c r="B2792" s="125" t="s">
        <v>2935</v>
      </c>
      <c r="C2792" s="126"/>
      <c r="D2792" s="125">
        <f t="shared" si="52"/>
        <v>19</v>
      </c>
      <c r="E2792" s="125">
        <f t="shared" si="53"/>
        <v>8</v>
      </c>
      <c r="F2792" s="125" t="str">
        <f t="shared" si="55"/>
        <v/>
      </c>
      <c r="G2792" s="125" t="str">
        <f t="shared" si="56"/>
        <v/>
      </c>
      <c r="H2792" s="125" t="str">
        <f t="shared" si="54"/>
        <v/>
      </c>
    </row>
    <row r="2793" spans="2:8" ht="15" hidden="1" x14ac:dyDescent="0.25">
      <c r="B2793" s="125" t="s">
        <v>2936</v>
      </c>
      <c r="C2793" s="126">
        <v>216</v>
      </c>
      <c r="D2793" s="125">
        <f t="shared" si="52"/>
        <v>20</v>
      </c>
      <c r="E2793" s="125">
        <f t="shared" si="53"/>
        <v>8</v>
      </c>
      <c r="F2793" s="125" t="str">
        <f t="shared" si="55"/>
        <v/>
      </c>
      <c r="G2793" s="125" t="str">
        <f t="shared" si="56"/>
        <v/>
      </c>
      <c r="H2793" s="125" t="str">
        <f t="shared" si="54"/>
        <v/>
      </c>
    </row>
    <row r="2794" spans="2:8" ht="15" hidden="1" x14ac:dyDescent="0.25">
      <c r="B2794" s="125" t="s">
        <v>2937</v>
      </c>
      <c r="C2794" s="126">
        <v>217</v>
      </c>
      <c r="D2794" s="125">
        <f t="shared" si="52"/>
        <v>21</v>
      </c>
      <c r="E2794" s="125">
        <f t="shared" si="53"/>
        <v>8</v>
      </c>
      <c r="F2794" s="125" t="str">
        <f t="shared" si="55"/>
        <v/>
      </c>
      <c r="G2794" s="125" t="str">
        <f t="shared" si="56"/>
        <v/>
      </c>
      <c r="H2794" s="125" t="str">
        <f t="shared" si="54"/>
        <v/>
      </c>
    </row>
    <row r="2795" spans="2:8" ht="15" hidden="1" x14ac:dyDescent="0.25">
      <c r="B2795" s="125" t="s">
        <v>2938</v>
      </c>
      <c r="C2795" s="126">
        <v>210</v>
      </c>
      <c r="D2795" s="125">
        <f t="shared" si="52"/>
        <v>22</v>
      </c>
      <c r="E2795" s="125">
        <f t="shared" si="53"/>
        <v>8</v>
      </c>
      <c r="F2795" s="125" t="str">
        <f t="shared" si="55"/>
        <v/>
      </c>
      <c r="G2795" s="125" t="str">
        <f t="shared" si="56"/>
        <v/>
      </c>
      <c r="H2795" s="125" t="str">
        <f t="shared" si="54"/>
        <v/>
      </c>
    </row>
    <row r="2796" spans="2:8" ht="15" hidden="1" x14ac:dyDescent="0.25">
      <c r="B2796" s="125" t="s">
        <v>2939</v>
      </c>
      <c r="C2796" s="126">
        <v>207</v>
      </c>
      <c r="D2796" s="125">
        <f t="shared" si="52"/>
        <v>23</v>
      </c>
      <c r="E2796" s="125">
        <f t="shared" si="53"/>
        <v>8</v>
      </c>
      <c r="F2796" s="125" t="str">
        <f t="shared" si="55"/>
        <v/>
      </c>
      <c r="G2796" s="125" t="str">
        <f t="shared" si="56"/>
        <v/>
      </c>
      <c r="H2796" s="125" t="str">
        <f t="shared" si="54"/>
        <v/>
      </c>
    </row>
    <row r="2797" spans="2:8" ht="15" hidden="1" x14ac:dyDescent="0.25">
      <c r="B2797" s="125" t="s">
        <v>2940</v>
      </c>
      <c r="C2797" s="126">
        <v>200</v>
      </c>
      <c r="D2797" s="125">
        <f t="shared" si="52"/>
        <v>24</v>
      </c>
      <c r="E2797" s="125">
        <f t="shared" si="53"/>
        <v>8</v>
      </c>
      <c r="F2797" s="125" t="str">
        <f t="shared" si="55"/>
        <v/>
      </c>
      <c r="G2797" s="125" t="str">
        <f t="shared" si="56"/>
        <v/>
      </c>
      <c r="H2797" s="125" t="str">
        <f t="shared" si="54"/>
        <v/>
      </c>
    </row>
    <row r="2798" spans="2:8" ht="15" hidden="1" x14ac:dyDescent="0.25">
      <c r="B2798" s="125" t="s">
        <v>2941</v>
      </c>
      <c r="C2798" s="126"/>
      <c r="D2798" s="125">
        <f t="shared" si="52"/>
        <v>25</v>
      </c>
      <c r="E2798" s="125">
        <f t="shared" si="53"/>
        <v>8</v>
      </c>
      <c r="F2798" s="125" t="str">
        <f t="shared" si="55"/>
        <v/>
      </c>
      <c r="G2798" s="125" t="str">
        <f t="shared" si="56"/>
        <v/>
      </c>
      <c r="H2798" s="125" t="str">
        <f t="shared" si="54"/>
        <v/>
      </c>
    </row>
    <row r="2799" spans="2:8" ht="15" hidden="1" x14ac:dyDescent="0.25">
      <c r="B2799" s="125" t="s">
        <v>2942</v>
      </c>
      <c r="C2799" s="126"/>
      <c r="D2799" s="125">
        <f t="shared" si="52"/>
        <v>26</v>
      </c>
      <c r="E2799" s="125">
        <f t="shared" si="53"/>
        <v>8</v>
      </c>
      <c r="F2799" s="125" t="str">
        <f t="shared" si="55"/>
        <v/>
      </c>
      <c r="G2799" s="125" t="str">
        <f t="shared" si="56"/>
        <v/>
      </c>
      <c r="H2799" s="125" t="str">
        <f t="shared" si="54"/>
        <v/>
      </c>
    </row>
    <row r="2800" spans="2:8" ht="15" hidden="1" x14ac:dyDescent="0.25">
      <c r="B2800" s="125" t="s">
        <v>2943</v>
      </c>
      <c r="C2800" s="126">
        <v>200</v>
      </c>
      <c r="D2800" s="125">
        <f t="shared" si="52"/>
        <v>27</v>
      </c>
      <c r="E2800" s="125">
        <f t="shared" si="53"/>
        <v>8</v>
      </c>
      <c r="F2800" s="125" t="str">
        <f t="shared" si="55"/>
        <v/>
      </c>
      <c r="G2800" s="125" t="str">
        <f t="shared" si="56"/>
        <v/>
      </c>
      <c r="H2800" s="125" t="str">
        <f t="shared" si="54"/>
        <v/>
      </c>
    </row>
    <row r="2801" spans="2:8" ht="15" hidden="1" x14ac:dyDescent="0.25">
      <c r="B2801" s="125" t="s">
        <v>2944</v>
      </c>
      <c r="C2801" s="126">
        <v>207</v>
      </c>
      <c r="D2801" s="125">
        <f t="shared" si="52"/>
        <v>28</v>
      </c>
      <c r="E2801" s="125">
        <f t="shared" si="53"/>
        <v>8</v>
      </c>
      <c r="F2801" s="125" t="str">
        <f t="shared" si="55"/>
        <v/>
      </c>
      <c r="G2801" s="125" t="str">
        <f t="shared" si="56"/>
        <v/>
      </c>
      <c r="H2801" s="125" t="str">
        <f t="shared" si="54"/>
        <v/>
      </c>
    </row>
    <row r="2802" spans="2:8" ht="15" hidden="1" x14ac:dyDescent="0.25">
      <c r="B2802" s="125" t="s">
        <v>2945</v>
      </c>
      <c r="C2802" s="126">
        <v>200</v>
      </c>
      <c r="D2802" s="125">
        <f t="shared" si="52"/>
        <v>29</v>
      </c>
      <c r="E2802" s="125">
        <f t="shared" si="53"/>
        <v>8</v>
      </c>
      <c r="F2802" s="125" t="str">
        <f t="shared" si="55"/>
        <v/>
      </c>
      <c r="G2802" s="125" t="str">
        <f t="shared" si="56"/>
        <v/>
      </c>
      <c r="H2802" s="125" t="str">
        <f t="shared" si="54"/>
        <v/>
      </c>
    </row>
    <row r="2803" spans="2:8" ht="15" hidden="1" x14ac:dyDescent="0.25">
      <c r="B2803" s="125" t="s">
        <v>2946</v>
      </c>
      <c r="C2803" s="126">
        <v>206</v>
      </c>
      <c r="D2803" s="125">
        <f t="shared" si="52"/>
        <v>30</v>
      </c>
      <c r="E2803" s="125">
        <f t="shared" si="53"/>
        <v>8</v>
      </c>
      <c r="F2803" s="125" t="str">
        <f t="shared" si="55"/>
        <v/>
      </c>
      <c r="G2803" s="125" t="str">
        <f t="shared" si="56"/>
        <v/>
      </c>
      <c r="H2803" s="125" t="str">
        <f t="shared" si="54"/>
        <v/>
      </c>
    </row>
    <row r="2804" spans="2:8" ht="15" x14ac:dyDescent="0.25">
      <c r="B2804" s="131" t="s">
        <v>2947</v>
      </c>
      <c r="C2804" s="132">
        <v>195</v>
      </c>
      <c r="D2804" s="131">
        <f t="shared" si="52"/>
        <v>31</v>
      </c>
      <c r="E2804" s="131">
        <f t="shared" si="53"/>
        <v>8</v>
      </c>
      <c r="F2804" s="133">
        <f t="shared" si="55"/>
        <v>1.95E-2</v>
      </c>
      <c r="G2804" s="134">
        <f t="shared" si="56"/>
        <v>201.39130434782609</v>
      </c>
      <c r="H2804" s="133">
        <f t="shared" si="54"/>
        <v>2.0139130434782611E-2</v>
      </c>
    </row>
    <row r="2805" spans="2:8" ht="15" hidden="1" x14ac:dyDescent="0.25">
      <c r="B2805" s="125" t="s">
        <v>2948</v>
      </c>
      <c r="C2805" s="126"/>
      <c r="D2805" s="125">
        <f t="shared" si="52"/>
        <v>1</v>
      </c>
      <c r="E2805" s="125">
        <f t="shared" si="53"/>
        <v>9</v>
      </c>
      <c r="F2805" s="125" t="str">
        <f t="shared" si="55"/>
        <v/>
      </c>
      <c r="G2805" s="125" t="str">
        <f t="shared" si="56"/>
        <v/>
      </c>
      <c r="H2805" s="125" t="str">
        <f t="shared" si="54"/>
        <v/>
      </c>
    </row>
    <row r="2806" spans="2:8" ht="15" hidden="1" x14ac:dyDescent="0.25">
      <c r="B2806" s="125" t="s">
        <v>2949</v>
      </c>
      <c r="C2806" s="126"/>
      <c r="D2806" s="125">
        <f t="shared" si="52"/>
        <v>2</v>
      </c>
      <c r="E2806" s="125">
        <f t="shared" si="53"/>
        <v>9</v>
      </c>
      <c r="F2806" s="125" t="str">
        <f t="shared" si="55"/>
        <v/>
      </c>
      <c r="G2806" s="125" t="str">
        <f t="shared" si="56"/>
        <v/>
      </c>
      <c r="H2806" s="125" t="str">
        <f t="shared" si="54"/>
        <v/>
      </c>
    </row>
    <row r="2807" spans="2:8" ht="15" hidden="1" x14ac:dyDescent="0.25">
      <c r="B2807" s="125" t="s">
        <v>2950</v>
      </c>
      <c r="C2807" s="126"/>
      <c r="D2807" s="125">
        <f t="shared" si="52"/>
        <v>3</v>
      </c>
      <c r="E2807" s="125">
        <f t="shared" si="53"/>
        <v>9</v>
      </c>
      <c r="F2807" s="125" t="str">
        <f t="shared" si="55"/>
        <v/>
      </c>
      <c r="G2807" s="125" t="str">
        <f t="shared" si="56"/>
        <v/>
      </c>
      <c r="H2807" s="125" t="str">
        <f t="shared" si="54"/>
        <v/>
      </c>
    </row>
    <row r="2808" spans="2:8" ht="15" hidden="1" x14ac:dyDescent="0.25">
      <c r="B2808" s="125" t="s">
        <v>2951</v>
      </c>
      <c r="C2808" s="126">
        <v>196</v>
      </c>
      <c r="D2808" s="125">
        <f t="shared" si="52"/>
        <v>4</v>
      </c>
      <c r="E2808" s="125">
        <f t="shared" si="53"/>
        <v>9</v>
      </c>
      <c r="F2808" s="125" t="str">
        <f t="shared" si="55"/>
        <v/>
      </c>
      <c r="G2808" s="125" t="str">
        <f t="shared" si="56"/>
        <v/>
      </c>
      <c r="H2808" s="125" t="str">
        <f t="shared" si="54"/>
        <v/>
      </c>
    </row>
    <row r="2809" spans="2:8" ht="15" hidden="1" x14ac:dyDescent="0.25">
      <c r="B2809" s="125" t="s">
        <v>2952</v>
      </c>
      <c r="C2809" s="126">
        <v>206</v>
      </c>
      <c r="D2809" s="125">
        <f t="shared" si="52"/>
        <v>5</v>
      </c>
      <c r="E2809" s="125">
        <f t="shared" si="53"/>
        <v>9</v>
      </c>
      <c r="F2809" s="125" t="str">
        <f t="shared" si="55"/>
        <v/>
      </c>
      <c r="G2809" s="125" t="str">
        <f t="shared" si="56"/>
        <v/>
      </c>
      <c r="H2809" s="125" t="str">
        <f t="shared" si="54"/>
        <v/>
      </c>
    </row>
    <row r="2810" spans="2:8" ht="15" hidden="1" x14ac:dyDescent="0.25">
      <c r="B2810" s="125" t="s">
        <v>2953</v>
      </c>
      <c r="C2810" s="126">
        <v>204</v>
      </c>
      <c r="D2810" s="125">
        <f t="shared" ref="D2810:D3064" si="57">DAY(B2810)</f>
        <v>6</v>
      </c>
      <c r="E2810" s="125">
        <f t="shared" ref="E2810:E3064" si="58">MONTH(B2810)</f>
        <v>9</v>
      </c>
      <c r="F2810" s="125" t="str">
        <f t="shared" si="55"/>
        <v/>
      </c>
      <c r="G2810" s="125" t="str">
        <f t="shared" si="56"/>
        <v/>
      </c>
      <c r="H2810" s="125" t="str">
        <f t="shared" ref="H2810:H3064" si="59">IF(G2810="","",G2810/10000)</f>
        <v/>
      </c>
    </row>
    <row r="2811" spans="2:8" ht="15" hidden="1" x14ac:dyDescent="0.25">
      <c r="B2811" s="125" t="s">
        <v>2954</v>
      </c>
      <c r="C2811" s="126">
        <v>212</v>
      </c>
      <c r="D2811" s="125">
        <f t="shared" si="57"/>
        <v>7</v>
      </c>
      <c r="E2811" s="125">
        <f t="shared" si="58"/>
        <v>9</v>
      </c>
      <c r="F2811" s="125" t="str">
        <f t="shared" si="55"/>
        <v/>
      </c>
      <c r="G2811" s="125" t="str">
        <f t="shared" si="56"/>
        <v/>
      </c>
      <c r="H2811" s="125" t="str">
        <f t="shared" si="59"/>
        <v/>
      </c>
    </row>
    <row r="2812" spans="2:8" ht="15" hidden="1" x14ac:dyDescent="0.25">
      <c r="B2812" s="125" t="s">
        <v>2955</v>
      </c>
      <c r="C2812" s="126"/>
      <c r="D2812" s="125">
        <f t="shared" si="57"/>
        <v>8</v>
      </c>
      <c r="E2812" s="125">
        <f t="shared" si="58"/>
        <v>9</v>
      </c>
      <c r="F2812" s="125" t="str">
        <f t="shared" si="55"/>
        <v/>
      </c>
      <c r="G2812" s="125" t="str">
        <f t="shared" si="56"/>
        <v/>
      </c>
      <c r="H2812" s="125" t="str">
        <f t="shared" si="59"/>
        <v/>
      </c>
    </row>
    <row r="2813" spans="2:8" ht="15" hidden="1" x14ac:dyDescent="0.25">
      <c r="B2813" s="125" t="s">
        <v>2956</v>
      </c>
      <c r="C2813" s="126"/>
      <c r="D2813" s="125">
        <f t="shared" si="57"/>
        <v>9</v>
      </c>
      <c r="E2813" s="125">
        <f t="shared" si="58"/>
        <v>9</v>
      </c>
      <c r="F2813" s="125" t="str">
        <f t="shared" si="55"/>
        <v/>
      </c>
      <c r="G2813" s="125" t="str">
        <f t="shared" si="56"/>
        <v/>
      </c>
      <c r="H2813" s="125" t="str">
        <f t="shared" si="59"/>
        <v/>
      </c>
    </row>
    <row r="2814" spans="2:8" ht="15" hidden="1" x14ac:dyDescent="0.25">
      <c r="B2814" s="125" t="s">
        <v>2957</v>
      </c>
      <c r="C2814" s="126">
        <v>219</v>
      </c>
      <c r="D2814" s="125">
        <f t="shared" si="57"/>
        <v>10</v>
      </c>
      <c r="E2814" s="125">
        <f t="shared" si="58"/>
        <v>9</v>
      </c>
      <c r="F2814" s="125" t="str">
        <f t="shared" si="55"/>
        <v/>
      </c>
      <c r="G2814" s="125" t="str">
        <f t="shared" si="56"/>
        <v/>
      </c>
      <c r="H2814" s="125" t="str">
        <f t="shared" si="59"/>
        <v/>
      </c>
    </row>
    <row r="2815" spans="2:8" ht="15" hidden="1" x14ac:dyDescent="0.25">
      <c r="B2815" s="125" t="s">
        <v>2958</v>
      </c>
      <c r="C2815" s="126">
        <v>210</v>
      </c>
      <c r="D2815" s="125">
        <f t="shared" si="57"/>
        <v>11</v>
      </c>
      <c r="E2815" s="125">
        <f t="shared" si="58"/>
        <v>9</v>
      </c>
      <c r="F2815" s="125" t="str">
        <f t="shared" si="55"/>
        <v/>
      </c>
      <c r="G2815" s="125" t="str">
        <f t="shared" si="56"/>
        <v/>
      </c>
      <c r="H2815" s="125" t="str">
        <f t="shared" si="59"/>
        <v/>
      </c>
    </row>
    <row r="2816" spans="2:8" ht="15" hidden="1" x14ac:dyDescent="0.25">
      <c r="B2816" s="125" t="s">
        <v>2959</v>
      </c>
      <c r="C2816" s="126">
        <v>207</v>
      </c>
      <c r="D2816" s="125">
        <f t="shared" si="57"/>
        <v>12</v>
      </c>
      <c r="E2816" s="125">
        <f t="shared" si="58"/>
        <v>9</v>
      </c>
      <c r="F2816" s="125" t="str">
        <f t="shared" si="55"/>
        <v/>
      </c>
      <c r="G2816" s="125" t="str">
        <f t="shared" si="56"/>
        <v/>
      </c>
      <c r="H2816" s="125" t="str">
        <f t="shared" si="59"/>
        <v/>
      </c>
    </row>
    <row r="2817" spans="2:8" ht="15" hidden="1" x14ac:dyDescent="0.25">
      <c r="B2817" s="125" t="s">
        <v>2960</v>
      </c>
      <c r="C2817" s="126">
        <v>199</v>
      </c>
      <c r="D2817" s="125">
        <f t="shared" si="57"/>
        <v>13</v>
      </c>
      <c r="E2817" s="125">
        <f t="shared" si="58"/>
        <v>9</v>
      </c>
      <c r="F2817" s="125" t="str">
        <f t="shared" si="55"/>
        <v/>
      </c>
      <c r="G2817" s="125" t="str">
        <f t="shared" si="56"/>
        <v/>
      </c>
      <c r="H2817" s="125" t="str">
        <f t="shared" si="59"/>
        <v/>
      </c>
    </row>
    <row r="2818" spans="2:8" ht="15" hidden="1" x14ac:dyDescent="0.25">
      <c r="B2818" s="125" t="s">
        <v>2961</v>
      </c>
      <c r="C2818" s="126">
        <v>198</v>
      </c>
      <c r="D2818" s="125">
        <f t="shared" si="57"/>
        <v>14</v>
      </c>
      <c r="E2818" s="125">
        <f t="shared" si="58"/>
        <v>9</v>
      </c>
      <c r="F2818" s="125" t="str">
        <f t="shared" si="55"/>
        <v/>
      </c>
      <c r="G2818" s="125" t="str">
        <f t="shared" si="56"/>
        <v/>
      </c>
      <c r="H2818" s="125" t="str">
        <f t="shared" si="59"/>
        <v/>
      </c>
    </row>
    <row r="2819" spans="2:8" ht="15" hidden="1" x14ac:dyDescent="0.25">
      <c r="B2819" s="125" t="s">
        <v>2962</v>
      </c>
      <c r="C2819" s="126"/>
      <c r="D2819" s="125">
        <f t="shared" si="57"/>
        <v>15</v>
      </c>
      <c r="E2819" s="125">
        <f t="shared" si="58"/>
        <v>9</v>
      </c>
      <c r="F2819" s="125" t="str">
        <f t="shared" si="55"/>
        <v/>
      </c>
      <c r="G2819" s="125" t="str">
        <f t="shared" si="56"/>
        <v/>
      </c>
      <c r="H2819" s="125" t="str">
        <f t="shared" si="59"/>
        <v/>
      </c>
    </row>
    <row r="2820" spans="2:8" ht="15" hidden="1" x14ac:dyDescent="0.25">
      <c r="B2820" s="125" t="s">
        <v>2963</v>
      </c>
      <c r="C2820" s="126"/>
      <c r="D2820" s="125">
        <f t="shared" si="57"/>
        <v>16</v>
      </c>
      <c r="E2820" s="125">
        <f t="shared" si="58"/>
        <v>9</v>
      </c>
      <c r="F2820" s="125" t="str">
        <f t="shared" si="55"/>
        <v/>
      </c>
      <c r="G2820" s="125" t="str">
        <f t="shared" si="56"/>
        <v/>
      </c>
      <c r="H2820" s="125" t="str">
        <f t="shared" si="59"/>
        <v/>
      </c>
    </row>
    <row r="2821" spans="2:8" ht="15" hidden="1" x14ac:dyDescent="0.25">
      <c r="B2821" s="125" t="s">
        <v>2964</v>
      </c>
      <c r="C2821" s="126">
        <v>199</v>
      </c>
      <c r="D2821" s="125">
        <f t="shared" si="57"/>
        <v>17</v>
      </c>
      <c r="E2821" s="125">
        <f t="shared" si="58"/>
        <v>9</v>
      </c>
      <c r="F2821" s="125" t="str">
        <f t="shared" si="55"/>
        <v/>
      </c>
      <c r="G2821" s="125" t="str">
        <f t="shared" si="56"/>
        <v/>
      </c>
      <c r="H2821" s="125" t="str">
        <f t="shared" si="59"/>
        <v/>
      </c>
    </row>
    <row r="2822" spans="2:8" ht="15" hidden="1" x14ac:dyDescent="0.25">
      <c r="B2822" s="125" t="s">
        <v>2965</v>
      </c>
      <c r="C2822" s="126">
        <v>188</v>
      </c>
      <c r="D2822" s="125">
        <f t="shared" si="57"/>
        <v>18</v>
      </c>
      <c r="E2822" s="125">
        <f t="shared" si="58"/>
        <v>9</v>
      </c>
      <c r="F2822" s="125" t="str">
        <f t="shared" si="55"/>
        <v/>
      </c>
      <c r="G2822" s="125" t="str">
        <f t="shared" si="56"/>
        <v/>
      </c>
      <c r="H2822" s="125" t="str">
        <f t="shared" si="59"/>
        <v/>
      </c>
    </row>
    <row r="2823" spans="2:8" ht="15" hidden="1" x14ac:dyDescent="0.25">
      <c r="B2823" s="125" t="s">
        <v>2966</v>
      </c>
      <c r="C2823" s="126">
        <v>177</v>
      </c>
      <c r="D2823" s="125">
        <f t="shared" si="57"/>
        <v>19</v>
      </c>
      <c r="E2823" s="125">
        <f t="shared" si="58"/>
        <v>9</v>
      </c>
      <c r="F2823" s="125" t="str">
        <f t="shared" si="55"/>
        <v/>
      </c>
      <c r="G2823" s="125" t="str">
        <f t="shared" si="56"/>
        <v/>
      </c>
      <c r="H2823" s="125" t="str">
        <f t="shared" si="59"/>
        <v/>
      </c>
    </row>
    <row r="2824" spans="2:8" ht="15" hidden="1" x14ac:dyDescent="0.25">
      <c r="B2824" s="125" t="s">
        <v>2967</v>
      </c>
      <c r="C2824" s="126">
        <v>172</v>
      </c>
      <c r="D2824" s="125">
        <f t="shared" si="57"/>
        <v>20</v>
      </c>
      <c r="E2824" s="125">
        <f t="shared" si="58"/>
        <v>9</v>
      </c>
      <c r="F2824" s="125" t="str">
        <f t="shared" si="55"/>
        <v/>
      </c>
      <c r="G2824" s="125" t="str">
        <f t="shared" si="56"/>
        <v/>
      </c>
      <c r="H2824" s="125" t="str">
        <f t="shared" si="59"/>
        <v/>
      </c>
    </row>
    <row r="2825" spans="2:8" ht="15" hidden="1" x14ac:dyDescent="0.25">
      <c r="B2825" s="125" t="s">
        <v>2968</v>
      </c>
      <c r="C2825" s="126">
        <v>172</v>
      </c>
      <c r="D2825" s="125">
        <f t="shared" si="57"/>
        <v>21</v>
      </c>
      <c r="E2825" s="125">
        <f t="shared" si="58"/>
        <v>9</v>
      </c>
      <c r="F2825" s="125" t="str">
        <f t="shared" si="55"/>
        <v/>
      </c>
      <c r="G2825" s="125" t="str">
        <f t="shared" si="56"/>
        <v/>
      </c>
      <c r="H2825" s="125" t="str">
        <f t="shared" si="59"/>
        <v/>
      </c>
    </row>
    <row r="2826" spans="2:8" ht="15" hidden="1" x14ac:dyDescent="0.25">
      <c r="B2826" s="125" t="s">
        <v>2969</v>
      </c>
      <c r="C2826" s="126"/>
      <c r="D2826" s="125">
        <f t="shared" si="57"/>
        <v>22</v>
      </c>
      <c r="E2826" s="125">
        <f t="shared" si="58"/>
        <v>9</v>
      </c>
      <c r="F2826" s="125" t="str">
        <f t="shared" si="55"/>
        <v/>
      </c>
      <c r="G2826" s="125" t="str">
        <f t="shared" si="56"/>
        <v/>
      </c>
      <c r="H2826" s="125" t="str">
        <f t="shared" si="59"/>
        <v/>
      </c>
    </row>
    <row r="2827" spans="2:8" ht="15" hidden="1" x14ac:dyDescent="0.25">
      <c r="B2827" s="125" t="s">
        <v>2970</v>
      </c>
      <c r="C2827" s="126"/>
      <c r="D2827" s="125">
        <f t="shared" si="57"/>
        <v>23</v>
      </c>
      <c r="E2827" s="125">
        <f t="shared" si="58"/>
        <v>9</v>
      </c>
      <c r="F2827" s="125" t="str">
        <f t="shared" si="55"/>
        <v/>
      </c>
      <c r="G2827" s="125" t="str">
        <f t="shared" si="56"/>
        <v/>
      </c>
      <c r="H2827" s="125" t="str">
        <f t="shared" si="59"/>
        <v/>
      </c>
    </row>
    <row r="2828" spans="2:8" ht="15" hidden="1" x14ac:dyDescent="0.25">
      <c r="B2828" s="125" t="s">
        <v>2971</v>
      </c>
      <c r="C2828" s="126">
        <v>174</v>
      </c>
      <c r="D2828" s="125">
        <f t="shared" si="57"/>
        <v>24</v>
      </c>
      <c r="E2828" s="125">
        <f t="shared" si="58"/>
        <v>9</v>
      </c>
      <c r="F2828" s="125" t="str">
        <f t="shared" si="55"/>
        <v/>
      </c>
      <c r="G2828" s="125" t="str">
        <f t="shared" si="56"/>
        <v/>
      </c>
      <c r="H2828" s="125" t="str">
        <f t="shared" si="59"/>
        <v/>
      </c>
    </row>
    <row r="2829" spans="2:8" ht="15" hidden="1" x14ac:dyDescent="0.25">
      <c r="B2829" s="125" t="s">
        <v>2972</v>
      </c>
      <c r="C2829" s="126">
        <v>173</v>
      </c>
      <c r="D2829" s="125">
        <f t="shared" si="57"/>
        <v>25</v>
      </c>
      <c r="E2829" s="125">
        <f t="shared" si="58"/>
        <v>9</v>
      </c>
      <c r="F2829" s="125" t="str">
        <f t="shared" si="55"/>
        <v/>
      </c>
      <c r="G2829" s="125" t="str">
        <f t="shared" si="56"/>
        <v/>
      </c>
      <c r="H2829" s="125" t="str">
        <f t="shared" si="59"/>
        <v/>
      </c>
    </row>
    <row r="2830" spans="2:8" ht="15" hidden="1" x14ac:dyDescent="0.25">
      <c r="B2830" s="125" t="s">
        <v>2973</v>
      </c>
      <c r="C2830" s="126">
        <v>172</v>
      </c>
      <c r="D2830" s="125">
        <f t="shared" si="57"/>
        <v>26</v>
      </c>
      <c r="E2830" s="125">
        <f t="shared" si="58"/>
        <v>9</v>
      </c>
      <c r="F2830" s="125" t="str">
        <f t="shared" si="55"/>
        <v/>
      </c>
      <c r="G2830" s="125" t="str">
        <f t="shared" si="56"/>
        <v/>
      </c>
      <c r="H2830" s="125" t="str">
        <f t="shared" si="59"/>
        <v/>
      </c>
    </row>
    <row r="2831" spans="2:8" ht="15" hidden="1" x14ac:dyDescent="0.25">
      <c r="B2831" s="125" t="s">
        <v>2974</v>
      </c>
      <c r="C2831" s="126">
        <v>176</v>
      </c>
      <c r="D2831" s="125">
        <f t="shared" si="57"/>
        <v>27</v>
      </c>
      <c r="E2831" s="125">
        <f t="shared" si="58"/>
        <v>9</v>
      </c>
      <c r="F2831" s="125" t="str">
        <f t="shared" si="55"/>
        <v/>
      </c>
      <c r="G2831" s="125" t="str">
        <f t="shared" si="56"/>
        <v/>
      </c>
      <c r="H2831" s="125" t="str">
        <f t="shared" si="59"/>
        <v/>
      </c>
    </row>
    <row r="2832" spans="2:8" ht="15" hidden="1" x14ac:dyDescent="0.25">
      <c r="B2832" s="125" t="s">
        <v>2975</v>
      </c>
      <c r="C2832" s="126">
        <v>173</v>
      </c>
      <c r="D2832" s="125">
        <f t="shared" si="57"/>
        <v>28</v>
      </c>
      <c r="E2832" s="125">
        <f t="shared" si="58"/>
        <v>9</v>
      </c>
      <c r="F2832" s="125" t="str">
        <f t="shared" si="55"/>
        <v/>
      </c>
      <c r="G2832" s="125" t="str">
        <f t="shared" si="56"/>
        <v/>
      </c>
      <c r="H2832" s="125" t="str">
        <f t="shared" si="59"/>
        <v/>
      </c>
    </row>
    <row r="2833" spans="2:8" ht="15" hidden="1" x14ac:dyDescent="0.25">
      <c r="B2833" s="125" t="s">
        <v>2976</v>
      </c>
      <c r="C2833" s="126"/>
      <c r="D2833" s="125">
        <f t="shared" si="57"/>
        <v>29</v>
      </c>
      <c r="E2833" s="125">
        <f t="shared" si="58"/>
        <v>9</v>
      </c>
      <c r="F2833" s="125" t="str">
        <f t="shared" si="55"/>
        <v/>
      </c>
      <c r="G2833" s="125" t="str">
        <f t="shared" si="56"/>
        <v/>
      </c>
      <c r="H2833" s="125" t="str">
        <f t="shared" si="59"/>
        <v/>
      </c>
    </row>
    <row r="2834" spans="2:8" ht="15" x14ac:dyDescent="0.25">
      <c r="B2834" s="131" t="s">
        <v>2977</v>
      </c>
      <c r="C2834" s="132"/>
      <c r="D2834" s="131">
        <f t="shared" si="57"/>
        <v>30</v>
      </c>
      <c r="E2834" s="131">
        <f t="shared" si="58"/>
        <v>9</v>
      </c>
      <c r="F2834" s="133">
        <f t="shared" si="55"/>
        <v>1.7299999999999999E-2</v>
      </c>
      <c r="G2834" s="134">
        <f t="shared" si="56"/>
        <v>190.89473684210526</v>
      </c>
      <c r="H2834" s="133">
        <f t="shared" si="59"/>
        <v>1.9089473684210528E-2</v>
      </c>
    </row>
    <row r="2835" spans="2:8" ht="15" hidden="1" x14ac:dyDescent="0.25">
      <c r="B2835" s="125" t="s">
        <v>2978</v>
      </c>
      <c r="C2835" s="126">
        <v>173</v>
      </c>
      <c r="D2835" s="125">
        <f t="shared" si="57"/>
        <v>1</v>
      </c>
      <c r="E2835" s="125">
        <f t="shared" si="58"/>
        <v>10</v>
      </c>
      <c r="F2835" s="125" t="str">
        <f t="shared" si="55"/>
        <v/>
      </c>
      <c r="G2835" s="125" t="str">
        <f t="shared" si="56"/>
        <v/>
      </c>
      <c r="H2835" s="125" t="str">
        <f t="shared" si="59"/>
        <v/>
      </c>
    </row>
    <row r="2836" spans="2:8" ht="15" hidden="1" x14ac:dyDescent="0.25">
      <c r="B2836" s="125" t="s">
        <v>2979</v>
      </c>
      <c r="C2836" s="126">
        <v>173</v>
      </c>
      <c r="D2836" s="125">
        <f t="shared" si="57"/>
        <v>2</v>
      </c>
      <c r="E2836" s="125">
        <f t="shared" si="58"/>
        <v>10</v>
      </c>
      <c r="F2836" s="125" t="str">
        <f t="shared" si="55"/>
        <v/>
      </c>
      <c r="G2836" s="125" t="str">
        <f t="shared" si="56"/>
        <v/>
      </c>
      <c r="H2836" s="125" t="str">
        <f t="shared" si="59"/>
        <v/>
      </c>
    </row>
    <row r="2837" spans="2:8" ht="15" hidden="1" x14ac:dyDescent="0.25">
      <c r="B2837" s="125" t="s">
        <v>2980</v>
      </c>
      <c r="C2837" s="126">
        <v>170</v>
      </c>
      <c r="D2837" s="125">
        <f t="shared" si="57"/>
        <v>3</v>
      </c>
      <c r="E2837" s="125">
        <f t="shared" si="58"/>
        <v>10</v>
      </c>
      <c r="F2837" s="125" t="str">
        <f t="shared" si="55"/>
        <v/>
      </c>
      <c r="G2837" s="125" t="str">
        <f t="shared" si="56"/>
        <v/>
      </c>
      <c r="H2837" s="125" t="str">
        <f t="shared" si="59"/>
        <v/>
      </c>
    </row>
    <row r="2838" spans="2:8" ht="15" hidden="1" x14ac:dyDescent="0.25">
      <c r="B2838" s="125" t="s">
        <v>2981</v>
      </c>
      <c r="C2838" s="126">
        <v>171</v>
      </c>
      <c r="D2838" s="125">
        <f t="shared" si="57"/>
        <v>4</v>
      </c>
      <c r="E2838" s="125">
        <f t="shared" si="58"/>
        <v>10</v>
      </c>
      <c r="F2838" s="125" t="str">
        <f t="shared" si="55"/>
        <v/>
      </c>
      <c r="G2838" s="125" t="str">
        <f t="shared" si="56"/>
        <v/>
      </c>
      <c r="H2838" s="125" t="str">
        <f t="shared" si="59"/>
        <v/>
      </c>
    </row>
    <row r="2839" spans="2:8" ht="15" hidden="1" x14ac:dyDescent="0.25">
      <c r="B2839" s="125" t="s">
        <v>2982</v>
      </c>
      <c r="C2839" s="126">
        <v>165</v>
      </c>
      <c r="D2839" s="125">
        <f t="shared" si="57"/>
        <v>5</v>
      </c>
      <c r="E2839" s="125">
        <f t="shared" si="58"/>
        <v>10</v>
      </c>
      <c r="F2839" s="125" t="str">
        <f t="shared" si="55"/>
        <v/>
      </c>
      <c r="G2839" s="125" t="str">
        <f t="shared" si="56"/>
        <v/>
      </c>
      <c r="H2839" s="125" t="str">
        <f t="shared" si="59"/>
        <v/>
      </c>
    </row>
    <row r="2840" spans="2:8" ht="15" hidden="1" x14ac:dyDescent="0.25">
      <c r="B2840" s="125" t="s">
        <v>2983</v>
      </c>
      <c r="C2840" s="126"/>
      <c r="D2840" s="125">
        <f t="shared" si="57"/>
        <v>6</v>
      </c>
      <c r="E2840" s="125">
        <f t="shared" si="58"/>
        <v>10</v>
      </c>
      <c r="F2840" s="125" t="str">
        <f t="shared" ref="F2840:F3094" si="60">IF(D2840=(D2841-1),"",IF(AND(C2840="",C2839="",C2838=""),C2837/10000,(IF(AND(C2840="",C2839=""),C2838/10000,IF(C2840="",C2839/10000,C2840/10000)))))</f>
        <v/>
      </c>
      <c r="G2840" s="125" t="str">
        <f t="shared" ref="G2840:G3094" si="61">IF(D2840=(D2841-1),"",IF(D2840=31,AVERAGE(C2810:C2840),IF(D2840=30,AVERAGE(C2811:C2840),IF(D2840=29,AVERAGE(C2812:C2840),IF(D2840=28,AVERAGE(C2813:C2840))))))</f>
        <v/>
      </c>
      <c r="H2840" s="125" t="str">
        <f t="shared" si="59"/>
        <v/>
      </c>
    </row>
    <row r="2841" spans="2:8" ht="15" hidden="1" x14ac:dyDescent="0.25">
      <c r="B2841" s="125" t="s">
        <v>2984</v>
      </c>
      <c r="C2841" s="126"/>
      <c r="D2841" s="125">
        <f t="shared" si="57"/>
        <v>7</v>
      </c>
      <c r="E2841" s="125">
        <f t="shared" si="58"/>
        <v>10</v>
      </c>
      <c r="F2841" s="125" t="str">
        <f t="shared" si="60"/>
        <v/>
      </c>
      <c r="G2841" s="125" t="str">
        <f t="shared" si="61"/>
        <v/>
      </c>
      <c r="H2841" s="125" t="str">
        <f t="shared" si="59"/>
        <v/>
      </c>
    </row>
    <row r="2842" spans="2:8" ht="15" hidden="1" x14ac:dyDescent="0.25">
      <c r="B2842" s="125" t="s">
        <v>2985</v>
      </c>
      <c r="C2842" s="126"/>
      <c r="D2842" s="125">
        <f t="shared" si="57"/>
        <v>8</v>
      </c>
      <c r="E2842" s="125">
        <f t="shared" si="58"/>
        <v>10</v>
      </c>
      <c r="F2842" s="125" t="str">
        <f t="shared" si="60"/>
        <v/>
      </c>
      <c r="G2842" s="125" t="str">
        <f t="shared" si="61"/>
        <v/>
      </c>
      <c r="H2842" s="125" t="str">
        <f t="shared" si="59"/>
        <v/>
      </c>
    </row>
    <row r="2843" spans="2:8" ht="15" hidden="1" x14ac:dyDescent="0.25">
      <c r="B2843" s="125" t="s">
        <v>2986</v>
      </c>
      <c r="C2843" s="126">
        <v>161</v>
      </c>
      <c r="D2843" s="125">
        <f t="shared" si="57"/>
        <v>9</v>
      </c>
      <c r="E2843" s="125">
        <f t="shared" si="58"/>
        <v>10</v>
      </c>
      <c r="F2843" s="125" t="str">
        <f t="shared" si="60"/>
        <v/>
      </c>
      <c r="G2843" s="125" t="str">
        <f t="shared" si="61"/>
        <v/>
      </c>
      <c r="H2843" s="125" t="str">
        <f t="shared" si="59"/>
        <v/>
      </c>
    </row>
    <row r="2844" spans="2:8" ht="15" hidden="1" x14ac:dyDescent="0.25">
      <c r="B2844" s="125" t="s">
        <v>2987</v>
      </c>
      <c r="C2844" s="126">
        <v>162</v>
      </c>
      <c r="D2844" s="125">
        <f t="shared" si="57"/>
        <v>10</v>
      </c>
      <c r="E2844" s="125">
        <f t="shared" si="58"/>
        <v>10</v>
      </c>
      <c r="F2844" s="125" t="str">
        <f t="shared" si="60"/>
        <v/>
      </c>
      <c r="G2844" s="125" t="str">
        <f t="shared" si="61"/>
        <v/>
      </c>
      <c r="H2844" s="125" t="str">
        <f t="shared" si="59"/>
        <v/>
      </c>
    </row>
    <row r="2845" spans="2:8" ht="15" hidden="1" x14ac:dyDescent="0.25">
      <c r="B2845" s="125" t="s">
        <v>2988</v>
      </c>
      <c r="C2845" s="126">
        <v>161</v>
      </c>
      <c r="D2845" s="125">
        <f t="shared" si="57"/>
        <v>11</v>
      </c>
      <c r="E2845" s="125">
        <f t="shared" si="58"/>
        <v>10</v>
      </c>
      <c r="F2845" s="125" t="str">
        <f t="shared" si="60"/>
        <v/>
      </c>
      <c r="G2845" s="125" t="str">
        <f t="shared" si="61"/>
        <v/>
      </c>
      <c r="H2845" s="125" t="str">
        <f t="shared" si="59"/>
        <v/>
      </c>
    </row>
    <row r="2846" spans="2:8" ht="15" hidden="1" x14ac:dyDescent="0.25">
      <c r="B2846" s="125" t="s">
        <v>2989</v>
      </c>
      <c r="C2846" s="126">
        <v>158</v>
      </c>
      <c r="D2846" s="125">
        <f t="shared" si="57"/>
        <v>12</v>
      </c>
      <c r="E2846" s="125">
        <f t="shared" si="58"/>
        <v>10</v>
      </c>
      <c r="F2846" s="125" t="str">
        <f t="shared" si="60"/>
        <v/>
      </c>
      <c r="G2846" s="125" t="str">
        <f t="shared" si="61"/>
        <v/>
      </c>
      <c r="H2846" s="125" t="str">
        <f t="shared" si="59"/>
        <v/>
      </c>
    </row>
    <row r="2847" spans="2:8" ht="15" hidden="1" x14ac:dyDescent="0.25">
      <c r="B2847" s="125" t="s">
        <v>2990</v>
      </c>
      <c r="C2847" s="126"/>
      <c r="D2847" s="125">
        <f t="shared" si="57"/>
        <v>13</v>
      </c>
      <c r="E2847" s="125">
        <f t="shared" si="58"/>
        <v>10</v>
      </c>
      <c r="F2847" s="125" t="str">
        <f t="shared" si="60"/>
        <v/>
      </c>
      <c r="G2847" s="125" t="str">
        <f t="shared" si="61"/>
        <v/>
      </c>
      <c r="H2847" s="125" t="str">
        <f t="shared" si="59"/>
        <v/>
      </c>
    </row>
    <row r="2848" spans="2:8" ht="15" hidden="1" x14ac:dyDescent="0.25">
      <c r="B2848" s="125" t="s">
        <v>2991</v>
      </c>
      <c r="C2848" s="126"/>
      <c r="D2848" s="125">
        <f t="shared" si="57"/>
        <v>14</v>
      </c>
      <c r="E2848" s="125">
        <f t="shared" si="58"/>
        <v>10</v>
      </c>
      <c r="F2848" s="125" t="str">
        <f t="shared" si="60"/>
        <v/>
      </c>
      <c r="G2848" s="125" t="str">
        <f t="shared" si="61"/>
        <v/>
      </c>
      <c r="H2848" s="125" t="str">
        <f t="shared" si="59"/>
        <v/>
      </c>
    </row>
    <row r="2849" spans="2:8" ht="15" hidden="1" x14ac:dyDescent="0.25">
      <c r="B2849" s="125" t="s">
        <v>2992</v>
      </c>
      <c r="C2849" s="126">
        <v>160</v>
      </c>
      <c r="D2849" s="125">
        <f t="shared" si="57"/>
        <v>15</v>
      </c>
      <c r="E2849" s="125">
        <f t="shared" si="58"/>
        <v>10</v>
      </c>
      <c r="F2849" s="125" t="str">
        <f t="shared" si="60"/>
        <v/>
      </c>
      <c r="G2849" s="125" t="str">
        <f t="shared" si="61"/>
        <v/>
      </c>
      <c r="H2849" s="125" t="str">
        <f t="shared" si="59"/>
        <v/>
      </c>
    </row>
    <row r="2850" spans="2:8" ht="15" hidden="1" x14ac:dyDescent="0.25">
      <c r="B2850" s="125" t="s">
        <v>2993</v>
      </c>
      <c r="C2850" s="126">
        <v>161</v>
      </c>
      <c r="D2850" s="125">
        <f t="shared" si="57"/>
        <v>16</v>
      </c>
      <c r="E2850" s="125">
        <f t="shared" si="58"/>
        <v>10</v>
      </c>
      <c r="F2850" s="125" t="str">
        <f t="shared" si="60"/>
        <v/>
      </c>
      <c r="G2850" s="125" t="str">
        <f t="shared" si="61"/>
        <v/>
      </c>
      <c r="H2850" s="125" t="str">
        <f t="shared" si="59"/>
        <v/>
      </c>
    </row>
    <row r="2851" spans="2:8" ht="15" hidden="1" x14ac:dyDescent="0.25">
      <c r="B2851" s="125" t="s">
        <v>2994</v>
      </c>
      <c r="C2851" s="126">
        <v>170</v>
      </c>
      <c r="D2851" s="125">
        <f t="shared" si="57"/>
        <v>17</v>
      </c>
      <c r="E2851" s="125">
        <f t="shared" si="58"/>
        <v>10</v>
      </c>
      <c r="F2851" s="125" t="str">
        <f t="shared" si="60"/>
        <v/>
      </c>
      <c r="G2851" s="125" t="str">
        <f t="shared" si="61"/>
        <v/>
      </c>
      <c r="H2851" s="125" t="str">
        <f t="shared" si="59"/>
        <v/>
      </c>
    </row>
    <row r="2852" spans="2:8" ht="15" hidden="1" x14ac:dyDescent="0.25">
      <c r="B2852" s="125" t="s">
        <v>2995</v>
      </c>
      <c r="C2852" s="126">
        <v>167</v>
      </c>
      <c r="D2852" s="125">
        <f t="shared" si="57"/>
        <v>18</v>
      </c>
      <c r="E2852" s="125">
        <f t="shared" si="58"/>
        <v>10</v>
      </c>
      <c r="F2852" s="125" t="str">
        <f t="shared" si="60"/>
        <v/>
      </c>
      <c r="G2852" s="125" t="str">
        <f t="shared" si="61"/>
        <v/>
      </c>
      <c r="H2852" s="125" t="str">
        <f t="shared" si="59"/>
        <v/>
      </c>
    </row>
    <row r="2853" spans="2:8" ht="15" hidden="1" x14ac:dyDescent="0.25">
      <c r="B2853" s="125" t="s">
        <v>2996</v>
      </c>
      <c r="C2853" s="126">
        <v>177</v>
      </c>
      <c r="D2853" s="125">
        <f t="shared" si="57"/>
        <v>19</v>
      </c>
      <c r="E2853" s="125">
        <f t="shared" si="58"/>
        <v>10</v>
      </c>
      <c r="F2853" s="125" t="str">
        <f t="shared" si="60"/>
        <v/>
      </c>
      <c r="G2853" s="125" t="str">
        <f t="shared" si="61"/>
        <v/>
      </c>
      <c r="H2853" s="125" t="str">
        <f t="shared" si="59"/>
        <v/>
      </c>
    </row>
    <row r="2854" spans="2:8" ht="15" hidden="1" x14ac:dyDescent="0.25">
      <c r="B2854" s="125" t="s">
        <v>2997</v>
      </c>
      <c r="C2854" s="126"/>
      <c r="D2854" s="125">
        <f t="shared" si="57"/>
        <v>20</v>
      </c>
      <c r="E2854" s="125">
        <f t="shared" si="58"/>
        <v>10</v>
      </c>
      <c r="F2854" s="125" t="str">
        <f t="shared" si="60"/>
        <v/>
      </c>
      <c r="G2854" s="125" t="str">
        <f t="shared" si="61"/>
        <v/>
      </c>
      <c r="H2854" s="125" t="str">
        <f t="shared" si="59"/>
        <v/>
      </c>
    </row>
    <row r="2855" spans="2:8" ht="15" hidden="1" x14ac:dyDescent="0.25">
      <c r="B2855" s="125" t="s">
        <v>2998</v>
      </c>
      <c r="C2855" s="126"/>
      <c r="D2855" s="125">
        <f t="shared" si="57"/>
        <v>21</v>
      </c>
      <c r="E2855" s="125">
        <f t="shared" si="58"/>
        <v>10</v>
      </c>
      <c r="F2855" s="125" t="str">
        <f t="shared" si="60"/>
        <v/>
      </c>
      <c r="G2855" s="125" t="str">
        <f t="shared" si="61"/>
        <v/>
      </c>
      <c r="H2855" s="125" t="str">
        <f t="shared" si="59"/>
        <v/>
      </c>
    </row>
    <row r="2856" spans="2:8" ht="15" hidden="1" x14ac:dyDescent="0.25">
      <c r="B2856" s="125" t="s">
        <v>2999</v>
      </c>
      <c r="C2856" s="126">
        <v>179</v>
      </c>
      <c r="D2856" s="125">
        <f t="shared" si="57"/>
        <v>22</v>
      </c>
      <c r="E2856" s="125">
        <f t="shared" si="58"/>
        <v>10</v>
      </c>
      <c r="F2856" s="125" t="str">
        <f t="shared" si="60"/>
        <v/>
      </c>
      <c r="G2856" s="125" t="str">
        <f t="shared" si="61"/>
        <v/>
      </c>
      <c r="H2856" s="125" t="str">
        <f t="shared" si="59"/>
        <v/>
      </c>
    </row>
    <row r="2857" spans="2:8" ht="15" hidden="1" x14ac:dyDescent="0.25">
      <c r="B2857" s="125" t="s">
        <v>3000</v>
      </c>
      <c r="C2857" s="126">
        <v>177</v>
      </c>
      <c r="D2857" s="125">
        <f t="shared" si="57"/>
        <v>23</v>
      </c>
      <c r="E2857" s="125">
        <f t="shared" si="58"/>
        <v>10</v>
      </c>
      <c r="F2857" s="125" t="str">
        <f t="shared" si="60"/>
        <v/>
      </c>
      <c r="G2857" s="125" t="str">
        <f t="shared" si="61"/>
        <v/>
      </c>
      <c r="H2857" s="125" t="str">
        <f t="shared" si="59"/>
        <v/>
      </c>
    </row>
    <row r="2858" spans="2:8" ht="15" hidden="1" x14ac:dyDescent="0.25">
      <c r="B2858" s="125" t="s">
        <v>3001</v>
      </c>
      <c r="C2858" s="126">
        <v>183</v>
      </c>
      <c r="D2858" s="125">
        <f t="shared" si="57"/>
        <v>24</v>
      </c>
      <c r="E2858" s="125">
        <f t="shared" si="58"/>
        <v>10</v>
      </c>
      <c r="F2858" s="125" t="str">
        <f t="shared" si="60"/>
        <v/>
      </c>
      <c r="G2858" s="125" t="str">
        <f t="shared" si="61"/>
        <v/>
      </c>
      <c r="H2858" s="125" t="str">
        <f t="shared" si="59"/>
        <v/>
      </c>
    </row>
    <row r="2859" spans="2:8" ht="15" hidden="1" x14ac:dyDescent="0.25">
      <c r="B2859" s="125" t="s">
        <v>3002</v>
      </c>
      <c r="C2859" s="126">
        <v>180</v>
      </c>
      <c r="D2859" s="125">
        <f t="shared" si="57"/>
        <v>25</v>
      </c>
      <c r="E2859" s="125">
        <f t="shared" si="58"/>
        <v>10</v>
      </c>
      <c r="F2859" s="125" t="str">
        <f t="shared" si="60"/>
        <v/>
      </c>
      <c r="G2859" s="125" t="str">
        <f t="shared" si="61"/>
        <v/>
      </c>
      <c r="H2859" s="125" t="str">
        <f t="shared" si="59"/>
        <v/>
      </c>
    </row>
    <row r="2860" spans="2:8" ht="15" hidden="1" x14ac:dyDescent="0.25">
      <c r="B2860" s="125" t="s">
        <v>3003</v>
      </c>
      <c r="C2860" s="126">
        <v>177</v>
      </c>
      <c r="D2860" s="125">
        <f t="shared" si="57"/>
        <v>26</v>
      </c>
      <c r="E2860" s="125">
        <f t="shared" si="58"/>
        <v>10</v>
      </c>
      <c r="F2860" s="125" t="str">
        <f t="shared" si="60"/>
        <v/>
      </c>
      <c r="G2860" s="125" t="str">
        <f t="shared" si="61"/>
        <v/>
      </c>
      <c r="H2860" s="125" t="str">
        <f t="shared" si="59"/>
        <v/>
      </c>
    </row>
    <row r="2861" spans="2:8" ht="15" hidden="1" x14ac:dyDescent="0.25">
      <c r="B2861" s="125" t="s">
        <v>3004</v>
      </c>
      <c r="C2861" s="126"/>
      <c r="D2861" s="125">
        <f t="shared" si="57"/>
        <v>27</v>
      </c>
      <c r="E2861" s="125">
        <f t="shared" si="58"/>
        <v>10</v>
      </c>
      <c r="F2861" s="125" t="str">
        <f t="shared" si="60"/>
        <v/>
      </c>
      <c r="G2861" s="125" t="str">
        <f t="shared" si="61"/>
        <v/>
      </c>
      <c r="H2861" s="125" t="str">
        <f t="shared" si="59"/>
        <v/>
      </c>
    </row>
    <row r="2862" spans="2:8" ht="15" hidden="1" x14ac:dyDescent="0.25">
      <c r="B2862" s="125" t="s">
        <v>3005</v>
      </c>
      <c r="C2862" s="126"/>
      <c r="D2862" s="125">
        <f t="shared" si="57"/>
        <v>28</v>
      </c>
      <c r="E2862" s="125">
        <f t="shared" si="58"/>
        <v>10</v>
      </c>
      <c r="F2862" s="125" t="str">
        <f t="shared" si="60"/>
        <v/>
      </c>
      <c r="G2862" s="125" t="str">
        <f t="shared" si="61"/>
        <v/>
      </c>
      <c r="H2862" s="125" t="str">
        <f t="shared" si="59"/>
        <v/>
      </c>
    </row>
    <row r="2863" spans="2:8" ht="15" hidden="1" x14ac:dyDescent="0.25">
      <c r="B2863" s="125" t="s">
        <v>3006</v>
      </c>
      <c r="C2863" s="126">
        <v>176</v>
      </c>
      <c r="D2863" s="125">
        <f t="shared" si="57"/>
        <v>29</v>
      </c>
      <c r="E2863" s="125">
        <f t="shared" si="58"/>
        <v>10</v>
      </c>
      <c r="F2863" s="125" t="str">
        <f t="shared" si="60"/>
        <v/>
      </c>
      <c r="G2863" s="125" t="str">
        <f t="shared" si="61"/>
        <v/>
      </c>
      <c r="H2863" s="125" t="str">
        <f t="shared" si="59"/>
        <v/>
      </c>
    </row>
    <row r="2864" spans="2:8" ht="15" hidden="1" x14ac:dyDescent="0.25">
      <c r="B2864" s="125" t="s">
        <v>3007</v>
      </c>
      <c r="C2864" s="126">
        <v>175</v>
      </c>
      <c r="D2864" s="125">
        <f t="shared" si="57"/>
        <v>30</v>
      </c>
      <c r="E2864" s="125">
        <f t="shared" si="58"/>
        <v>10</v>
      </c>
      <c r="F2864" s="125" t="str">
        <f t="shared" si="60"/>
        <v/>
      </c>
      <c r="G2864" s="125" t="str">
        <f t="shared" si="61"/>
        <v/>
      </c>
      <c r="H2864" s="125" t="str">
        <f t="shared" si="59"/>
        <v/>
      </c>
    </row>
    <row r="2865" spans="2:8" ht="15" x14ac:dyDescent="0.25">
      <c r="B2865" s="131" t="s">
        <v>3008</v>
      </c>
      <c r="C2865" s="132">
        <v>167</v>
      </c>
      <c r="D2865" s="131">
        <f t="shared" si="57"/>
        <v>31</v>
      </c>
      <c r="E2865" s="131">
        <f t="shared" si="58"/>
        <v>10</v>
      </c>
      <c r="F2865" s="133">
        <f t="shared" si="60"/>
        <v>1.67E-2</v>
      </c>
      <c r="G2865" s="134">
        <f t="shared" si="61"/>
        <v>170.13636363636363</v>
      </c>
      <c r="H2865" s="133">
        <f t="shared" si="59"/>
        <v>1.7013636363636363E-2</v>
      </c>
    </row>
    <row r="2866" spans="2:8" ht="15" hidden="1" x14ac:dyDescent="0.25">
      <c r="B2866" s="125" t="s">
        <v>3009</v>
      </c>
      <c r="C2866" s="126">
        <v>179</v>
      </c>
      <c r="D2866" s="125">
        <f t="shared" si="57"/>
        <v>1</v>
      </c>
      <c r="E2866" s="125">
        <f t="shared" si="58"/>
        <v>11</v>
      </c>
      <c r="F2866" s="125" t="str">
        <f t="shared" si="60"/>
        <v/>
      </c>
      <c r="G2866" s="125" t="str">
        <f t="shared" si="61"/>
        <v/>
      </c>
      <c r="H2866" s="125" t="str">
        <f t="shared" si="59"/>
        <v/>
      </c>
    </row>
    <row r="2867" spans="2:8" ht="15" hidden="1" x14ac:dyDescent="0.25">
      <c r="B2867" s="125" t="s">
        <v>3010</v>
      </c>
      <c r="C2867" s="126">
        <v>187</v>
      </c>
      <c r="D2867" s="125">
        <f t="shared" si="57"/>
        <v>2</v>
      </c>
      <c r="E2867" s="125">
        <f t="shared" si="58"/>
        <v>11</v>
      </c>
      <c r="F2867" s="125" t="str">
        <f t="shared" si="60"/>
        <v/>
      </c>
      <c r="G2867" s="125" t="str">
        <f t="shared" si="61"/>
        <v/>
      </c>
      <c r="H2867" s="125" t="str">
        <f t="shared" si="59"/>
        <v/>
      </c>
    </row>
    <row r="2868" spans="2:8" ht="15" hidden="1" x14ac:dyDescent="0.25">
      <c r="B2868" s="125" t="s">
        <v>3011</v>
      </c>
      <c r="C2868" s="126"/>
      <c r="D2868" s="125">
        <f t="shared" si="57"/>
        <v>3</v>
      </c>
      <c r="E2868" s="125">
        <f t="shared" si="58"/>
        <v>11</v>
      </c>
      <c r="F2868" s="125" t="str">
        <f t="shared" si="60"/>
        <v/>
      </c>
      <c r="G2868" s="125" t="str">
        <f t="shared" si="61"/>
        <v/>
      </c>
      <c r="H2868" s="125" t="str">
        <f t="shared" si="59"/>
        <v/>
      </c>
    </row>
    <row r="2869" spans="2:8" ht="15" hidden="1" x14ac:dyDescent="0.25">
      <c r="B2869" s="125" t="s">
        <v>3012</v>
      </c>
      <c r="C2869" s="126"/>
      <c r="D2869" s="125">
        <f t="shared" si="57"/>
        <v>4</v>
      </c>
      <c r="E2869" s="125">
        <f t="shared" si="58"/>
        <v>11</v>
      </c>
      <c r="F2869" s="125" t="str">
        <f t="shared" si="60"/>
        <v/>
      </c>
      <c r="G2869" s="125" t="str">
        <f t="shared" si="61"/>
        <v/>
      </c>
      <c r="H2869" s="125" t="str">
        <f t="shared" si="59"/>
        <v/>
      </c>
    </row>
    <row r="2870" spans="2:8" ht="15" hidden="1" x14ac:dyDescent="0.25">
      <c r="B2870" s="125" t="s">
        <v>3013</v>
      </c>
      <c r="C2870" s="126">
        <v>186</v>
      </c>
      <c r="D2870" s="125">
        <f t="shared" si="57"/>
        <v>5</v>
      </c>
      <c r="E2870" s="125">
        <f t="shared" si="58"/>
        <v>11</v>
      </c>
      <c r="F2870" s="125" t="str">
        <f t="shared" si="60"/>
        <v/>
      </c>
      <c r="G2870" s="125" t="str">
        <f t="shared" si="61"/>
        <v/>
      </c>
      <c r="H2870" s="125" t="str">
        <f t="shared" si="59"/>
        <v/>
      </c>
    </row>
    <row r="2871" spans="2:8" ht="15" hidden="1" x14ac:dyDescent="0.25">
      <c r="B2871" s="125" t="s">
        <v>3014</v>
      </c>
      <c r="C2871" s="126">
        <v>184</v>
      </c>
      <c r="D2871" s="125">
        <f t="shared" si="57"/>
        <v>6</v>
      </c>
      <c r="E2871" s="125">
        <f t="shared" si="58"/>
        <v>11</v>
      </c>
      <c r="F2871" s="125" t="str">
        <f t="shared" si="60"/>
        <v/>
      </c>
      <c r="G2871" s="125" t="str">
        <f t="shared" si="61"/>
        <v/>
      </c>
      <c r="H2871" s="125" t="str">
        <f t="shared" si="59"/>
        <v/>
      </c>
    </row>
    <row r="2872" spans="2:8" ht="15" hidden="1" x14ac:dyDescent="0.25">
      <c r="B2872" s="125" t="s">
        <v>3015</v>
      </c>
      <c r="C2872" s="126">
        <v>191</v>
      </c>
      <c r="D2872" s="125">
        <f t="shared" si="57"/>
        <v>7</v>
      </c>
      <c r="E2872" s="125">
        <f t="shared" si="58"/>
        <v>11</v>
      </c>
      <c r="F2872" s="125" t="str">
        <f t="shared" si="60"/>
        <v/>
      </c>
      <c r="G2872" s="125" t="str">
        <f t="shared" si="61"/>
        <v/>
      </c>
      <c r="H2872" s="125" t="str">
        <f t="shared" si="59"/>
        <v/>
      </c>
    </row>
    <row r="2873" spans="2:8" ht="15" hidden="1" x14ac:dyDescent="0.25">
      <c r="B2873" s="125" t="s">
        <v>3016</v>
      </c>
      <c r="C2873" s="126">
        <v>200</v>
      </c>
      <c r="D2873" s="125">
        <f t="shared" si="57"/>
        <v>8</v>
      </c>
      <c r="E2873" s="125">
        <f t="shared" si="58"/>
        <v>11</v>
      </c>
      <c r="F2873" s="125" t="str">
        <f t="shared" si="60"/>
        <v/>
      </c>
      <c r="G2873" s="125" t="str">
        <f t="shared" si="61"/>
        <v/>
      </c>
      <c r="H2873" s="125" t="str">
        <f t="shared" si="59"/>
        <v/>
      </c>
    </row>
    <row r="2874" spans="2:8" ht="15" hidden="1" x14ac:dyDescent="0.25">
      <c r="B2874" s="125" t="s">
        <v>3017</v>
      </c>
      <c r="C2874" s="126">
        <v>202</v>
      </c>
      <c r="D2874" s="125">
        <f t="shared" si="57"/>
        <v>9</v>
      </c>
      <c r="E2874" s="125">
        <f t="shared" si="58"/>
        <v>11</v>
      </c>
      <c r="F2874" s="125" t="str">
        <f t="shared" si="60"/>
        <v/>
      </c>
      <c r="G2874" s="125" t="str">
        <f t="shared" si="61"/>
        <v/>
      </c>
      <c r="H2874" s="125" t="str">
        <f t="shared" si="59"/>
        <v/>
      </c>
    </row>
    <row r="2875" spans="2:8" ht="15" hidden="1" x14ac:dyDescent="0.25">
      <c r="B2875" s="125" t="s">
        <v>3018</v>
      </c>
      <c r="C2875" s="126"/>
      <c r="D2875" s="125">
        <f t="shared" si="57"/>
        <v>10</v>
      </c>
      <c r="E2875" s="125">
        <f t="shared" si="58"/>
        <v>11</v>
      </c>
      <c r="F2875" s="125" t="str">
        <f t="shared" si="60"/>
        <v/>
      </c>
      <c r="G2875" s="125" t="str">
        <f t="shared" si="61"/>
        <v/>
      </c>
      <c r="H2875" s="125" t="str">
        <f t="shared" si="59"/>
        <v/>
      </c>
    </row>
    <row r="2876" spans="2:8" ht="15" hidden="1" x14ac:dyDescent="0.25">
      <c r="B2876" s="125" t="s">
        <v>3019</v>
      </c>
      <c r="C2876" s="126"/>
      <c r="D2876" s="125">
        <f t="shared" si="57"/>
        <v>11</v>
      </c>
      <c r="E2876" s="125">
        <f t="shared" si="58"/>
        <v>11</v>
      </c>
      <c r="F2876" s="125" t="str">
        <f t="shared" si="60"/>
        <v/>
      </c>
      <c r="G2876" s="125" t="str">
        <f t="shared" si="61"/>
        <v/>
      </c>
      <c r="H2876" s="125" t="str">
        <f t="shared" si="59"/>
        <v/>
      </c>
    </row>
    <row r="2877" spans="2:8" ht="15" hidden="1" x14ac:dyDescent="0.25">
      <c r="B2877" s="125" t="s">
        <v>3020</v>
      </c>
      <c r="C2877" s="126"/>
      <c r="D2877" s="125">
        <f t="shared" si="57"/>
        <v>12</v>
      </c>
      <c r="E2877" s="125">
        <f t="shared" si="58"/>
        <v>11</v>
      </c>
      <c r="F2877" s="125" t="str">
        <f t="shared" si="60"/>
        <v/>
      </c>
      <c r="G2877" s="125" t="str">
        <f t="shared" si="61"/>
        <v/>
      </c>
      <c r="H2877" s="125" t="str">
        <f t="shared" si="59"/>
        <v/>
      </c>
    </row>
    <row r="2878" spans="2:8" ht="15" hidden="1" x14ac:dyDescent="0.25">
      <c r="B2878" s="125" t="s">
        <v>3021</v>
      </c>
      <c r="C2878" s="126">
        <v>202</v>
      </c>
      <c r="D2878" s="125">
        <f t="shared" si="57"/>
        <v>13</v>
      </c>
      <c r="E2878" s="125">
        <f t="shared" si="58"/>
        <v>11</v>
      </c>
      <c r="F2878" s="125" t="str">
        <f t="shared" si="60"/>
        <v/>
      </c>
      <c r="G2878" s="125" t="str">
        <f t="shared" si="61"/>
        <v/>
      </c>
      <c r="H2878" s="125" t="str">
        <f t="shared" si="59"/>
        <v/>
      </c>
    </row>
    <row r="2879" spans="2:8" ht="15" hidden="1" x14ac:dyDescent="0.25">
      <c r="B2879" s="125" t="s">
        <v>3022</v>
      </c>
      <c r="C2879" s="126">
        <v>197</v>
      </c>
      <c r="D2879" s="125">
        <f t="shared" si="57"/>
        <v>14</v>
      </c>
      <c r="E2879" s="125">
        <f t="shared" si="58"/>
        <v>11</v>
      </c>
      <c r="F2879" s="125" t="str">
        <f t="shared" si="60"/>
        <v/>
      </c>
      <c r="G2879" s="125" t="str">
        <f t="shared" si="61"/>
        <v/>
      </c>
      <c r="H2879" s="125" t="str">
        <f t="shared" si="59"/>
        <v/>
      </c>
    </row>
    <row r="2880" spans="2:8" ht="15" hidden="1" x14ac:dyDescent="0.25">
      <c r="B2880" s="125" t="s">
        <v>3023</v>
      </c>
      <c r="C2880" s="126">
        <v>202</v>
      </c>
      <c r="D2880" s="125">
        <f t="shared" si="57"/>
        <v>15</v>
      </c>
      <c r="E2880" s="125">
        <f t="shared" si="58"/>
        <v>11</v>
      </c>
      <c r="F2880" s="125" t="str">
        <f t="shared" si="60"/>
        <v/>
      </c>
      <c r="G2880" s="125" t="str">
        <f t="shared" si="61"/>
        <v/>
      </c>
      <c r="H2880" s="125" t="str">
        <f t="shared" si="59"/>
        <v/>
      </c>
    </row>
    <row r="2881" spans="2:8" ht="15" hidden="1" x14ac:dyDescent="0.25">
      <c r="B2881" s="125" t="s">
        <v>3024</v>
      </c>
      <c r="C2881" s="126">
        <v>210</v>
      </c>
      <c r="D2881" s="125">
        <f t="shared" si="57"/>
        <v>16</v>
      </c>
      <c r="E2881" s="125">
        <f t="shared" si="58"/>
        <v>11</v>
      </c>
      <c r="F2881" s="125" t="str">
        <f t="shared" si="60"/>
        <v/>
      </c>
      <c r="G2881" s="125" t="str">
        <f t="shared" si="61"/>
        <v/>
      </c>
      <c r="H2881" s="125" t="str">
        <f t="shared" si="59"/>
        <v/>
      </c>
    </row>
    <row r="2882" spans="2:8" ht="15" hidden="1" x14ac:dyDescent="0.25">
      <c r="B2882" s="125" t="s">
        <v>3025</v>
      </c>
      <c r="C2882" s="126"/>
      <c r="D2882" s="125">
        <f t="shared" si="57"/>
        <v>17</v>
      </c>
      <c r="E2882" s="125">
        <f t="shared" si="58"/>
        <v>11</v>
      </c>
      <c r="F2882" s="125" t="str">
        <f t="shared" si="60"/>
        <v/>
      </c>
      <c r="G2882" s="125" t="str">
        <f t="shared" si="61"/>
        <v/>
      </c>
      <c r="H2882" s="125" t="str">
        <f t="shared" si="59"/>
        <v/>
      </c>
    </row>
    <row r="2883" spans="2:8" ht="15" hidden="1" x14ac:dyDescent="0.25">
      <c r="B2883" s="125" t="s">
        <v>3026</v>
      </c>
      <c r="C2883" s="126"/>
      <c r="D2883" s="125">
        <f t="shared" si="57"/>
        <v>18</v>
      </c>
      <c r="E2883" s="125">
        <f t="shared" si="58"/>
        <v>11</v>
      </c>
      <c r="F2883" s="125" t="str">
        <f t="shared" si="60"/>
        <v/>
      </c>
      <c r="G2883" s="125" t="str">
        <f t="shared" si="61"/>
        <v/>
      </c>
      <c r="H2883" s="125" t="str">
        <f t="shared" si="59"/>
        <v/>
      </c>
    </row>
    <row r="2884" spans="2:8" ht="15" hidden="1" x14ac:dyDescent="0.25">
      <c r="B2884" s="125" t="s">
        <v>3027</v>
      </c>
      <c r="C2884" s="126">
        <v>220</v>
      </c>
      <c r="D2884" s="125">
        <f t="shared" si="57"/>
        <v>19</v>
      </c>
      <c r="E2884" s="125">
        <f t="shared" si="58"/>
        <v>11</v>
      </c>
      <c r="F2884" s="125" t="str">
        <f t="shared" si="60"/>
        <v/>
      </c>
      <c r="G2884" s="125" t="str">
        <f t="shared" si="61"/>
        <v/>
      </c>
      <c r="H2884" s="125" t="str">
        <f t="shared" si="59"/>
        <v/>
      </c>
    </row>
    <row r="2885" spans="2:8" ht="15" hidden="1" x14ac:dyDescent="0.25">
      <c r="B2885" s="125" t="s">
        <v>3028</v>
      </c>
      <c r="C2885" s="126">
        <v>221</v>
      </c>
      <c r="D2885" s="125">
        <f t="shared" si="57"/>
        <v>20</v>
      </c>
      <c r="E2885" s="125">
        <f t="shared" si="58"/>
        <v>11</v>
      </c>
      <c r="F2885" s="125" t="str">
        <f t="shared" si="60"/>
        <v/>
      </c>
      <c r="G2885" s="125" t="str">
        <f t="shared" si="61"/>
        <v/>
      </c>
      <c r="H2885" s="125" t="str">
        <f t="shared" si="59"/>
        <v/>
      </c>
    </row>
    <row r="2886" spans="2:8" ht="15" hidden="1" x14ac:dyDescent="0.25">
      <c r="B2886" s="125" t="s">
        <v>3029</v>
      </c>
      <c r="C2886" s="126">
        <v>234</v>
      </c>
      <c r="D2886" s="125">
        <f t="shared" si="57"/>
        <v>21</v>
      </c>
      <c r="E2886" s="125">
        <f t="shared" si="58"/>
        <v>11</v>
      </c>
      <c r="F2886" s="125" t="str">
        <f t="shared" si="60"/>
        <v/>
      </c>
      <c r="G2886" s="125" t="str">
        <f t="shared" si="61"/>
        <v/>
      </c>
      <c r="H2886" s="125" t="str">
        <f t="shared" si="59"/>
        <v/>
      </c>
    </row>
    <row r="2887" spans="2:8" ht="15" hidden="1" x14ac:dyDescent="0.25">
      <c r="B2887" s="125" t="s">
        <v>3030</v>
      </c>
      <c r="C2887" s="126"/>
      <c r="D2887" s="125">
        <f t="shared" si="57"/>
        <v>22</v>
      </c>
      <c r="E2887" s="125">
        <f t="shared" si="58"/>
        <v>11</v>
      </c>
      <c r="F2887" s="125" t="str">
        <f t="shared" si="60"/>
        <v/>
      </c>
      <c r="G2887" s="125" t="str">
        <f t="shared" si="61"/>
        <v/>
      </c>
      <c r="H2887" s="125" t="str">
        <f t="shared" si="59"/>
        <v/>
      </c>
    </row>
    <row r="2888" spans="2:8" ht="15" hidden="1" x14ac:dyDescent="0.25">
      <c r="B2888" s="125" t="s">
        <v>3031</v>
      </c>
      <c r="C2888" s="126">
        <v>233</v>
      </c>
      <c r="D2888" s="125">
        <f t="shared" si="57"/>
        <v>23</v>
      </c>
      <c r="E2888" s="125">
        <f t="shared" si="58"/>
        <v>11</v>
      </c>
      <c r="F2888" s="125" t="str">
        <f t="shared" si="60"/>
        <v/>
      </c>
      <c r="G2888" s="125" t="str">
        <f t="shared" si="61"/>
        <v/>
      </c>
      <c r="H2888" s="125" t="str">
        <f t="shared" si="59"/>
        <v/>
      </c>
    </row>
    <row r="2889" spans="2:8" ht="15" hidden="1" x14ac:dyDescent="0.25">
      <c r="B2889" s="125" t="s">
        <v>3032</v>
      </c>
      <c r="C2889" s="126"/>
      <c r="D2889" s="125">
        <f t="shared" si="57"/>
        <v>24</v>
      </c>
      <c r="E2889" s="125">
        <f t="shared" si="58"/>
        <v>11</v>
      </c>
      <c r="F2889" s="125" t="str">
        <f t="shared" si="60"/>
        <v/>
      </c>
      <c r="G2889" s="125" t="str">
        <f t="shared" si="61"/>
        <v/>
      </c>
      <c r="H2889" s="125" t="str">
        <f t="shared" si="59"/>
        <v/>
      </c>
    </row>
    <row r="2890" spans="2:8" ht="15" hidden="1" x14ac:dyDescent="0.25">
      <c r="B2890" s="125" t="s">
        <v>3033</v>
      </c>
      <c r="C2890" s="126"/>
      <c r="D2890" s="125">
        <f t="shared" si="57"/>
        <v>25</v>
      </c>
      <c r="E2890" s="125">
        <f t="shared" si="58"/>
        <v>11</v>
      </c>
      <c r="F2890" s="125" t="str">
        <f t="shared" si="60"/>
        <v/>
      </c>
      <c r="G2890" s="125" t="str">
        <f t="shared" si="61"/>
        <v/>
      </c>
      <c r="H2890" s="125" t="str">
        <f t="shared" si="59"/>
        <v/>
      </c>
    </row>
    <row r="2891" spans="2:8" ht="15" hidden="1" x14ac:dyDescent="0.25">
      <c r="B2891" s="125" t="s">
        <v>3034</v>
      </c>
      <c r="C2891" s="126">
        <v>254</v>
      </c>
      <c r="D2891" s="125">
        <f t="shared" si="57"/>
        <v>26</v>
      </c>
      <c r="E2891" s="125">
        <f t="shared" si="58"/>
        <v>11</v>
      </c>
      <c r="F2891" s="125" t="str">
        <f t="shared" si="60"/>
        <v/>
      </c>
      <c r="G2891" s="125" t="str">
        <f t="shared" si="61"/>
        <v/>
      </c>
      <c r="H2891" s="125" t="str">
        <f t="shared" si="59"/>
        <v/>
      </c>
    </row>
    <row r="2892" spans="2:8" ht="15" hidden="1" x14ac:dyDescent="0.25">
      <c r="B2892" s="125" t="s">
        <v>3035</v>
      </c>
      <c r="C2892" s="126">
        <v>246</v>
      </c>
      <c r="D2892" s="125">
        <f t="shared" si="57"/>
        <v>27</v>
      </c>
      <c r="E2892" s="125">
        <f t="shared" si="58"/>
        <v>11</v>
      </c>
      <c r="F2892" s="125" t="str">
        <f t="shared" si="60"/>
        <v/>
      </c>
      <c r="G2892" s="125" t="str">
        <f t="shared" si="61"/>
        <v/>
      </c>
      <c r="H2892" s="125" t="str">
        <f t="shared" si="59"/>
        <v/>
      </c>
    </row>
    <row r="2893" spans="2:8" ht="15" hidden="1" x14ac:dyDescent="0.25">
      <c r="B2893" s="125" t="s">
        <v>3036</v>
      </c>
      <c r="C2893" s="126">
        <v>229</v>
      </c>
      <c r="D2893" s="125">
        <f t="shared" si="57"/>
        <v>28</v>
      </c>
      <c r="E2893" s="125">
        <f t="shared" si="58"/>
        <v>11</v>
      </c>
      <c r="F2893" s="125" t="str">
        <f t="shared" si="60"/>
        <v/>
      </c>
      <c r="G2893" s="125" t="str">
        <f t="shared" si="61"/>
        <v/>
      </c>
      <c r="H2893" s="125" t="str">
        <f t="shared" si="59"/>
        <v/>
      </c>
    </row>
    <row r="2894" spans="2:8" ht="15" hidden="1" x14ac:dyDescent="0.25">
      <c r="B2894" s="125" t="s">
        <v>3037</v>
      </c>
      <c r="C2894" s="126">
        <v>233</v>
      </c>
      <c r="D2894" s="125">
        <f t="shared" si="57"/>
        <v>29</v>
      </c>
      <c r="E2894" s="125">
        <f t="shared" si="58"/>
        <v>11</v>
      </c>
      <c r="F2894" s="125" t="str">
        <f t="shared" si="60"/>
        <v/>
      </c>
      <c r="G2894" s="125" t="str">
        <f t="shared" si="61"/>
        <v/>
      </c>
      <c r="H2894" s="125" t="str">
        <f t="shared" si="59"/>
        <v/>
      </c>
    </row>
    <row r="2895" spans="2:8" ht="15" x14ac:dyDescent="0.25">
      <c r="B2895" s="131" t="s">
        <v>3038</v>
      </c>
      <c r="C2895" s="132">
        <v>220</v>
      </c>
      <c r="D2895" s="131">
        <f t="shared" si="57"/>
        <v>30</v>
      </c>
      <c r="E2895" s="131">
        <f t="shared" si="58"/>
        <v>11</v>
      </c>
      <c r="F2895" s="133">
        <f t="shared" si="60"/>
        <v>2.1999999999999999E-2</v>
      </c>
      <c r="G2895" s="134">
        <f t="shared" si="61"/>
        <v>211.5</v>
      </c>
      <c r="H2895" s="133">
        <f t="shared" si="59"/>
        <v>2.1149999999999999E-2</v>
      </c>
    </row>
    <row r="2896" spans="2:8" ht="15" hidden="1" x14ac:dyDescent="0.25">
      <c r="B2896" s="125" t="s">
        <v>3039</v>
      </c>
      <c r="C2896" s="126"/>
      <c r="D2896" s="125">
        <f t="shared" si="57"/>
        <v>1</v>
      </c>
      <c r="E2896" s="125">
        <f t="shared" si="58"/>
        <v>12</v>
      </c>
      <c r="F2896" s="125" t="str">
        <f t="shared" si="60"/>
        <v/>
      </c>
      <c r="G2896" s="125" t="str">
        <f t="shared" si="61"/>
        <v/>
      </c>
      <c r="H2896" s="125" t="str">
        <f t="shared" si="59"/>
        <v/>
      </c>
    </row>
    <row r="2897" spans="2:8" ht="15" hidden="1" x14ac:dyDescent="0.25">
      <c r="B2897" s="125" t="s">
        <v>3040</v>
      </c>
      <c r="C2897" s="126"/>
      <c r="D2897" s="125">
        <f t="shared" si="57"/>
        <v>2</v>
      </c>
      <c r="E2897" s="125">
        <f t="shared" si="58"/>
        <v>12</v>
      </c>
      <c r="F2897" s="125" t="str">
        <f t="shared" si="60"/>
        <v/>
      </c>
      <c r="G2897" s="125" t="str">
        <f t="shared" si="61"/>
        <v/>
      </c>
      <c r="H2897" s="125" t="str">
        <f t="shared" si="59"/>
        <v/>
      </c>
    </row>
    <row r="2898" spans="2:8" ht="15" hidden="1" x14ac:dyDescent="0.25">
      <c r="B2898" s="125" t="s">
        <v>3041</v>
      </c>
      <c r="C2898" s="126">
        <v>230</v>
      </c>
      <c r="D2898" s="125">
        <f t="shared" si="57"/>
        <v>3</v>
      </c>
      <c r="E2898" s="125">
        <f t="shared" si="58"/>
        <v>12</v>
      </c>
      <c r="F2898" s="125" t="str">
        <f t="shared" si="60"/>
        <v/>
      </c>
      <c r="G2898" s="125" t="str">
        <f t="shared" si="61"/>
        <v/>
      </c>
      <c r="H2898" s="125" t="str">
        <f t="shared" si="59"/>
        <v/>
      </c>
    </row>
    <row r="2899" spans="2:8" ht="15" hidden="1" x14ac:dyDescent="0.25">
      <c r="B2899" s="125" t="s">
        <v>3042</v>
      </c>
      <c r="C2899" s="126">
        <v>231</v>
      </c>
      <c r="D2899" s="125">
        <f t="shared" si="57"/>
        <v>4</v>
      </c>
      <c r="E2899" s="125">
        <f t="shared" si="58"/>
        <v>12</v>
      </c>
      <c r="F2899" s="125" t="str">
        <f t="shared" si="60"/>
        <v/>
      </c>
      <c r="G2899" s="125" t="str">
        <f t="shared" si="61"/>
        <v/>
      </c>
      <c r="H2899" s="125" t="str">
        <f t="shared" si="59"/>
        <v/>
      </c>
    </row>
    <row r="2900" spans="2:8" ht="15" hidden="1" x14ac:dyDescent="0.25">
      <c r="B2900" s="125" t="s">
        <v>3043</v>
      </c>
      <c r="C2900" s="126">
        <v>227</v>
      </c>
      <c r="D2900" s="125">
        <f t="shared" si="57"/>
        <v>5</v>
      </c>
      <c r="E2900" s="125">
        <f t="shared" si="58"/>
        <v>12</v>
      </c>
      <c r="F2900" s="125" t="str">
        <f t="shared" si="60"/>
        <v/>
      </c>
      <c r="G2900" s="125" t="str">
        <f t="shared" si="61"/>
        <v/>
      </c>
      <c r="H2900" s="125" t="str">
        <f t="shared" si="59"/>
        <v/>
      </c>
    </row>
    <row r="2901" spans="2:8" ht="15" hidden="1" x14ac:dyDescent="0.25">
      <c r="B2901" s="125" t="s">
        <v>3044</v>
      </c>
      <c r="C2901" s="126">
        <v>218</v>
      </c>
      <c r="D2901" s="125">
        <f t="shared" si="57"/>
        <v>6</v>
      </c>
      <c r="E2901" s="125">
        <f t="shared" si="58"/>
        <v>12</v>
      </c>
      <c r="F2901" s="125" t="str">
        <f t="shared" si="60"/>
        <v/>
      </c>
      <c r="G2901" s="125" t="str">
        <f t="shared" si="61"/>
        <v/>
      </c>
      <c r="H2901" s="125" t="str">
        <f t="shared" si="59"/>
        <v/>
      </c>
    </row>
    <row r="2902" spans="2:8" ht="15" hidden="1" x14ac:dyDescent="0.25">
      <c r="B2902" s="125" t="s">
        <v>3045</v>
      </c>
      <c r="C2902" s="126">
        <v>211</v>
      </c>
      <c r="D2902" s="125">
        <f t="shared" si="57"/>
        <v>7</v>
      </c>
      <c r="E2902" s="125">
        <f t="shared" si="58"/>
        <v>12</v>
      </c>
      <c r="F2902" s="125" t="str">
        <f t="shared" si="60"/>
        <v/>
      </c>
      <c r="G2902" s="125" t="str">
        <f t="shared" si="61"/>
        <v/>
      </c>
      <c r="H2902" s="125" t="str">
        <f t="shared" si="59"/>
        <v/>
      </c>
    </row>
    <row r="2903" spans="2:8" ht="15" hidden="1" x14ac:dyDescent="0.25">
      <c r="B2903" s="125" t="s">
        <v>3046</v>
      </c>
      <c r="C2903" s="126"/>
      <c r="D2903" s="125">
        <f t="shared" si="57"/>
        <v>8</v>
      </c>
      <c r="E2903" s="125">
        <f t="shared" si="58"/>
        <v>12</v>
      </c>
      <c r="F2903" s="125" t="str">
        <f t="shared" si="60"/>
        <v/>
      </c>
      <c r="G2903" s="125" t="str">
        <f t="shared" si="61"/>
        <v/>
      </c>
      <c r="H2903" s="125" t="str">
        <f t="shared" si="59"/>
        <v/>
      </c>
    </row>
    <row r="2904" spans="2:8" ht="15" hidden="1" x14ac:dyDescent="0.25">
      <c r="B2904" s="125" t="s">
        <v>3047</v>
      </c>
      <c r="C2904" s="126"/>
      <c r="D2904" s="125">
        <f t="shared" si="57"/>
        <v>9</v>
      </c>
      <c r="E2904" s="125">
        <f t="shared" si="58"/>
        <v>12</v>
      </c>
      <c r="F2904" s="125" t="str">
        <f t="shared" si="60"/>
        <v/>
      </c>
      <c r="G2904" s="125" t="str">
        <f t="shared" si="61"/>
        <v/>
      </c>
      <c r="H2904" s="125" t="str">
        <f t="shared" si="59"/>
        <v/>
      </c>
    </row>
    <row r="2905" spans="2:8" ht="15" hidden="1" x14ac:dyDescent="0.25">
      <c r="B2905" s="125" t="s">
        <v>3048</v>
      </c>
      <c r="C2905" s="126">
        <v>205</v>
      </c>
      <c r="D2905" s="125">
        <f t="shared" si="57"/>
        <v>10</v>
      </c>
      <c r="E2905" s="125">
        <f t="shared" si="58"/>
        <v>12</v>
      </c>
      <c r="F2905" s="125" t="str">
        <f t="shared" si="60"/>
        <v/>
      </c>
      <c r="G2905" s="125" t="str">
        <f t="shared" si="61"/>
        <v/>
      </c>
      <c r="H2905" s="125" t="str">
        <f t="shared" si="59"/>
        <v/>
      </c>
    </row>
    <row r="2906" spans="2:8" ht="15" hidden="1" x14ac:dyDescent="0.25">
      <c r="B2906" s="125" t="s">
        <v>3049</v>
      </c>
      <c r="C2906" s="126">
        <v>216</v>
      </c>
      <c r="D2906" s="125">
        <f t="shared" si="57"/>
        <v>11</v>
      </c>
      <c r="E2906" s="125">
        <f t="shared" si="58"/>
        <v>12</v>
      </c>
      <c r="F2906" s="125" t="str">
        <f t="shared" si="60"/>
        <v/>
      </c>
      <c r="G2906" s="125" t="str">
        <f t="shared" si="61"/>
        <v/>
      </c>
      <c r="H2906" s="125" t="str">
        <f t="shared" si="59"/>
        <v/>
      </c>
    </row>
    <row r="2907" spans="2:8" ht="15" hidden="1" x14ac:dyDescent="0.25">
      <c r="B2907" s="125" t="s">
        <v>3050</v>
      </c>
      <c r="C2907" s="126">
        <v>214</v>
      </c>
      <c r="D2907" s="125">
        <f t="shared" si="57"/>
        <v>12</v>
      </c>
      <c r="E2907" s="125">
        <f t="shared" si="58"/>
        <v>12</v>
      </c>
      <c r="F2907" s="125" t="str">
        <f t="shared" si="60"/>
        <v/>
      </c>
      <c r="G2907" s="125" t="str">
        <f t="shared" si="61"/>
        <v/>
      </c>
      <c r="H2907" s="125" t="str">
        <f t="shared" si="59"/>
        <v/>
      </c>
    </row>
    <row r="2908" spans="2:8" ht="15" hidden="1" x14ac:dyDescent="0.25">
      <c r="B2908" s="125" t="s">
        <v>3051</v>
      </c>
      <c r="C2908" s="126">
        <v>205</v>
      </c>
      <c r="D2908" s="125">
        <f t="shared" si="57"/>
        <v>13</v>
      </c>
      <c r="E2908" s="125">
        <f t="shared" si="58"/>
        <v>12</v>
      </c>
      <c r="F2908" s="125" t="str">
        <f t="shared" si="60"/>
        <v/>
      </c>
      <c r="G2908" s="125" t="str">
        <f t="shared" si="61"/>
        <v/>
      </c>
      <c r="H2908" s="125" t="str">
        <f t="shared" si="59"/>
        <v/>
      </c>
    </row>
    <row r="2909" spans="2:8" ht="15" hidden="1" x14ac:dyDescent="0.25">
      <c r="B2909" s="125" t="s">
        <v>3052</v>
      </c>
      <c r="C2909" s="126">
        <v>202</v>
      </c>
      <c r="D2909" s="125">
        <f t="shared" si="57"/>
        <v>14</v>
      </c>
      <c r="E2909" s="125">
        <f t="shared" si="58"/>
        <v>12</v>
      </c>
      <c r="F2909" s="125" t="str">
        <f t="shared" si="60"/>
        <v/>
      </c>
      <c r="G2909" s="125" t="str">
        <f t="shared" si="61"/>
        <v/>
      </c>
      <c r="H2909" s="125" t="str">
        <f t="shared" si="59"/>
        <v/>
      </c>
    </row>
    <row r="2910" spans="2:8" ht="15" hidden="1" x14ac:dyDescent="0.25">
      <c r="B2910" s="125" t="s">
        <v>3053</v>
      </c>
      <c r="C2910" s="126"/>
      <c r="D2910" s="125">
        <f t="shared" si="57"/>
        <v>15</v>
      </c>
      <c r="E2910" s="125">
        <f t="shared" si="58"/>
        <v>12</v>
      </c>
      <c r="F2910" s="125" t="str">
        <f t="shared" si="60"/>
        <v/>
      </c>
      <c r="G2910" s="125" t="str">
        <f t="shared" si="61"/>
        <v/>
      </c>
      <c r="H2910" s="125" t="str">
        <f t="shared" si="59"/>
        <v/>
      </c>
    </row>
    <row r="2911" spans="2:8" ht="15" hidden="1" x14ac:dyDescent="0.25">
      <c r="B2911" s="125" t="s">
        <v>3054</v>
      </c>
      <c r="C2911" s="126"/>
      <c r="D2911" s="125">
        <f t="shared" si="57"/>
        <v>16</v>
      </c>
      <c r="E2911" s="125">
        <f t="shared" si="58"/>
        <v>12</v>
      </c>
      <c r="F2911" s="125" t="str">
        <f t="shared" si="60"/>
        <v/>
      </c>
      <c r="G2911" s="125" t="str">
        <f t="shared" si="61"/>
        <v/>
      </c>
      <c r="H2911" s="125" t="str">
        <f t="shared" si="59"/>
        <v/>
      </c>
    </row>
    <row r="2912" spans="2:8" ht="15" hidden="1" x14ac:dyDescent="0.25">
      <c r="B2912" s="125" t="s">
        <v>3055</v>
      </c>
      <c r="C2912" s="126">
        <v>212</v>
      </c>
      <c r="D2912" s="125">
        <f t="shared" si="57"/>
        <v>17</v>
      </c>
      <c r="E2912" s="125">
        <f t="shared" si="58"/>
        <v>12</v>
      </c>
      <c r="F2912" s="125" t="str">
        <f t="shared" si="60"/>
        <v/>
      </c>
      <c r="G2912" s="125" t="str">
        <f t="shared" si="61"/>
        <v/>
      </c>
      <c r="H2912" s="125" t="str">
        <f t="shared" si="59"/>
        <v/>
      </c>
    </row>
    <row r="2913" spans="2:8" ht="15" hidden="1" x14ac:dyDescent="0.25">
      <c r="B2913" s="125" t="s">
        <v>3056</v>
      </c>
      <c r="C2913" s="126">
        <v>217</v>
      </c>
      <c r="D2913" s="125">
        <f t="shared" si="57"/>
        <v>18</v>
      </c>
      <c r="E2913" s="125">
        <f t="shared" si="58"/>
        <v>12</v>
      </c>
      <c r="F2913" s="125" t="str">
        <f t="shared" si="60"/>
        <v/>
      </c>
      <c r="G2913" s="125" t="str">
        <f t="shared" si="61"/>
        <v/>
      </c>
      <c r="H2913" s="125" t="str">
        <f t="shared" si="59"/>
        <v/>
      </c>
    </row>
    <row r="2914" spans="2:8" ht="15" hidden="1" x14ac:dyDescent="0.25">
      <c r="B2914" s="125" t="s">
        <v>3057</v>
      </c>
      <c r="C2914" s="126">
        <v>223</v>
      </c>
      <c r="D2914" s="125">
        <f t="shared" si="57"/>
        <v>19</v>
      </c>
      <c r="E2914" s="125">
        <f t="shared" si="58"/>
        <v>12</v>
      </c>
      <c r="F2914" s="125" t="str">
        <f t="shared" si="60"/>
        <v/>
      </c>
      <c r="G2914" s="125" t="str">
        <f t="shared" si="61"/>
        <v/>
      </c>
      <c r="H2914" s="125" t="str">
        <f t="shared" si="59"/>
        <v/>
      </c>
    </row>
    <row r="2915" spans="2:8" ht="15" hidden="1" x14ac:dyDescent="0.25">
      <c r="B2915" s="125" t="s">
        <v>3058</v>
      </c>
      <c r="C2915" s="126">
        <v>228</v>
      </c>
      <c r="D2915" s="125">
        <f t="shared" si="57"/>
        <v>20</v>
      </c>
      <c r="E2915" s="125">
        <f t="shared" si="58"/>
        <v>12</v>
      </c>
      <c r="F2915" s="125" t="str">
        <f t="shared" si="60"/>
        <v/>
      </c>
      <c r="G2915" s="125" t="str">
        <f t="shared" si="61"/>
        <v/>
      </c>
      <c r="H2915" s="125" t="str">
        <f t="shared" si="59"/>
        <v/>
      </c>
    </row>
    <row r="2916" spans="2:8" ht="15" hidden="1" x14ac:dyDescent="0.25">
      <c r="B2916" s="125" t="s">
        <v>3059</v>
      </c>
      <c r="C2916" s="126">
        <v>214</v>
      </c>
      <c r="D2916" s="125">
        <f t="shared" si="57"/>
        <v>21</v>
      </c>
      <c r="E2916" s="125">
        <f t="shared" si="58"/>
        <v>12</v>
      </c>
      <c r="F2916" s="125" t="str">
        <f t="shared" si="60"/>
        <v/>
      </c>
      <c r="G2916" s="125" t="str">
        <f t="shared" si="61"/>
        <v/>
      </c>
      <c r="H2916" s="125" t="str">
        <f t="shared" si="59"/>
        <v/>
      </c>
    </row>
    <row r="2917" spans="2:8" ht="15" hidden="1" x14ac:dyDescent="0.25">
      <c r="B2917" s="125" t="s">
        <v>3060</v>
      </c>
      <c r="C2917" s="126"/>
      <c r="D2917" s="125">
        <f t="shared" si="57"/>
        <v>22</v>
      </c>
      <c r="E2917" s="125">
        <f t="shared" si="58"/>
        <v>12</v>
      </c>
      <c r="F2917" s="125" t="str">
        <f t="shared" si="60"/>
        <v/>
      </c>
      <c r="G2917" s="125" t="str">
        <f t="shared" si="61"/>
        <v/>
      </c>
      <c r="H2917" s="125" t="str">
        <f t="shared" si="59"/>
        <v/>
      </c>
    </row>
    <row r="2918" spans="2:8" ht="15" hidden="1" x14ac:dyDescent="0.25">
      <c r="B2918" s="125" t="s">
        <v>3061</v>
      </c>
      <c r="C2918" s="126"/>
      <c r="D2918" s="125">
        <f t="shared" si="57"/>
        <v>23</v>
      </c>
      <c r="E2918" s="125">
        <f t="shared" si="58"/>
        <v>12</v>
      </c>
      <c r="F2918" s="125" t="str">
        <f t="shared" si="60"/>
        <v/>
      </c>
      <c r="G2918" s="125" t="str">
        <f t="shared" si="61"/>
        <v/>
      </c>
      <c r="H2918" s="125" t="str">
        <f t="shared" si="59"/>
        <v/>
      </c>
    </row>
    <row r="2919" spans="2:8" ht="15" hidden="1" x14ac:dyDescent="0.25">
      <c r="B2919" s="125" t="s">
        <v>3062</v>
      </c>
      <c r="C2919" s="126">
        <v>207</v>
      </c>
      <c r="D2919" s="125">
        <f t="shared" si="57"/>
        <v>24</v>
      </c>
      <c r="E2919" s="125">
        <f t="shared" si="58"/>
        <v>12</v>
      </c>
      <c r="F2919" s="125" t="str">
        <f t="shared" si="60"/>
        <v/>
      </c>
      <c r="G2919" s="125" t="str">
        <f t="shared" si="61"/>
        <v/>
      </c>
      <c r="H2919" s="125" t="str">
        <f t="shared" si="59"/>
        <v/>
      </c>
    </row>
    <row r="2920" spans="2:8" ht="15" hidden="1" x14ac:dyDescent="0.25">
      <c r="B2920" s="125" t="s">
        <v>3063</v>
      </c>
      <c r="C2920" s="126"/>
      <c r="D2920" s="125">
        <f t="shared" si="57"/>
        <v>25</v>
      </c>
      <c r="E2920" s="125">
        <f t="shared" si="58"/>
        <v>12</v>
      </c>
      <c r="F2920" s="125" t="str">
        <f t="shared" si="60"/>
        <v/>
      </c>
      <c r="G2920" s="125" t="str">
        <f t="shared" si="61"/>
        <v/>
      </c>
      <c r="H2920" s="125" t="str">
        <f t="shared" si="59"/>
        <v/>
      </c>
    </row>
    <row r="2921" spans="2:8" ht="15" hidden="1" x14ac:dyDescent="0.25">
      <c r="B2921" s="125" t="s">
        <v>3064</v>
      </c>
      <c r="C2921" s="126">
        <v>203</v>
      </c>
      <c r="D2921" s="125">
        <f t="shared" si="57"/>
        <v>26</v>
      </c>
      <c r="E2921" s="125">
        <f t="shared" si="58"/>
        <v>12</v>
      </c>
      <c r="F2921" s="125" t="str">
        <f t="shared" si="60"/>
        <v/>
      </c>
      <c r="G2921" s="125" t="str">
        <f t="shared" si="61"/>
        <v/>
      </c>
      <c r="H2921" s="125" t="str">
        <f t="shared" si="59"/>
        <v/>
      </c>
    </row>
    <row r="2922" spans="2:8" ht="15" hidden="1" x14ac:dyDescent="0.25">
      <c r="B2922" s="125" t="s">
        <v>3065</v>
      </c>
      <c r="C2922" s="126">
        <v>205</v>
      </c>
      <c r="D2922" s="125">
        <f t="shared" si="57"/>
        <v>27</v>
      </c>
      <c r="E2922" s="125">
        <f t="shared" si="58"/>
        <v>12</v>
      </c>
      <c r="F2922" s="125" t="str">
        <f t="shared" si="60"/>
        <v/>
      </c>
      <c r="G2922" s="125" t="str">
        <f t="shared" si="61"/>
        <v/>
      </c>
      <c r="H2922" s="125" t="str">
        <f t="shared" si="59"/>
        <v/>
      </c>
    </row>
    <row r="2923" spans="2:8" ht="15" hidden="1" x14ac:dyDescent="0.25">
      <c r="B2923" s="125" t="s">
        <v>3066</v>
      </c>
      <c r="C2923" s="126">
        <v>213</v>
      </c>
      <c r="D2923" s="125">
        <f t="shared" si="57"/>
        <v>28</v>
      </c>
      <c r="E2923" s="125">
        <f t="shared" si="58"/>
        <v>12</v>
      </c>
      <c r="F2923" s="125" t="str">
        <f t="shared" si="60"/>
        <v/>
      </c>
      <c r="G2923" s="125" t="str">
        <f t="shared" si="61"/>
        <v/>
      </c>
      <c r="H2923" s="125" t="str">
        <f t="shared" si="59"/>
        <v/>
      </c>
    </row>
    <row r="2924" spans="2:8" ht="15" hidden="1" x14ac:dyDescent="0.25">
      <c r="B2924" s="125" t="s">
        <v>3067</v>
      </c>
      <c r="C2924" s="126"/>
      <c r="D2924" s="125">
        <f t="shared" si="57"/>
        <v>29</v>
      </c>
      <c r="E2924" s="125">
        <f t="shared" si="58"/>
        <v>12</v>
      </c>
      <c r="F2924" s="125" t="str">
        <f t="shared" si="60"/>
        <v/>
      </c>
      <c r="G2924" s="125" t="str">
        <f t="shared" si="61"/>
        <v/>
      </c>
      <c r="H2924" s="125" t="str">
        <f t="shared" si="59"/>
        <v/>
      </c>
    </row>
    <row r="2925" spans="2:8" ht="15" hidden="1" x14ac:dyDescent="0.25">
      <c r="B2925" s="125" t="s">
        <v>3068</v>
      </c>
      <c r="C2925" s="126"/>
      <c r="D2925" s="125">
        <f t="shared" si="57"/>
        <v>30</v>
      </c>
      <c r="E2925" s="125">
        <f t="shared" si="58"/>
        <v>12</v>
      </c>
      <c r="F2925" s="125" t="str">
        <f t="shared" si="60"/>
        <v/>
      </c>
      <c r="G2925" s="125" t="str">
        <f t="shared" si="61"/>
        <v/>
      </c>
      <c r="H2925" s="125" t="str">
        <f t="shared" si="59"/>
        <v/>
      </c>
    </row>
    <row r="2926" spans="2:8" ht="15" x14ac:dyDescent="0.25">
      <c r="B2926" s="131" t="s">
        <v>3069</v>
      </c>
      <c r="C2926" s="132">
        <v>221</v>
      </c>
      <c r="D2926" s="131">
        <f t="shared" si="57"/>
        <v>31</v>
      </c>
      <c r="E2926" s="131">
        <f t="shared" si="58"/>
        <v>12</v>
      </c>
      <c r="F2926" s="133">
        <f t="shared" si="60"/>
        <v>2.2100000000000002E-2</v>
      </c>
      <c r="G2926" s="134">
        <f t="shared" si="61"/>
        <v>215.1</v>
      </c>
      <c r="H2926" s="133">
        <f t="shared" si="59"/>
        <v>2.1509999999999998E-2</v>
      </c>
    </row>
    <row r="2927" spans="2:8" ht="15" hidden="1" x14ac:dyDescent="0.25">
      <c r="B2927" s="125" t="s">
        <v>3070</v>
      </c>
      <c r="C2927" s="126"/>
      <c r="D2927" s="125">
        <f t="shared" si="57"/>
        <v>1</v>
      </c>
      <c r="E2927" s="125">
        <f t="shared" si="58"/>
        <v>1</v>
      </c>
      <c r="F2927" s="125" t="str">
        <f t="shared" si="60"/>
        <v/>
      </c>
      <c r="G2927" s="125" t="str">
        <f t="shared" si="61"/>
        <v/>
      </c>
      <c r="H2927" s="125" t="str">
        <f t="shared" si="59"/>
        <v/>
      </c>
    </row>
    <row r="2928" spans="2:8" ht="15" hidden="1" x14ac:dyDescent="0.25">
      <c r="B2928" s="125" t="s">
        <v>3071</v>
      </c>
      <c r="C2928" s="126">
        <v>227</v>
      </c>
      <c r="D2928" s="125">
        <f t="shared" si="57"/>
        <v>2</v>
      </c>
      <c r="E2928" s="125">
        <f t="shared" si="58"/>
        <v>1</v>
      </c>
      <c r="F2928" s="125" t="str">
        <f t="shared" si="60"/>
        <v/>
      </c>
      <c r="G2928" s="125" t="str">
        <f t="shared" si="61"/>
        <v/>
      </c>
      <c r="H2928" s="125" t="str">
        <f t="shared" si="59"/>
        <v/>
      </c>
    </row>
    <row r="2929" spans="2:8" ht="15" hidden="1" x14ac:dyDescent="0.25">
      <c r="B2929" s="125" t="s">
        <v>3072</v>
      </c>
      <c r="C2929" s="126">
        <v>226</v>
      </c>
      <c r="D2929" s="125">
        <f t="shared" si="57"/>
        <v>3</v>
      </c>
      <c r="E2929" s="125">
        <f t="shared" si="58"/>
        <v>1</v>
      </c>
      <c r="F2929" s="125" t="str">
        <f t="shared" si="60"/>
        <v/>
      </c>
      <c r="G2929" s="125" t="str">
        <f t="shared" si="61"/>
        <v/>
      </c>
      <c r="H2929" s="125" t="str">
        <f t="shared" si="59"/>
        <v/>
      </c>
    </row>
    <row r="2930" spans="2:8" ht="15" hidden="1" x14ac:dyDescent="0.25">
      <c r="B2930" s="125" t="s">
        <v>3073</v>
      </c>
      <c r="C2930" s="126">
        <v>231</v>
      </c>
      <c r="D2930" s="125">
        <f t="shared" si="57"/>
        <v>4</v>
      </c>
      <c r="E2930" s="125">
        <f t="shared" si="58"/>
        <v>1</v>
      </c>
      <c r="F2930" s="125" t="str">
        <f t="shared" si="60"/>
        <v/>
      </c>
      <c r="G2930" s="125" t="str">
        <f t="shared" si="61"/>
        <v/>
      </c>
      <c r="H2930" s="125" t="str">
        <f t="shared" si="59"/>
        <v/>
      </c>
    </row>
    <row r="2931" spans="2:8" ht="15" hidden="1" x14ac:dyDescent="0.25">
      <c r="B2931" s="125" t="s">
        <v>3074</v>
      </c>
      <c r="C2931" s="126"/>
      <c r="D2931" s="125">
        <f t="shared" si="57"/>
        <v>5</v>
      </c>
      <c r="E2931" s="125">
        <f t="shared" si="58"/>
        <v>1</v>
      </c>
      <c r="F2931" s="125" t="str">
        <f t="shared" si="60"/>
        <v/>
      </c>
      <c r="G2931" s="125" t="str">
        <f t="shared" si="61"/>
        <v/>
      </c>
      <c r="H2931" s="125" t="str">
        <f t="shared" si="59"/>
        <v/>
      </c>
    </row>
    <row r="2932" spans="2:8" ht="15" hidden="1" x14ac:dyDescent="0.25">
      <c r="B2932" s="125" t="s">
        <v>3075</v>
      </c>
      <c r="C2932" s="126"/>
      <c r="D2932" s="125">
        <f t="shared" si="57"/>
        <v>6</v>
      </c>
      <c r="E2932" s="125">
        <f t="shared" si="58"/>
        <v>1</v>
      </c>
      <c r="F2932" s="125" t="str">
        <f t="shared" si="60"/>
        <v/>
      </c>
      <c r="G2932" s="125" t="str">
        <f t="shared" si="61"/>
        <v/>
      </c>
      <c r="H2932" s="125" t="str">
        <f t="shared" si="59"/>
        <v/>
      </c>
    </row>
    <row r="2933" spans="2:8" ht="15" hidden="1" x14ac:dyDescent="0.25">
      <c r="B2933" s="125" t="s">
        <v>3076</v>
      </c>
      <c r="C2933" s="126">
        <v>229</v>
      </c>
      <c r="D2933" s="125">
        <f t="shared" si="57"/>
        <v>7</v>
      </c>
      <c r="E2933" s="125">
        <f t="shared" si="58"/>
        <v>1</v>
      </c>
      <c r="F2933" s="125" t="str">
        <f t="shared" si="60"/>
        <v/>
      </c>
      <c r="G2933" s="125" t="str">
        <f t="shared" si="61"/>
        <v/>
      </c>
      <c r="H2933" s="125" t="str">
        <f t="shared" si="59"/>
        <v/>
      </c>
    </row>
    <row r="2934" spans="2:8" ht="15" hidden="1" x14ac:dyDescent="0.25">
      <c r="B2934" s="125" t="s">
        <v>3077</v>
      </c>
      <c r="C2934" s="126">
        <v>225</v>
      </c>
      <c r="D2934" s="125">
        <f t="shared" si="57"/>
        <v>8</v>
      </c>
      <c r="E2934" s="125">
        <f t="shared" si="58"/>
        <v>1</v>
      </c>
      <c r="F2934" s="125" t="str">
        <f t="shared" si="60"/>
        <v/>
      </c>
      <c r="G2934" s="125" t="str">
        <f t="shared" si="61"/>
        <v/>
      </c>
      <c r="H2934" s="125" t="str">
        <f t="shared" si="59"/>
        <v/>
      </c>
    </row>
    <row r="2935" spans="2:8" ht="15" hidden="1" x14ac:dyDescent="0.25">
      <c r="B2935" s="125" t="s">
        <v>3078</v>
      </c>
      <c r="C2935" s="126">
        <v>238</v>
      </c>
      <c r="D2935" s="125">
        <f t="shared" si="57"/>
        <v>9</v>
      </c>
      <c r="E2935" s="125">
        <f t="shared" si="58"/>
        <v>1</v>
      </c>
      <c r="F2935" s="125" t="str">
        <f t="shared" si="60"/>
        <v/>
      </c>
      <c r="G2935" s="125" t="str">
        <f t="shared" si="61"/>
        <v/>
      </c>
      <c r="H2935" s="125" t="str">
        <f t="shared" si="59"/>
        <v/>
      </c>
    </row>
    <row r="2936" spans="2:8" ht="15" hidden="1" x14ac:dyDescent="0.25">
      <c r="B2936" s="125" t="s">
        <v>3079</v>
      </c>
      <c r="C2936" s="126">
        <v>226</v>
      </c>
      <c r="D2936" s="125">
        <f t="shared" si="57"/>
        <v>10</v>
      </c>
      <c r="E2936" s="125">
        <f t="shared" si="58"/>
        <v>1</v>
      </c>
      <c r="F2936" s="125" t="str">
        <f t="shared" si="60"/>
        <v/>
      </c>
      <c r="G2936" s="125" t="str">
        <f t="shared" si="61"/>
        <v/>
      </c>
      <c r="H2936" s="125" t="str">
        <f t="shared" si="59"/>
        <v/>
      </c>
    </row>
    <row r="2937" spans="2:8" ht="15" hidden="1" x14ac:dyDescent="0.25">
      <c r="B2937" s="125" t="s">
        <v>3080</v>
      </c>
      <c r="C2937" s="126">
        <v>231</v>
      </c>
      <c r="D2937" s="125">
        <f t="shared" si="57"/>
        <v>11</v>
      </c>
      <c r="E2937" s="125">
        <f t="shared" si="58"/>
        <v>1</v>
      </c>
      <c r="F2937" s="125" t="str">
        <f t="shared" si="60"/>
        <v/>
      </c>
      <c r="G2937" s="125" t="str">
        <f t="shared" si="61"/>
        <v/>
      </c>
      <c r="H2937" s="125" t="str">
        <f t="shared" si="59"/>
        <v/>
      </c>
    </row>
    <row r="2938" spans="2:8" ht="15" hidden="1" x14ac:dyDescent="0.25">
      <c r="B2938" s="125" t="s">
        <v>3081</v>
      </c>
      <c r="C2938" s="126"/>
      <c r="D2938" s="125">
        <f t="shared" si="57"/>
        <v>12</v>
      </c>
      <c r="E2938" s="125">
        <f t="shared" si="58"/>
        <v>1</v>
      </c>
      <c r="F2938" s="125" t="str">
        <f t="shared" si="60"/>
        <v/>
      </c>
      <c r="G2938" s="125" t="str">
        <f t="shared" si="61"/>
        <v/>
      </c>
      <c r="H2938" s="125" t="str">
        <f t="shared" si="59"/>
        <v/>
      </c>
    </row>
    <row r="2939" spans="2:8" ht="15" hidden="1" x14ac:dyDescent="0.25">
      <c r="B2939" s="125" t="s">
        <v>3082</v>
      </c>
      <c r="C2939" s="126"/>
      <c r="D2939" s="125">
        <f t="shared" si="57"/>
        <v>13</v>
      </c>
      <c r="E2939" s="125">
        <f t="shared" si="58"/>
        <v>1</v>
      </c>
      <c r="F2939" s="125" t="str">
        <f t="shared" si="60"/>
        <v/>
      </c>
      <c r="G2939" s="125" t="str">
        <f t="shared" si="61"/>
        <v/>
      </c>
      <c r="H2939" s="125" t="str">
        <f t="shared" si="59"/>
        <v/>
      </c>
    </row>
    <row r="2940" spans="2:8" ht="15" hidden="1" x14ac:dyDescent="0.25">
      <c r="B2940" s="125" t="s">
        <v>3083</v>
      </c>
      <c r="C2940" s="126">
        <v>231</v>
      </c>
      <c r="D2940" s="125">
        <f t="shared" si="57"/>
        <v>14</v>
      </c>
      <c r="E2940" s="125">
        <f t="shared" si="58"/>
        <v>1</v>
      </c>
      <c r="F2940" s="125" t="str">
        <f t="shared" si="60"/>
        <v/>
      </c>
      <c r="G2940" s="125" t="str">
        <f t="shared" si="61"/>
        <v/>
      </c>
      <c r="H2940" s="125" t="str">
        <f t="shared" si="59"/>
        <v/>
      </c>
    </row>
    <row r="2941" spans="2:8" ht="15" hidden="1" x14ac:dyDescent="0.25">
      <c r="B2941" s="125" t="s">
        <v>3084</v>
      </c>
      <c r="C2941" s="126">
        <v>238</v>
      </c>
      <c r="D2941" s="125">
        <f t="shared" si="57"/>
        <v>15</v>
      </c>
      <c r="E2941" s="125">
        <f t="shared" si="58"/>
        <v>1</v>
      </c>
      <c r="F2941" s="125" t="str">
        <f t="shared" si="60"/>
        <v/>
      </c>
      <c r="G2941" s="125" t="str">
        <f t="shared" si="61"/>
        <v/>
      </c>
      <c r="H2941" s="125" t="str">
        <f t="shared" si="59"/>
        <v/>
      </c>
    </row>
    <row r="2942" spans="2:8" ht="15" hidden="1" x14ac:dyDescent="0.25">
      <c r="B2942" s="125" t="s">
        <v>3085</v>
      </c>
      <c r="C2942" s="126">
        <v>236</v>
      </c>
      <c r="D2942" s="125">
        <f t="shared" si="57"/>
        <v>16</v>
      </c>
      <c r="E2942" s="125">
        <f t="shared" si="58"/>
        <v>1</v>
      </c>
      <c r="F2942" s="125" t="str">
        <f t="shared" si="60"/>
        <v/>
      </c>
      <c r="G2942" s="125" t="str">
        <f t="shared" si="61"/>
        <v/>
      </c>
      <c r="H2942" s="125" t="str">
        <f t="shared" si="59"/>
        <v/>
      </c>
    </row>
    <row r="2943" spans="2:8" ht="15" hidden="1" x14ac:dyDescent="0.25">
      <c r="B2943" s="125" t="s">
        <v>3086</v>
      </c>
      <c r="C2943" s="126">
        <v>248</v>
      </c>
      <c r="D2943" s="125">
        <f t="shared" si="57"/>
        <v>17</v>
      </c>
      <c r="E2943" s="125">
        <f t="shared" si="58"/>
        <v>1</v>
      </c>
      <c r="F2943" s="125" t="str">
        <f t="shared" si="60"/>
        <v/>
      </c>
      <c r="G2943" s="125" t="str">
        <f t="shared" si="61"/>
        <v/>
      </c>
      <c r="H2943" s="125" t="str">
        <f t="shared" si="59"/>
        <v/>
      </c>
    </row>
    <row r="2944" spans="2:8" ht="15" hidden="1" x14ac:dyDescent="0.25">
      <c r="B2944" s="125" t="s">
        <v>3087</v>
      </c>
      <c r="C2944" s="126">
        <v>252</v>
      </c>
      <c r="D2944" s="125">
        <f t="shared" si="57"/>
        <v>18</v>
      </c>
      <c r="E2944" s="125">
        <f t="shared" si="58"/>
        <v>1</v>
      </c>
      <c r="F2944" s="125" t="str">
        <f t="shared" si="60"/>
        <v/>
      </c>
      <c r="G2944" s="125" t="str">
        <f t="shared" si="61"/>
        <v/>
      </c>
      <c r="H2944" s="125" t="str">
        <f t="shared" si="59"/>
        <v/>
      </c>
    </row>
    <row r="2945" spans="2:8" ht="15" hidden="1" x14ac:dyDescent="0.25">
      <c r="B2945" s="125" t="s">
        <v>3088</v>
      </c>
      <c r="C2945" s="126"/>
      <c r="D2945" s="125">
        <f t="shared" si="57"/>
        <v>19</v>
      </c>
      <c r="E2945" s="125">
        <f t="shared" si="58"/>
        <v>1</v>
      </c>
      <c r="F2945" s="125" t="str">
        <f t="shared" si="60"/>
        <v/>
      </c>
      <c r="G2945" s="125" t="str">
        <f t="shared" si="61"/>
        <v/>
      </c>
      <c r="H2945" s="125" t="str">
        <f t="shared" si="59"/>
        <v/>
      </c>
    </row>
    <row r="2946" spans="2:8" ht="15" hidden="1" x14ac:dyDescent="0.25">
      <c r="B2946" s="125" t="s">
        <v>3089</v>
      </c>
      <c r="C2946" s="126"/>
      <c r="D2946" s="125">
        <f t="shared" si="57"/>
        <v>20</v>
      </c>
      <c r="E2946" s="125">
        <f t="shared" si="58"/>
        <v>1</v>
      </c>
      <c r="F2946" s="125" t="str">
        <f t="shared" si="60"/>
        <v/>
      </c>
      <c r="G2946" s="125" t="str">
        <f t="shared" si="61"/>
        <v/>
      </c>
      <c r="H2946" s="125" t="str">
        <f t="shared" si="59"/>
        <v/>
      </c>
    </row>
    <row r="2947" spans="2:8" ht="15" hidden="1" x14ac:dyDescent="0.25">
      <c r="B2947" s="125" t="s">
        <v>3090</v>
      </c>
      <c r="C2947" s="126"/>
      <c r="D2947" s="125">
        <f t="shared" si="57"/>
        <v>21</v>
      </c>
      <c r="E2947" s="125">
        <f t="shared" si="58"/>
        <v>1</v>
      </c>
      <c r="F2947" s="125" t="str">
        <f t="shared" si="60"/>
        <v/>
      </c>
      <c r="G2947" s="125" t="str">
        <f t="shared" si="61"/>
        <v/>
      </c>
      <c r="H2947" s="125" t="str">
        <f t="shared" si="59"/>
        <v/>
      </c>
    </row>
    <row r="2948" spans="2:8" ht="15" hidden="1" x14ac:dyDescent="0.25">
      <c r="B2948" s="125" t="s">
        <v>3091</v>
      </c>
      <c r="C2948" s="126">
        <v>269</v>
      </c>
      <c r="D2948" s="125">
        <f t="shared" si="57"/>
        <v>22</v>
      </c>
      <c r="E2948" s="125">
        <f t="shared" si="58"/>
        <v>1</v>
      </c>
      <c r="F2948" s="125" t="str">
        <f t="shared" si="60"/>
        <v/>
      </c>
      <c r="G2948" s="125" t="str">
        <f t="shared" si="61"/>
        <v/>
      </c>
      <c r="H2948" s="125" t="str">
        <f t="shared" si="59"/>
        <v/>
      </c>
    </row>
    <row r="2949" spans="2:8" ht="15" hidden="1" x14ac:dyDescent="0.25">
      <c r="B2949" s="125" t="s">
        <v>3092</v>
      </c>
      <c r="C2949" s="126">
        <v>275</v>
      </c>
      <c r="D2949" s="125">
        <f t="shared" si="57"/>
        <v>23</v>
      </c>
      <c r="E2949" s="125">
        <f t="shared" si="58"/>
        <v>1</v>
      </c>
      <c r="F2949" s="125" t="str">
        <f t="shared" si="60"/>
        <v/>
      </c>
      <c r="G2949" s="125" t="str">
        <f t="shared" si="61"/>
        <v/>
      </c>
      <c r="H2949" s="125" t="str">
        <f t="shared" si="59"/>
        <v/>
      </c>
    </row>
    <row r="2950" spans="2:8" ht="15" hidden="1" x14ac:dyDescent="0.25">
      <c r="B2950" s="125" t="s">
        <v>3093</v>
      </c>
      <c r="C2950" s="126">
        <v>252</v>
      </c>
      <c r="D2950" s="125">
        <f t="shared" si="57"/>
        <v>24</v>
      </c>
      <c r="E2950" s="125">
        <f t="shared" si="58"/>
        <v>1</v>
      </c>
      <c r="F2950" s="125" t="str">
        <f t="shared" si="60"/>
        <v/>
      </c>
      <c r="G2950" s="125" t="str">
        <f t="shared" si="61"/>
        <v/>
      </c>
      <c r="H2950" s="125" t="str">
        <f t="shared" si="59"/>
        <v/>
      </c>
    </row>
    <row r="2951" spans="2:8" ht="15" hidden="1" x14ac:dyDescent="0.25">
      <c r="B2951" s="125" t="s">
        <v>3094</v>
      </c>
      <c r="C2951" s="126">
        <v>258</v>
      </c>
      <c r="D2951" s="125">
        <f t="shared" si="57"/>
        <v>25</v>
      </c>
      <c r="E2951" s="125">
        <f t="shared" si="58"/>
        <v>1</v>
      </c>
      <c r="F2951" s="125" t="str">
        <f t="shared" si="60"/>
        <v/>
      </c>
      <c r="G2951" s="125" t="str">
        <f t="shared" si="61"/>
        <v/>
      </c>
      <c r="H2951" s="125" t="str">
        <f t="shared" si="59"/>
        <v/>
      </c>
    </row>
    <row r="2952" spans="2:8" ht="15" hidden="1" x14ac:dyDescent="0.25">
      <c r="B2952" s="125" t="s">
        <v>3095</v>
      </c>
      <c r="C2952" s="126"/>
      <c r="D2952" s="125">
        <f t="shared" si="57"/>
        <v>26</v>
      </c>
      <c r="E2952" s="125">
        <f t="shared" si="58"/>
        <v>1</v>
      </c>
      <c r="F2952" s="125" t="str">
        <f t="shared" si="60"/>
        <v/>
      </c>
      <c r="G2952" s="125" t="str">
        <f t="shared" si="61"/>
        <v/>
      </c>
      <c r="H2952" s="125" t="str">
        <f t="shared" si="59"/>
        <v/>
      </c>
    </row>
    <row r="2953" spans="2:8" ht="15" hidden="1" x14ac:dyDescent="0.25">
      <c r="B2953" s="125" t="s">
        <v>3096</v>
      </c>
      <c r="C2953" s="126"/>
      <c r="D2953" s="125">
        <f t="shared" si="57"/>
        <v>27</v>
      </c>
      <c r="E2953" s="125">
        <f t="shared" si="58"/>
        <v>1</v>
      </c>
      <c r="F2953" s="125" t="str">
        <f t="shared" si="60"/>
        <v/>
      </c>
      <c r="G2953" s="125" t="str">
        <f t="shared" si="61"/>
        <v/>
      </c>
      <c r="H2953" s="125" t="str">
        <f t="shared" si="59"/>
        <v/>
      </c>
    </row>
    <row r="2954" spans="2:8" ht="15" hidden="1" x14ac:dyDescent="0.25">
      <c r="B2954" s="125" t="s">
        <v>3097</v>
      </c>
      <c r="C2954" s="126">
        <v>259</v>
      </c>
      <c r="D2954" s="125">
        <f t="shared" si="57"/>
        <v>28</v>
      </c>
      <c r="E2954" s="125">
        <f t="shared" si="58"/>
        <v>1</v>
      </c>
      <c r="F2954" s="125" t="str">
        <f t="shared" si="60"/>
        <v/>
      </c>
      <c r="G2954" s="125" t="str">
        <f t="shared" si="61"/>
        <v/>
      </c>
      <c r="H2954" s="125" t="str">
        <f t="shared" si="59"/>
        <v/>
      </c>
    </row>
    <row r="2955" spans="2:8" ht="15" hidden="1" x14ac:dyDescent="0.25">
      <c r="B2955" s="125" t="s">
        <v>3098</v>
      </c>
      <c r="C2955" s="126">
        <v>253</v>
      </c>
      <c r="D2955" s="125">
        <f t="shared" si="57"/>
        <v>29</v>
      </c>
      <c r="E2955" s="125">
        <f t="shared" si="58"/>
        <v>1</v>
      </c>
      <c r="F2955" s="125" t="str">
        <f t="shared" si="60"/>
        <v/>
      </c>
      <c r="G2955" s="125" t="str">
        <f t="shared" si="61"/>
        <v/>
      </c>
      <c r="H2955" s="125" t="str">
        <f t="shared" si="59"/>
        <v/>
      </c>
    </row>
    <row r="2956" spans="2:8" ht="15" hidden="1" x14ac:dyDescent="0.25">
      <c r="B2956" s="125" t="s">
        <v>3099</v>
      </c>
      <c r="C2956" s="126">
        <v>244</v>
      </c>
      <c r="D2956" s="125">
        <f t="shared" si="57"/>
        <v>30</v>
      </c>
      <c r="E2956" s="125">
        <f t="shared" si="58"/>
        <v>1</v>
      </c>
      <c r="F2956" s="125" t="str">
        <f t="shared" si="60"/>
        <v/>
      </c>
      <c r="G2956" s="125" t="str">
        <f t="shared" si="61"/>
        <v/>
      </c>
      <c r="H2956" s="125" t="str">
        <f t="shared" si="59"/>
        <v/>
      </c>
    </row>
    <row r="2957" spans="2:8" ht="15" x14ac:dyDescent="0.25">
      <c r="B2957" s="131" t="s">
        <v>3100</v>
      </c>
      <c r="C2957" s="132">
        <v>255</v>
      </c>
      <c r="D2957" s="131">
        <f t="shared" si="57"/>
        <v>31</v>
      </c>
      <c r="E2957" s="131">
        <f t="shared" si="58"/>
        <v>1</v>
      </c>
      <c r="F2957" s="133">
        <f t="shared" si="60"/>
        <v>2.5499999999999998E-2</v>
      </c>
      <c r="G2957" s="134">
        <f t="shared" si="61"/>
        <v>243</v>
      </c>
      <c r="H2957" s="133">
        <f t="shared" si="59"/>
        <v>2.4299999999999999E-2</v>
      </c>
    </row>
    <row r="2958" spans="2:8" ht="15" hidden="1" x14ac:dyDescent="0.25">
      <c r="B2958" s="125" t="s">
        <v>3101</v>
      </c>
      <c r="C2958" s="126">
        <v>259</v>
      </c>
      <c r="D2958" s="125">
        <f t="shared" si="57"/>
        <v>1</v>
      </c>
      <c r="E2958" s="125">
        <f t="shared" si="58"/>
        <v>2</v>
      </c>
      <c r="F2958" s="125" t="str">
        <f t="shared" si="60"/>
        <v/>
      </c>
      <c r="G2958" s="125" t="str">
        <f t="shared" si="61"/>
        <v/>
      </c>
      <c r="H2958" s="125" t="str">
        <f t="shared" si="59"/>
        <v/>
      </c>
    </row>
    <row r="2959" spans="2:8" ht="15" hidden="1" x14ac:dyDescent="0.25">
      <c r="B2959" s="125" t="s">
        <v>3102</v>
      </c>
      <c r="C2959" s="126"/>
      <c r="D2959" s="125">
        <f t="shared" si="57"/>
        <v>2</v>
      </c>
      <c r="E2959" s="125">
        <f t="shared" si="58"/>
        <v>2</v>
      </c>
      <c r="F2959" s="125" t="str">
        <f t="shared" si="60"/>
        <v/>
      </c>
      <c r="G2959" s="125" t="str">
        <f t="shared" si="61"/>
        <v/>
      </c>
      <c r="H2959" s="125" t="str">
        <f t="shared" si="59"/>
        <v/>
      </c>
    </row>
    <row r="2960" spans="2:8" ht="15" hidden="1" x14ac:dyDescent="0.25">
      <c r="B2960" s="125" t="s">
        <v>3103</v>
      </c>
      <c r="C2960" s="126"/>
      <c r="D2960" s="125">
        <f t="shared" si="57"/>
        <v>3</v>
      </c>
      <c r="E2960" s="125">
        <f t="shared" si="58"/>
        <v>2</v>
      </c>
      <c r="F2960" s="125" t="str">
        <f t="shared" si="60"/>
        <v/>
      </c>
      <c r="G2960" s="125" t="str">
        <f t="shared" si="61"/>
        <v/>
      </c>
      <c r="H2960" s="125" t="str">
        <f t="shared" si="59"/>
        <v/>
      </c>
    </row>
    <row r="2961" spans="2:8" ht="15" hidden="1" x14ac:dyDescent="0.25">
      <c r="B2961" s="125" t="s">
        <v>3104</v>
      </c>
      <c r="C2961" s="126">
        <v>253</v>
      </c>
      <c r="D2961" s="125">
        <f t="shared" si="57"/>
        <v>4</v>
      </c>
      <c r="E2961" s="125">
        <f t="shared" si="58"/>
        <v>2</v>
      </c>
      <c r="F2961" s="125" t="str">
        <f t="shared" si="60"/>
        <v/>
      </c>
      <c r="G2961" s="125" t="str">
        <f t="shared" si="61"/>
        <v/>
      </c>
      <c r="H2961" s="125" t="str">
        <f t="shared" si="59"/>
        <v/>
      </c>
    </row>
    <row r="2962" spans="2:8" ht="15" hidden="1" x14ac:dyDescent="0.25">
      <c r="B2962" s="125" t="s">
        <v>3105</v>
      </c>
      <c r="C2962" s="126">
        <v>265</v>
      </c>
      <c r="D2962" s="125">
        <f t="shared" si="57"/>
        <v>5</v>
      </c>
      <c r="E2962" s="125">
        <f t="shared" si="58"/>
        <v>2</v>
      </c>
      <c r="F2962" s="125" t="str">
        <f t="shared" si="60"/>
        <v/>
      </c>
      <c r="G2962" s="125" t="str">
        <f t="shared" si="61"/>
        <v/>
      </c>
      <c r="H2962" s="125" t="str">
        <f t="shared" si="59"/>
        <v/>
      </c>
    </row>
    <row r="2963" spans="2:8" ht="15" hidden="1" x14ac:dyDescent="0.25">
      <c r="B2963" s="125" t="s">
        <v>3106</v>
      </c>
      <c r="C2963" s="126">
        <v>265</v>
      </c>
      <c r="D2963" s="125">
        <f t="shared" si="57"/>
        <v>6</v>
      </c>
      <c r="E2963" s="125">
        <f t="shared" si="58"/>
        <v>2</v>
      </c>
      <c r="F2963" s="125" t="str">
        <f t="shared" si="60"/>
        <v/>
      </c>
      <c r="G2963" s="125" t="str">
        <f t="shared" si="61"/>
        <v/>
      </c>
      <c r="H2963" s="125" t="str">
        <f t="shared" si="59"/>
        <v/>
      </c>
    </row>
    <row r="2964" spans="2:8" ht="15" hidden="1" x14ac:dyDescent="0.25">
      <c r="B2964" s="125" t="s">
        <v>3107</v>
      </c>
      <c r="C2964" s="126">
        <v>257</v>
      </c>
      <c r="D2964" s="125">
        <f t="shared" si="57"/>
        <v>7</v>
      </c>
      <c r="E2964" s="125">
        <f t="shared" si="58"/>
        <v>2</v>
      </c>
      <c r="F2964" s="125" t="str">
        <f t="shared" si="60"/>
        <v/>
      </c>
      <c r="G2964" s="125" t="str">
        <f t="shared" si="61"/>
        <v/>
      </c>
      <c r="H2964" s="125" t="str">
        <f t="shared" si="59"/>
        <v/>
      </c>
    </row>
    <row r="2965" spans="2:8" ht="15" hidden="1" x14ac:dyDescent="0.25">
      <c r="B2965" s="125" t="s">
        <v>3108</v>
      </c>
      <c r="C2965" s="126">
        <v>273</v>
      </c>
      <c r="D2965" s="125">
        <f t="shared" si="57"/>
        <v>8</v>
      </c>
      <c r="E2965" s="125">
        <f t="shared" si="58"/>
        <v>2</v>
      </c>
      <c r="F2965" s="125" t="str">
        <f t="shared" si="60"/>
        <v/>
      </c>
      <c r="G2965" s="125" t="str">
        <f t="shared" si="61"/>
        <v/>
      </c>
      <c r="H2965" s="125" t="str">
        <f t="shared" si="59"/>
        <v/>
      </c>
    </row>
    <row r="2966" spans="2:8" ht="15" hidden="1" x14ac:dyDescent="0.25">
      <c r="B2966" s="125" t="s">
        <v>3109</v>
      </c>
      <c r="C2966" s="126"/>
      <c r="D2966" s="125">
        <f t="shared" si="57"/>
        <v>9</v>
      </c>
      <c r="E2966" s="125">
        <f t="shared" si="58"/>
        <v>2</v>
      </c>
      <c r="F2966" s="125" t="str">
        <f t="shared" si="60"/>
        <v/>
      </c>
      <c r="G2966" s="125" t="str">
        <f t="shared" si="61"/>
        <v/>
      </c>
      <c r="H2966" s="125" t="str">
        <f t="shared" si="59"/>
        <v/>
      </c>
    </row>
    <row r="2967" spans="2:8" ht="15" hidden="1" x14ac:dyDescent="0.25">
      <c r="B2967" s="125" t="s">
        <v>3110</v>
      </c>
      <c r="C2967" s="126"/>
      <c r="D2967" s="125">
        <f t="shared" si="57"/>
        <v>10</v>
      </c>
      <c r="E2967" s="125">
        <f t="shared" si="58"/>
        <v>2</v>
      </c>
      <c r="F2967" s="125" t="str">
        <f t="shared" si="60"/>
        <v/>
      </c>
      <c r="G2967" s="125" t="str">
        <f t="shared" si="61"/>
        <v/>
      </c>
      <c r="H2967" s="125" t="str">
        <f t="shared" si="59"/>
        <v/>
      </c>
    </row>
    <row r="2968" spans="2:8" ht="15" hidden="1" x14ac:dyDescent="0.25">
      <c r="B2968" s="125" t="s">
        <v>3111</v>
      </c>
      <c r="C2968" s="126">
        <v>273</v>
      </c>
      <c r="D2968" s="125">
        <f t="shared" si="57"/>
        <v>11</v>
      </c>
      <c r="E2968" s="125">
        <f t="shared" si="58"/>
        <v>2</v>
      </c>
      <c r="F2968" s="125" t="str">
        <f t="shared" si="60"/>
        <v/>
      </c>
      <c r="G2968" s="125" t="str">
        <f t="shared" si="61"/>
        <v/>
      </c>
      <c r="H2968" s="125" t="str">
        <f t="shared" si="59"/>
        <v/>
      </c>
    </row>
    <row r="2969" spans="2:8" ht="15" hidden="1" x14ac:dyDescent="0.25">
      <c r="B2969" s="125" t="s">
        <v>3112</v>
      </c>
      <c r="C2969" s="126">
        <v>263</v>
      </c>
      <c r="D2969" s="125">
        <f t="shared" si="57"/>
        <v>12</v>
      </c>
      <c r="E2969" s="125">
        <f t="shared" si="58"/>
        <v>2</v>
      </c>
      <c r="F2969" s="125" t="str">
        <f t="shared" si="60"/>
        <v/>
      </c>
      <c r="G2969" s="125" t="str">
        <f t="shared" si="61"/>
        <v/>
      </c>
      <c r="H2969" s="125" t="str">
        <f t="shared" si="59"/>
        <v/>
      </c>
    </row>
    <row r="2970" spans="2:8" ht="15" hidden="1" x14ac:dyDescent="0.25">
      <c r="B2970" s="125" t="s">
        <v>3113</v>
      </c>
      <c r="C2970" s="126">
        <v>258</v>
      </c>
      <c r="D2970" s="125">
        <f t="shared" si="57"/>
        <v>13</v>
      </c>
      <c r="E2970" s="125">
        <f t="shared" si="58"/>
        <v>2</v>
      </c>
      <c r="F2970" s="125" t="str">
        <f t="shared" si="60"/>
        <v/>
      </c>
      <c r="G2970" s="125" t="str">
        <f t="shared" si="61"/>
        <v/>
      </c>
      <c r="H2970" s="125" t="str">
        <f t="shared" si="59"/>
        <v/>
      </c>
    </row>
    <row r="2971" spans="2:8" ht="15" hidden="1" x14ac:dyDescent="0.25">
      <c r="B2971" s="125" t="s">
        <v>3114</v>
      </c>
      <c r="C2971" s="126">
        <v>252</v>
      </c>
      <c r="D2971" s="125">
        <f t="shared" si="57"/>
        <v>14</v>
      </c>
      <c r="E2971" s="125">
        <f t="shared" si="58"/>
        <v>2</v>
      </c>
      <c r="F2971" s="125" t="str">
        <f t="shared" si="60"/>
        <v/>
      </c>
      <c r="G2971" s="125" t="str">
        <f t="shared" si="61"/>
        <v/>
      </c>
      <c r="H2971" s="125" t="str">
        <f t="shared" si="59"/>
        <v/>
      </c>
    </row>
    <row r="2972" spans="2:8" ht="15" hidden="1" x14ac:dyDescent="0.25">
      <c r="B2972" s="125" t="s">
        <v>3115</v>
      </c>
      <c r="C2972" s="126">
        <v>261</v>
      </c>
      <c r="D2972" s="125">
        <f t="shared" si="57"/>
        <v>15</v>
      </c>
      <c r="E2972" s="125">
        <f t="shared" si="58"/>
        <v>2</v>
      </c>
      <c r="F2972" s="125" t="str">
        <f t="shared" si="60"/>
        <v/>
      </c>
      <c r="G2972" s="125" t="str">
        <f t="shared" si="61"/>
        <v/>
      </c>
      <c r="H2972" s="125" t="str">
        <f t="shared" si="59"/>
        <v/>
      </c>
    </row>
    <row r="2973" spans="2:8" ht="15" hidden="1" x14ac:dyDescent="0.25">
      <c r="B2973" s="125" t="s">
        <v>3116</v>
      </c>
      <c r="C2973" s="126"/>
      <c r="D2973" s="125">
        <f t="shared" si="57"/>
        <v>16</v>
      </c>
      <c r="E2973" s="125">
        <f t="shared" si="58"/>
        <v>2</v>
      </c>
      <c r="F2973" s="125" t="str">
        <f t="shared" si="60"/>
        <v/>
      </c>
      <c r="G2973" s="125" t="str">
        <f t="shared" si="61"/>
        <v/>
      </c>
      <c r="H2973" s="125" t="str">
        <f t="shared" si="59"/>
        <v/>
      </c>
    </row>
    <row r="2974" spans="2:8" ht="15" hidden="1" x14ac:dyDescent="0.25">
      <c r="B2974" s="125" t="s">
        <v>3117</v>
      </c>
      <c r="C2974" s="126"/>
      <c r="D2974" s="125">
        <f t="shared" si="57"/>
        <v>17</v>
      </c>
      <c r="E2974" s="125">
        <f t="shared" si="58"/>
        <v>2</v>
      </c>
      <c r="F2974" s="125" t="str">
        <f t="shared" si="60"/>
        <v/>
      </c>
      <c r="G2974" s="125" t="str">
        <f t="shared" si="61"/>
        <v/>
      </c>
      <c r="H2974" s="125" t="str">
        <f t="shared" si="59"/>
        <v/>
      </c>
    </row>
    <row r="2975" spans="2:8" ht="15" hidden="1" x14ac:dyDescent="0.25">
      <c r="B2975" s="125" t="s">
        <v>3118</v>
      </c>
      <c r="C2975" s="126"/>
      <c r="D2975" s="125">
        <f t="shared" si="57"/>
        <v>18</v>
      </c>
      <c r="E2975" s="125">
        <f t="shared" si="58"/>
        <v>2</v>
      </c>
      <c r="F2975" s="125" t="str">
        <f t="shared" si="60"/>
        <v/>
      </c>
      <c r="G2975" s="125" t="str">
        <f t="shared" si="61"/>
        <v/>
      </c>
      <c r="H2975" s="125" t="str">
        <f t="shared" si="59"/>
        <v/>
      </c>
    </row>
    <row r="2976" spans="2:8" ht="15" hidden="1" x14ac:dyDescent="0.25">
      <c r="B2976" s="125" t="s">
        <v>3119</v>
      </c>
      <c r="C2976" s="126">
        <v>261</v>
      </c>
      <c r="D2976" s="125">
        <f t="shared" si="57"/>
        <v>19</v>
      </c>
      <c r="E2976" s="125">
        <f t="shared" si="58"/>
        <v>2</v>
      </c>
      <c r="F2976" s="125" t="str">
        <f t="shared" si="60"/>
        <v/>
      </c>
      <c r="G2976" s="125" t="str">
        <f t="shared" si="61"/>
        <v/>
      </c>
      <c r="H2976" s="125" t="str">
        <f t="shared" si="59"/>
        <v/>
      </c>
    </row>
    <row r="2977" spans="2:8" ht="15" hidden="1" x14ac:dyDescent="0.25">
      <c r="B2977" s="125" t="s">
        <v>3120</v>
      </c>
      <c r="C2977" s="126">
        <v>252</v>
      </c>
      <c r="D2977" s="125">
        <f t="shared" si="57"/>
        <v>20</v>
      </c>
      <c r="E2977" s="125">
        <f t="shared" si="58"/>
        <v>2</v>
      </c>
      <c r="F2977" s="125" t="str">
        <f t="shared" si="60"/>
        <v/>
      </c>
      <c r="G2977" s="125" t="str">
        <f t="shared" si="61"/>
        <v/>
      </c>
      <c r="H2977" s="125" t="str">
        <f t="shared" si="59"/>
        <v/>
      </c>
    </row>
    <row r="2978" spans="2:8" ht="15" hidden="1" x14ac:dyDescent="0.25">
      <c r="B2978" s="125" t="s">
        <v>3121</v>
      </c>
      <c r="C2978" s="126">
        <v>255</v>
      </c>
      <c r="D2978" s="125">
        <f t="shared" si="57"/>
        <v>21</v>
      </c>
      <c r="E2978" s="125">
        <f t="shared" si="58"/>
        <v>2</v>
      </c>
      <c r="F2978" s="125" t="str">
        <f t="shared" si="60"/>
        <v/>
      </c>
      <c r="G2978" s="125" t="str">
        <f t="shared" si="61"/>
        <v/>
      </c>
      <c r="H2978" s="125" t="str">
        <f t="shared" si="59"/>
        <v/>
      </c>
    </row>
    <row r="2979" spans="2:8" ht="15" hidden="1" x14ac:dyDescent="0.25">
      <c r="B2979" s="125" t="s">
        <v>3122</v>
      </c>
      <c r="C2979" s="126">
        <v>248</v>
      </c>
      <c r="D2979" s="125">
        <f t="shared" si="57"/>
        <v>22</v>
      </c>
      <c r="E2979" s="125">
        <f t="shared" si="58"/>
        <v>2</v>
      </c>
      <c r="F2979" s="125" t="str">
        <f t="shared" si="60"/>
        <v/>
      </c>
      <c r="G2979" s="125" t="str">
        <f t="shared" si="61"/>
        <v/>
      </c>
      <c r="H2979" s="125" t="str">
        <f t="shared" si="59"/>
        <v/>
      </c>
    </row>
    <row r="2980" spans="2:8" ht="15" hidden="1" x14ac:dyDescent="0.25">
      <c r="B2980" s="125" t="s">
        <v>3123</v>
      </c>
      <c r="C2980" s="126"/>
      <c r="D2980" s="125">
        <f t="shared" si="57"/>
        <v>23</v>
      </c>
      <c r="E2980" s="125">
        <f t="shared" si="58"/>
        <v>2</v>
      </c>
      <c r="F2980" s="125" t="str">
        <f t="shared" si="60"/>
        <v/>
      </c>
      <c r="G2980" s="125" t="str">
        <f t="shared" si="61"/>
        <v/>
      </c>
      <c r="H2980" s="125" t="str">
        <f t="shared" si="59"/>
        <v/>
      </c>
    </row>
    <row r="2981" spans="2:8" ht="15" hidden="1" x14ac:dyDescent="0.25">
      <c r="B2981" s="125" t="s">
        <v>3124</v>
      </c>
      <c r="C2981" s="126"/>
      <c r="D2981" s="125">
        <f t="shared" si="57"/>
        <v>24</v>
      </c>
      <c r="E2981" s="125">
        <f t="shared" si="58"/>
        <v>2</v>
      </c>
      <c r="F2981" s="125" t="str">
        <f t="shared" si="60"/>
        <v/>
      </c>
      <c r="G2981" s="125" t="str">
        <f t="shared" si="61"/>
        <v/>
      </c>
      <c r="H2981" s="125" t="str">
        <f t="shared" si="59"/>
        <v/>
      </c>
    </row>
    <row r="2982" spans="2:8" ht="15" hidden="1" x14ac:dyDescent="0.25">
      <c r="B2982" s="125" t="s">
        <v>3125</v>
      </c>
      <c r="C2982" s="126">
        <v>239</v>
      </c>
      <c r="D2982" s="125">
        <f t="shared" si="57"/>
        <v>25</v>
      </c>
      <c r="E2982" s="125">
        <f t="shared" si="58"/>
        <v>2</v>
      </c>
      <c r="F2982" s="125" t="str">
        <f t="shared" si="60"/>
        <v/>
      </c>
      <c r="G2982" s="125" t="str">
        <f t="shared" si="61"/>
        <v/>
      </c>
      <c r="H2982" s="125" t="str">
        <f t="shared" si="59"/>
        <v/>
      </c>
    </row>
    <row r="2983" spans="2:8" ht="15" hidden="1" x14ac:dyDescent="0.25">
      <c r="B2983" s="125" t="s">
        <v>3126</v>
      </c>
      <c r="C2983" s="126">
        <v>238</v>
      </c>
      <c r="D2983" s="125">
        <f t="shared" si="57"/>
        <v>26</v>
      </c>
      <c r="E2983" s="125">
        <f t="shared" si="58"/>
        <v>2</v>
      </c>
      <c r="F2983" s="125" t="str">
        <f t="shared" si="60"/>
        <v/>
      </c>
      <c r="G2983" s="125" t="str">
        <f t="shared" si="61"/>
        <v/>
      </c>
      <c r="H2983" s="125" t="str">
        <f t="shared" si="59"/>
        <v/>
      </c>
    </row>
    <row r="2984" spans="2:8" ht="15" hidden="1" x14ac:dyDescent="0.25">
      <c r="B2984" s="125" t="s">
        <v>3127</v>
      </c>
      <c r="C2984" s="126">
        <v>240</v>
      </c>
      <c r="D2984" s="125">
        <f t="shared" si="57"/>
        <v>27</v>
      </c>
      <c r="E2984" s="125">
        <f t="shared" si="58"/>
        <v>2</v>
      </c>
      <c r="F2984" s="125" t="str">
        <f t="shared" si="60"/>
        <v/>
      </c>
      <c r="G2984" s="125" t="str">
        <f t="shared" si="61"/>
        <v/>
      </c>
      <c r="H2984" s="125" t="str">
        <f t="shared" si="59"/>
        <v/>
      </c>
    </row>
    <row r="2985" spans="2:8" ht="15" hidden="1" x14ac:dyDescent="0.25">
      <c r="B2985" s="125" t="s">
        <v>3128</v>
      </c>
      <c r="C2985" s="126">
        <v>255</v>
      </c>
      <c r="D2985" s="125">
        <f t="shared" si="57"/>
        <v>28</v>
      </c>
      <c r="E2985" s="125">
        <f t="shared" si="58"/>
        <v>2</v>
      </c>
      <c r="F2985" s="125" t="str">
        <f t="shared" si="60"/>
        <v/>
      </c>
      <c r="G2985" s="125" t="str">
        <f t="shared" si="61"/>
        <v/>
      </c>
      <c r="H2985" s="125" t="str">
        <f t="shared" si="59"/>
        <v/>
      </c>
    </row>
    <row r="2986" spans="2:8" ht="15" x14ac:dyDescent="0.25">
      <c r="B2986" s="131" t="s">
        <v>3129</v>
      </c>
      <c r="C2986" s="132">
        <v>265</v>
      </c>
      <c r="D2986" s="131">
        <f t="shared" si="57"/>
        <v>29</v>
      </c>
      <c r="E2986" s="131">
        <f t="shared" si="58"/>
        <v>2</v>
      </c>
      <c r="F2986" s="133">
        <f t="shared" si="60"/>
        <v>2.6499999999999999E-2</v>
      </c>
      <c r="G2986" s="134">
        <f t="shared" si="61"/>
        <v>256.60000000000002</v>
      </c>
      <c r="H2986" s="133">
        <f t="shared" si="59"/>
        <v>2.5660000000000002E-2</v>
      </c>
    </row>
    <row r="2987" spans="2:8" ht="15" hidden="1" x14ac:dyDescent="0.25">
      <c r="B2987" s="125" t="s">
        <v>3130</v>
      </c>
      <c r="C2987" s="126"/>
      <c r="D2987" s="125">
        <f t="shared" si="57"/>
        <v>1</v>
      </c>
      <c r="E2987" s="125">
        <f t="shared" si="58"/>
        <v>3</v>
      </c>
      <c r="F2987" s="125" t="str">
        <f t="shared" si="60"/>
        <v/>
      </c>
      <c r="G2987" s="125" t="str">
        <f t="shared" si="61"/>
        <v/>
      </c>
      <c r="H2987" s="125" t="str">
        <f t="shared" si="59"/>
        <v/>
      </c>
    </row>
    <row r="2988" spans="2:8" ht="15" hidden="1" x14ac:dyDescent="0.25">
      <c r="B2988" s="125" t="s">
        <v>3131</v>
      </c>
      <c r="C2988" s="126"/>
      <c r="D2988" s="125">
        <f t="shared" si="57"/>
        <v>2</v>
      </c>
      <c r="E2988" s="125">
        <f t="shared" si="58"/>
        <v>3</v>
      </c>
      <c r="F2988" s="125" t="str">
        <f t="shared" si="60"/>
        <v/>
      </c>
      <c r="G2988" s="125" t="str">
        <f t="shared" si="61"/>
        <v/>
      </c>
      <c r="H2988" s="125" t="str">
        <f t="shared" si="59"/>
        <v/>
      </c>
    </row>
    <row r="2989" spans="2:8" ht="15" hidden="1" x14ac:dyDescent="0.25">
      <c r="B2989" s="125" t="s">
        <v>3132</v>
      </c>
      <c r="C2989" s="126">
        <v>267</v>
      </c>
      <c r="D2989" s="125">
        <f t="shared" si="57"/>
        <v>3</v>
      </c>
      <c r="E2989" s="125">
        <f t="shared" si="58"/>
        <v>3</v>
      </c>
      <c r="F2989" s="125" t="str">
        <f t="shared" si="60"/>
        <v/>
      </c>
      <c r="G2989" s="125" t="str">
        <f t="shared" si="61"/>
        <v/>
      </c>
      <c r="H2989" s="125" t="str">
        <f t="shared" si="59"/>
        <v/>
      </c>
    </row>
    <row r="2990" spans="2:8" ht="15" hidden="1" x14ac:dyDescent="0.25">
      <c r="B2990" s="125" t="s">
        <v>3133</v>
      </c>
      <c r="C2990" s="126">
        <v>258</v>
      </c>
      <c r="D2990" s="125">
        <f t="shared" si="57"/>
        <v>4</v>
      </c>
      <c r="E2990" s="125">
        <f t="shared" si="58"/>
        <v>3</v>
      </c>
      <c r="F2990" s="125" t="str">
        <f t="shared" si="60"/>
        <v/>
      </c>
      <c r="G2990" s="125" t="str">
        <f t="shared" si="61"/>
        <v/>
      </c>
      <c r="H2990" s="125" t="str">
        <f t="shared" si="59"/>
        <v/>
      </c>
    </row>
    <row r="2991" spans="2:8" ht="15" hidden="1" x14ac:dyDescent="0.25">
      <c r="B2991" s="125" t="s">
        <v>3134</v>
      </c>
      <c r="C2991" s="126">
        <v>252</v>
      </c>
      <c r="D2991" s="125">
        <f t="shared" si="57"/>
        <v>5</v>
      </c>
      <c r="E2991" s="125">
        <f t="shared" si="58"/>
        <v>3</v>
      </c>
      <c r="F2991" s="125" t="str">
        <f t="shared" si="60"/>
        <v/>
      </c>
      <c r="G2991" s="125" t="str">
        <f t="shared" si="61"/>
        <v/>
      </c>
      <c r="H2991" s="125" t="str">
        <f t="shared" si="59"/>
        <v/>
      </c>
    </row>
    <row r="2992" spans="2:8" ht="15" hidden="1" x14ac:dyDescent="0.25">
      <c r="B2992" s="125" t="s">
        <v>3135</v>
      </c>
      <c r="C2992" s="126">
        <v>257</v>
      </c>
      <c r="D2992" s="125">
        <f t="shared" si="57"/>
        <v>6</v>
      </c>
      <c r="E2992" s="125">
        <f t="shared" si="58"/>
        <v>3</v>
      </c>
      <c r="F2992" s="125" t="str">
        <f t="shared" si="60"/>
        <v/>
      </c>
      <c r="G2992" s="125" t="str">
        <f t="shared" si="61"/>
        <v/>
      </c>
      <c r="H2992" s="125" t="str">
        <f t="shared" si="59"/>
        <v/>
      </c>
    </row>
    <row r="2993" spans="2:8" ht="15" hidden="1" x14ac:dyDescent="0.25">
      <c r="B2993" s="125" t="s">
        <v>3136</v>
      </c>
      <c r="C2993" s="126">
        <v>273</v>
      </c>
      <c r="D2993" s="125">
        <f t="shared" si="57"/>
        <v>7</v>
      </c>
      <c r="E2993" s="125">
        <f t="shared" si="58"/>
        <v>3</v>
      </c>
      <c r="F2993" s="125" t="str">
        <f t="shared" si="60"/>
        <v/>
      </c>
      <c r="G2993" s="125" t="str">
        <f t="shared" si="61"/>
        <v/>
      </c>
      <c r="H2993" s="125" t="str">
        <f t="shared" si="59"/>
        <v/>
      </c>
    </row>
    <row r="2994" spans="2:8" ht="15" hidden="1" x14ac:dyDescent="0.25">
      <c r="B2994" s="125" t="s">
        <v>3137</v>
      </c>
      <c r="C2994" s="126"/>
      <c r="D2994" s="125">
        <f t="shared" si="57"/>
        <v>8</v>
      </c>
      <c r="E2994" s="125">
        <f t="shared" si="58"/>
        <v>3</v>
      </c>
      <c r="F2994" s="125" t="str">
        <f t="shared" si="60"/>
        <v/>
      </c>
      <c r="G2994" s="125" t="str">
        <f t="shared" si="61"/>
        <v/>
      </c>
      <c r="H2994" s="125" t="str">
        <f t="shared" si="59"/>
        <v/>
      </c>
    </row>
    <row r="2995" spans="2:8" ht="15" hidden="1" x14ac:dyDescent="0.25">
      <c r="B2995" s="125" t="s">
        <v>3138</v>
      </c>
      <c r="C2995" s="126"/>
      <c r="D2995" s="125">
        <f t="shared" si="57"/>
        <v>9</v>
      </c>
      <c r="E2995" s="125">
        <f t="shared" si="58"/>
        <v>3</v>
      </c>
      <c r="F2995" s="125" t="str">
        <f t="shared" si="60"/>
        <v/>
      </c>
      <c r="G2995" s="125" t="str">
        <f t="shared" si="61"/>
        <v/>
      </c>
      <c r="H2995" s="125" t="str">
        <f t="shared" si="59"/>
        <v/>
      </c>
    </row>
    <row r="2996" spans="2:8" ht="15" hidden="1" x14ac:dyDescent="0.25">
      <c r="B2996" s="125" t="s">
        <v>3139</v>
      </c>
      <c r="C2996" s="126">
        <v>284</v>
      </c>
      <c r="D2996" s="125">
        <f t="shared" si="57"/>
        <v>10</v>
      </c>
      <c r="E2996" s="125">
        <f t="shared" si="58"/>
        <v>3</v>
      </c>
      <c r="F2996" s="125" t="str">
        <f t="shared" si="60"/>
        <v/>
      </c>
      <c r="G2996" s="125" t="str">
        <f t="shared" si="61"/>
        <v/>
      </c>
      <c r="H2996" s="125" t="str">
        <f t="shared" si="59"/>
        <v/>
      </c>
    </row>
    <row r="2997" spans="2:8" ht="15" hidden="1" x14ac:dyDescent="0.25">
      <c r="B2997" s="125" t="s">
        <v>3140</v>
      </c>
      <c r="C2997" s="126">
        <v>265</v>
      </c>
      <c r="D2997" s="125">
        <f t="shared" si="57"/>
        <v>11</v>
      </c>
      <c r="E2997" s="125">
        <f t="shared" si="58"/>
        <v>3</v>
      </c>
      <c r="F2997" s="125" t="str">
        <f t="shared" si="60"/>
        <v/>
      </c>
      <c r="G2997" s="125" t="str">
        <f t="shared" si="61"/>
        <v/>
      </c>
      <c r="H2997" s="125" t="str">
        <f t="shared" si="59"/>
        <v/>
      </c>
    </row>
    <row r="2998" spans="2:8" ht="15" hidden="1" x14ac:dyDescent="0.25">
      <c r="B2998" s="125" t="s">
        <v>3141</v>
      </c>
      <c r="C2998" s="126">
        <v>272</v>
      </c>
      <c r="D2998" s="125">
        <f t="shared" si="57"/>
        <v>12</v>
      </c>
      <c r="E2998" s="125">
        <f t="shared" si="58"/>
        <v>3</v>
      </c>
      <c r="F2998" s="125" t="str">
        <f t="shared" si="60"/>
        <v/>
      </c>
      <c r="G2998" s="125" t="str">
        <f t="shared" si="61"/>
        <v/>
      </c>
      <c r="H2998" s="125" t="str">
        <f t="shared" si="59"/>
        <v/>
      </c>
    </row>
    <row r="2999" spans="2:8" ht="15" hidden="1" x14ac:dyDescent="0.25">
      <c r="B2999" s="125" t="s">
        <v>3142</v>
      </c>
      <c r="C2999" s="126">
        <v>277</v>
      </c>
      <c r="D2999" s="125">
        <f t="shared" si="57"/>
        <v>13</v>
      </c>
      <c r="E2999" s="125">
        <f t="shared" si="58"/>
        <v>3</v>
      </c>
      <c r="F2999" s="125" t="str">
        <f t="shared" si="60"/>
        <v/>
      </c>
      <c r="G2999" s="125" t="str">
        <f t="shared" si="61"/>
        <v/>
      </c>
      <c r="H2999" s="125" t="str">
        <f t="shared" si="59"/>
        <v/>
      </c>
    </row>
    <row r="3000" spans="2:8" ht="15" hidden="1" x14ac:dyDescent="0.25">
      <c r="B3000" s="125" t="s">
        <v>3143</v>
      </c>
      <c r="C3000" s="126">
        <v>289</v>
      </c>
      <c r="D3000" s="125">
        <f t="shared" si="57"/>
        <v>14</v>
      </c>
      <c r="E3000" s="125">
        <f t="shared" si="58"/>
        <v>3</v>
      </c>
      <c r="F3000" s="125" t="str">
        <f t="shared" si="60"/>
        <v/>
      </c>
      <c r="G3000" s="125" t="str">
        <f t="shared" si="61"/>
        <v/>
      </c>
      <c r="H3000" s="125" t="str">
        <f t="shared" si="59"/>
        <v/>
      </c>
    </row>
    <row r="3001" spans="2:8" ht="15" hidden="1" x14ac:dyDescent="0.25">
      <c r="B3001" s="125" t="s">
        <v>3144</v>
      </c>
      <c r="C3001" s="126"/>
      <c r="D3001" s="125">
        <f t="shared" si="57"/>
        <v>15</v>
      </c>
      <c r="E3001" s="125">
        <f t="shared" si="58"/>
        <v>3</v>
      </c>
      <c r="F3001" s="125" t="str">
        <f t="shared" si="60"/>
        <v/>
      </c>
      <c r="G3001" s="125" t="str">
        <f t="shared" si="61"/>
        <v/>
      </c>
      <c r="H3001" s="125" t="str">
        <f t="shared" si="59"/>
        <v/>
      </c>
    </row>
    <row r="3002" spans="2:8" ht="15" hidden="1" x14ac:dyDescent="0.25">
      <c r="B3002" s="125" t="s">
        <v>3145</v>
      </c>
      <c r="C3002" s="126"/>
      <c r="D3002" s="125">
        <f t="shared" si="57"/>
        <v>16</v>
      </c>
      <c r="E3002" s="125">
        <f t="shared" si="58"/>
        <v>3</v>
      </c>
      <c r="F3002" s="125" t="str">
        <f t="shared" si="60"/>
        <v/>
      </c>
      <c r="G3002" s="125" t="str">
        <f t="shared" si="61"/>
        <v/>
      </c>
      <c r="H3002" s="125" t="str">
        <f t="shared" si="59"/>
        <v/>
      </c>
    </row>
    <row r="3003" spans="2:8" ht="15" hidden="1" x14ac:dyDescent="0.25">
      <c r="B3003" s="125" t="s">
        <v>3146</v>
      </c>
      <c r="C3003" s="126">
        <v>305</v>
      </c>
      <c r="D3003" s="125">
        <f t="shared" si="57"/>
        <v>17</v>
      </c>
      <c r="E3003" s="125">
        <f t="shared" si="58"/>
        <v>3</v>
      </c>
      <c r="F3003" s="125" t="str">
        <f t="shared" si="60"/>
        <v/>
      </c>
      <c r="G3003" s="125" t="str">
        <f t="shared" si="61"/>
        <v/>
      </c>
      <c r="H3003" s="125" t="str">
        <f t="shared" si="59"/>
        <v/>
      </c>
    </row>
    <row r="3004" spans="2:8" ht="15" hidden="1" x14ac:dyDescent="0.25">
      <c r="B3004" s="125" t="s">
        <v>3147</v>
      </c>
      <c r="C3004" s="126">
        <v>285</v>
      </c>
      <c r="D3004" s="125">
        <f t="shared" si="57"/>
        <v>18</v>
      </c>
      <c r="E3004" s="125">
        <f t="shared" si="58"/>
        <v>3</v>
      </c>
      <c r="F3004" s="125" t="str">
        <f t="shared" si="60"/>
        <v/>
      </c>
      <c r="G3004" s="125" t="str">
        <f t="shared" si="61"/>
        <v/>
      </c>
      <c r="H3004" s="125" t="str">
        <f t="shared" si="59"/>
        <v/>
      </c>
    </row>
    <row r="3005" spans="2:8" ht="15" hidden="1" x14ac:dyDescent="0.25">
      <c r="B3005" s="125" t="s">
        <v>3148</v>
      </c>
      <c r="C3005" s="126">
        <v>290</v>
      </c>
      <c r="D3005" s="125">
        <f t="shared" si="57"/>
        <v>19</v>
      </c>
      <c r="E3005" s="125">
        <f t="shared" si="58"/>
        <v>3</v>
      </c>
      <c r="F3005" s="125" t="str">
        <f t="shared" si="60"/>
        <v/>
      </c>
      <c r="G3005" s="125" t="str">
        <f t="shared" si="61"/>
        <v/>
      </c>
      <c r="H3005" s="125" t="str">
        <f t="shared" si="59"/>
        <v/>
      </c>
    </row>
    <row r="3006" spans="2:8" ht="15" hidden="1" x14ac:dyDescent="0.25">
      <c r="B3006" s="125" t="s">
        <v>3149</v>
      </c>
      <c r="C3006" s="126">
        <v>291</v>
      </c>
      <c r="D3006" s="125">
        <f t="shared" si="57"/>
        <v>20</v>
      </c>
      <c r="E3006" s="125">
        <f t="shared" si="58"/>
        <v>3</v>
      </c>
      <c r="F3006" s="125" t="str">
        <f t="shared" si="60"/>
        <v/>
      </c>
      <c r="G3006" s="125" t="str">
        <f t="shared" si="61"/>
        <v/>
      </c>
      <c r="H3006" s="125" t="str">
        <f t="shared" si="59"/>
        <v/>
      </c>
    </row>
    <row r="3007" spans="2:8" ht="15" hidden="1" x14ac:dyDescent="0.25">
      <c r="B3007" s="125" t="s">
        <v>3150</v>
      </c>
      <c r="C3007" s="126"/>
      <c r="D3007" s="125">
        <f t="shared" si="57"/>
        <v>21</v>
      </c>
      <c r="E3007" s="125">
        <f t="shared" si="58"/>
        <v>3</v>
      </c>
      <c r="F3007" s="125" t="str">
        <f t="shared" si="60"/>
        <v/>
      </c>
      <c r="G3007" s="125" t="str">
        <f t="shared" si="61"/>
        <v/>
      </c>
      <c r="H3007" s="125" t="str">
        <f t="shared" si="59"/>
        <v/>
      </c>
    </row>
    <row r="3008" spans="2:8" ht="15" hidden="1" x14ac:dyDescent="0.25">
      <c r="B3008" s="125" t="s">
        <v>3151</v>
      </c>
      <c r="C3008" s="126"/>
      <c r="D3008" s="125">
        <f t="shared" si="57"/>
        <v>22</v>
      </c>
      <c r="E3008" s="125">
        <f t="shared" si="58"/>
        <v>3</v>
      </c>
      <c r="F3008" s="125" t="str">
        <f t="shared" si="60"/>
        <v/>
      </c>
      <c r="G3008" s="125" t="str">
        <f t="shared" si="61"/>
        <v/>
      </c>
      <c r="H3008" s="125" t="str">
        <f t="shared" si="59"/>
        <v/>
      </c>
    </row>
    <row r="3009" spans="2:8" ht="15" hidden="1" x14ac:dyDescent="0.25">
      <c r="B3009" s="125" t="s">
        <v>3152</v>
      </c>
      <c r="C3009" s="126"/>
      <c r="D3009" s="125">
        <f t="shared" si="57"/>
        <v>23</v>
      </c>
      <c r="E3009" s="125">
        <f t="shared" si="58"/>
        <v>3</v>
      </c>
      <c r="F3009" s="125" t="str">
        <f t="shared" si="60"/>
        <v/>
      </c>
      <c r="G3009" s="125" t="str">
        <f t="shared" si="61"/>
        <v/>
      </c>
      <c r="H3009" s="125" t="str">
        <f t="shared" si="59"/>
        <v/>
      </c>
    </row>
    <row r="3010" spans="2:8" ht="15" hidden="1" x14ac:dyDescent="0.25">
      <c r="B3010" s="125" t="s">
        <v>3153</v>
      </c>
      <c r="C3010" s="126">
        <v>273</v>
      </c>
      <c r="D3010" s="125">
        <f t="shared" si="57"/>
        <v>24</v>
      </c>
      <c r="E3010" s="125">
        <f t="shared" si="58"/>
        <v>3</v>
      </c>
      <c r="F3010" s="125" t="str">
        <f t="shared" si="60"/>
        <v/>
      </c>
      <c r="G3010" s="125" t="str">
        <f t="shared" si="61"/>
        <v/>
      </c>
      <c r="H3010" s="125" t="str">
        <f t="shared" si="59"/>
        <v/>
      </c>
    </row>
    <row r="3011" spans="2:8" ht="15" hidden="1" x14ac:dyDescent="0.25">
      <c r="B3011" s="125" t="s">
        <v>3154</v>
      </c>
      <c r="C3011" s="126">
        <v>275</v>
      </c>
      <c r="D3011" s="125">
        <f t="shared" si="57"/>
        <v>25</v>
      </c>
      <c r="E3011" s="125">
        <f t="shared" si="58"/>
        <v>3</v>
      </c>
      <c r="F3011" s="125" t="str">
        <f t="shared" si="60"/>
        <v/>
      </c>
      <c r="G3011" s="125" t="str">
        <f t="shared" si="61"/>
        <v/>
      </c>
      <c r="H3011" s="125" t="str">
        <f t="shared" si="59"/>
        <v/>
      </c>
    </row>
    <row r="3012" spans="2:8" ht="15" hidden="1" x14ac:dyDescent="0.25">
      <c r="B3012" s="125" t="s">
        <v>3155</v>
      </c>
      <c r="C3012" s="126">
        <v>277</v>
      </c>
      <c r="D3012" s="125">
        <f t="shared" si="57"/>
        <v>26</v>
      </c>
      <c r="E3012" s="125">
        <f t="shared" si="58"/>
        <v>3</v>
      </c>
      <c r="F3012" s="125" t="str">
        <f t="shared" si="60"/>
        <v/>
      </c>
      <c r="G3012" s="125" t="str">
        <f t="shared" si="61"/>
        <v/>
      </c>
      <c r="H3012" s="125" t="str">
        <f t="shared" si="59"/>
        <v/>
      </c>
    </row>
    <row r="3013" spans="2:8" ht="15" hidden="1" x14ac:dyDescent="0.25">
      <c r="B3013" s="125" t="s">
        <v>3156</v>
      </c>
      <c r="C3013" s="126">
        <v>273</v>
      </c>
      <c r="D3013" s="125">
        <f t="shared" si="57"/>
        <v>27</v>
      </c>
      <c r="E3013" s="125">
        <f t="shared" si="58"/>
        <v>3</v>
      </c>
      <c r="F3013" s="125" t="str">
        <f t="shared" si="60"/>
        <v/>
      </c>
      <c r="G3013" s="125" t="str">
        <f t="shared" si="61"/>
        <v/>
      </c>
      <c r="H3013" s="125" t="str">
        <f t="shared" si="59"/>
        <v/>
      </c>
    </row>
    <row r="3014" spans="2:8" ht="15" hidden="1" x14ac:dyDescent="0.25">
      <c r="B3014" s="125" t="s">
        <v>3157</v>
      </c>
      <c r="C3014" s="126">
        <v>278</v>
      </c>
      <c r="D3014" s="125">
        <f t="shared" si="57"/>
        <v>28</v>
      </c>
      <c r="E3014" s="125">
        <f t="shared" si="58"/>
        <v>3</v>
      </c>
      <c r="F3014" s="125" t="str">
        <f t="shared" si="60"/>
        <v/>
      </c>
      <c r="G3014" s="125" t="str">
        <f t="shared" si="61"/>
        <v/>
      </c>
      <c r="H3014" s="125" t="str">
        <f t="shared" si="59"/>
        <v/>
      </c>
    </row>
    <row r="3015" spans="2:8" ht="15" hidden="1" x14ac:dyDescent="0.25">
      <c r="B3015" s="125" t="s">
        <v>3158</v>
      </c>
      <c r="C3015" s="126"/>
      <c r="D3015" s="125">
        <f t="shared" si="57"/>
        <v>29</v>
      </c>
      <c r="E3015" s="125">
        <f t="shared" si="58"/>
        <v>3</v>
      </c>
      <c r="F3015" s="125" t="str">
        <f t="shared" si="60"/>
        <v/>
      </c>
      <c r="G3015" s="125" t="str">
        <f t="shared" si="61"/>
        <v/>
      </c>
      <c r="H3015" s="125" t="str">
        <f t="shared" si="59"/>
        <v/>
      </c>
    </row>
    <row r="3016" spans="2:8" ht="15" hidden="1" x14ac:dyDescent="0.25">
      <c r="B3016" s="125" t="s">
        <v>3159</v>
      </c>
      <c r="C3016" s="126"/>
      <c r="D3016" s="125">
        <f t="shared" si="57"/>
        <v>30</v>
      </c>
      <c r="E3016" s="125">
        <f t="shared" si="58"/>
        <v>3</v>
      </c>
      <c r="F3016" s="125" t="str">
        <f t="shared" si="60"/>
        <v/>
      </c>
      <c r="G3016" s="125" t="str">
        <f t="shared" si="61"/>
        <v/>
      </c>
      <c r="H3016" s="125" t="str">
        <f t="shared" si="59"/>
        <v/>
      </c>
    </row>
    <row r="3017" spans="2:8" ht="15" x14ac:dyDescent="0.25">
      <c r="B3017" s="131" t="s">
        <v>3160</v>
      </c>
      <c r="C3017" s="132">
        <v>284</v>
      </c>
      <c r="D3017" s="131">
        <f t="shared" si="57"/>
        <v>31</v>
      </c>
      <c r="E3017" s="131">
        <f t="shared" si="58"/>
        <v>3</v>
      </c>
      <c r="F3017" s="133">
        <f t="shared" si="60"/>
        <v>2.8400000000000002E-2</v>
      </c>
      <c r="G3017" s="134">
        <f t="shared" si="61"/>
        <v>276.25</v>
      </c>
      <c r="H3017" s="133">
        <f t="shared" si="59"/>
        <v>2.7625E-2</v>
      </c>
    </row>
    <row r="3018" spans="2:8" ht="15" hidden="1" x14ac:dyDescent="0.25">
      <c r="B3018" s="125" t="s">
        <v>3161</v>
      </c>
      <c r="C3018" s="126">
        <v>273</v>
      </c>
      <c r="D3018" s="125">
        <f t="shared" si="57"/>
        <v>1</v>
      </c>
      <c r="E3018" s="125">
        <f t="shared" si="58"/>
        <v>4</v>
      </c>
      <c r="F3018" s="125" t="str">
        <f t="shared" si="60"/>
        <v/>
      </c>
      <c r="G3018" s="125" t="str">
        <f t="shared" si="61"/>
        <v/>
      </c>
      <c r="H3018" s="125" t="str">
        <f t="shared" si="59"/>
        <v/>
      </c>
    </row>
    <row r="3019" spans="2:8" ht="15" hidden="1" x14ac:dyDescent="0.25">
      <c r="B3019" s="125" t="s">
        <v>3162</v>
      </c>
      <c r="C3019" s="126">
        <v>268</v>
      </c>
      <c r="D3019" s="125">
        <f t="shared" si="57"/>
        <v>2</v>
      </c>
      <c r="E3019" s="125">
        <f t="shared" si="58"/>
        <v>4</v>
      </c>
      <c r="F3019" s="125" t="str">
        <f t="shared" si="60"/>
        <v/>
      </c>
      <c r="G3019" s="125" t="str">
        <f t="shared" si="61"/>
        <v/>
      </c>
      <c r="H3019" s="125" t="str">
        <f t="shared" si="59"/>
        <v/>
      </c>
    </row>
    <row r="3020" spans="2:8" ht="15" hidden="1" x14ac:dyDescent="0.25">
      <c r="B3020" s="125" t="s">
        <v>3163</v>
      </c>
      <c r="C3020" s="126">
        <v>263</v>
      </c>
      <c r="D3020" s="125">
        <f t="shared" si="57"/>
        <v>3</v>
      </c>
      <c r="E3020" s="125">
        <f t="shared" si="58"/>
        <v>4</v>
      </c>
      <c r="F3020" s="125" t="str">
        <f t="shared" si="60"/>
        <v/>
      </c>
      <c r="G3020" s="125" t="str">
        <f t="shared" si="61"/>
        <v/>
      </c>
      <c r="H3020" s="125" t="str">
        <f t="shared" si="59"/>
        <v/>
      </c>
    </row>
    <row r="3021" spans="2:8" ht="15" hidden="1" x14ac:dyDescent="0.25">
      <c r="B3021" s="125" t="s">
        <v>3164</v>
      </c>
      <c r="C3021" s="126">
        <v>265</v>
      </c>
      <c r="D3021" s="125">
        <f t="shared" si="57"/>
        <v>4</v>
      </c>
      <c r="E3021" s="125">
        <f t="shared" si="58"/>
        <v>4</v>
      </c>
      <c r="F3021" s="125" t="str">
        <f t="shared" si="60"/>
        <v/>
      </c>
      <c r="G3021" s="125" t="str">
        <f t="shared" si="61"/>
        <v/>
      </c>
      <c r="H3021" s="125" t="str">
        <f t="shared" si="59"/>
        <v/>
      </c>
    </row>
    <row r="3022" spans="2:8" ht="15" hidden="1" x14ac:dyDescent="0.25">
      <c r="B3022" s="125" t="s">
        <v>3165</v>
      </c>
      <c r="C3022" s="126"/>
      <c r="D3022" s="125">
        <f t="shared" si="57"/>
        <v>5</v>
      </c>
      <c r="E3022" s="125">
        <f t="shared" si="58"/>
        <v>4</v>
      </c>
      <c r="F3022" s="125" t="str">
        <f t="shared" si="60"/>
        <v/>
      </c>
      <c r="G3022" s="125" t="str">
        <f t="shared" si="61"/>
        <v/>
      </c>
      <c r="H3022" s="125" t="str">
        <f t="shared" si="59"/>
        <v/>
      </c>
    </row>
    <row r="3023" spans="2:8" ht="15" hidden="1" x14ac:dyDescent="0.25">
      <c r="B3023" s="125" t="s">
        <v>3166</v>
      </c>
      <c r="C3023" s="126"/>
      <c r="D3023" s="125">
        <f t="shared" si="57"/>
        <v>6</v>
      </c>
      <c r="E3023" s="125">
        <f t="shared" si="58"/>
        <v>4</v>
      </c>
      <c r="F3023" s="125" t="str">
        <f t="shared" si="60"/>
        <v/>
      </c>
      <c r="G3023" s="125" t="str">
        <f t="shared" si="61"/>
        <v/>
      </c>
      <c r="H3023" s="125" t="str">
        <f t="shared" si="59"/>
        <v/>
      </c>
    </row>
    <row r="3024" spans="2:8" ht="15" hidden="1" x14ac:dyDescent="0.25">
      <c r="B3024" s="125" t="s">
        <v>3167</v>
      </c>
      <c r="C3024" s="126">
        <v>258</v>
      </c>
      <c r="D3024" s="125">
        <f t="shared" si="57"/>
        <v>7</v>
      </c>
      <c r="E3024" s="125">
        <f t="shared" si="58"/>
        <v>4</v>
      </c>
      <c r="F3024" s="125" t="str">
        <f t="shared" si="60"/>
        <v/>
      </c>
      <c r="G3024" s="125" t="str">
        <f t="shared" si="61"/>
        <v/>
      </c>
      <c r="H3024" s="125" t="str">
        <f t="shared" si="59"/>
        <v/>
      </c>
    </row>
    <row r="3025" spans="2:8" ht="15" hidden="1" x14ac:dyDescent="0.25">
      <c r="B3025" s="125" t="s">
        <v>3168</v>
      </c>
      <c r="C3025" s="126">
        <v>256</v>
      </c>
      <c r="D3025" s="125">
        <f t="shared" si="57"/>
        <v>8</v>
      </c>
      <c r="E3025" s="125">
        <f t="shared" si="58"/>
        <v>4</v>
      </c>
      <c r="F3025" s="125" t="str">
        <f t="shared" si="60"/>
        <v/>
      </c>
      <c r="G3025" s="125" t="str">
        <f t="shared" si="61"/>
        <v/>
      </c>
      <c r="H3025" s="125" t="str">
        <f t="shared" si="59"/>
        <v/>
      </c>
    </row>
    <row r="3026" spans="2:8" ht="15" hidden="1" x14ac:dyDescent="0.25">
      <c r="B3026" s="125" t="s">
        <v>3169</v>
      </c>
      <c r="C3026" s="126">
        <v>264</v>
      </c>
      <c r="D3026" s="125">
        <f t="shared" si="57"/>
        <v>9</v>
      </c>
      <c r="E3026" s="125">
        <f t="shared" si="58"/>
        <v>4</v>
      </c>
      <c r="F3026" s="125" t="str">
        <f t="shared" si="60"/>
        <v/>
      </c>
      <c r="G3026" s="125" t="str">
        <f t="shared" si="61"/>
        <v/>
      </c>
      <c r="H3026" s="125" t="str">
        <f t="shared" si="59"/>
        <v/>
      </c>
    </row>
    <row r="3027" spans="2:8" ht="15" hidden="1" x14ac:dyDescent="0.25">
      <c r="B3027" s="125" t="s">
        <v>3170</v>
      </c>
      <c r="C3027" s="126">
        <v>256</v>
      </c>
      <c r="D3027" s="125">
        <f t="shared" si="57"/>
        <v>10</v>
      </c>
      <c r="E3027" s="125">
        <f t="shared" si="58"/>
        <v>4</v>
      </c>
      <c r="F3027" s="125" t="str">
        <f t="shared" si="60"/>
        <v/>
      </c>
      <c r="G3027" s="125" t="str">
        <f t="shared" si="61"/>
        <v/>
      </c>
      <c r="H3027" s="125" t="str">
        <f t="shared" si="59"/>
        <v/>
      </c>
    </row>
    <row r="3028" spans="2:8" ht="15" hidden="1" x14ac:dyDescent="0.25">
      <c r="B3028" s="125" t="s">
        <v>3171</v>
      </c>
      <c r="C3028" s="126">
        <v>256</v>
      </c>
      <c r="D3028" s="125">
        <f t="shared" si="57"/>
        <v>11</v>
      </c>
      <c r="E3028" s="125">
        <f t="shared" si="58"/>
        <v>4</v>
      </c>
      <c r="F3028" s="125" t="str">
        <f t="shared" si="60"/>
        <v/>
      </c>
      <c r="G3028" s="125" t="str">
        <f t="shared" si="61"/>
        <v/>
      </c>
      <c r="H3028" s="125" t="str">
        <f t="shared" si="59"/>
        <v/>
      </c>
    </row>
    <row r="3029" spans="2:8" ht="15" hidden="1" x14ac:dyDescent="0.25">
      <c r="B3029" s="125" t="s">
        <v>3172</v>
      </c>
      <c r="C3029" s="126"/>
      <c r="D3029" s="125">
        <f t="shared" si="57"/>
        <v>12</v>
      </c>
      <c r="E3029" s="125">
        <f t="shared" si="58"/>
        <v>4</v>
      </c>
      <c r="F3029" s="125" t="str">
        <f t="shared" si="60"/>
        <v/>
      </c>
      <c r="G3029" s="125" t="str">
        <f t="shared" si="61"/>
        <v/>
      </c>
      <c r="H3029" s="125" t="str">
        <f t="shared" si="59"/>
        <v/>
      </c>
    </row>
    <row r="3030" spans="2:8" ht="15" hidden="1" x14ac:dyDescent="0.25">
      <c r="B3030" s="125" t="s">
        <v>3173</v>
      </c>
      <c r="C3030" s="126"/>
      <c r="D3030" s="125">
        <f t="shared" si="57"/>
        <v>13</v>
      </c>
      <c r="E3030" s="125">
        <f t="shared" si="58"/>
        <v>4</v>
      </c>
      <c r="F3030" s="125" t="str">
        <f t="shared" si="60"/>
        <v/>
      </c>
      <c r="G3030" s="125" t="str">
        <f t="shared" si="61"/>
        <v/>
      </c>
      <c r="H3030" s="125" t="str">
        <f t="shared" si="59"/>
        <v/>
      </c>
    </row>
    <row r="3031" spans="2:8" ht="15" hidden="1" x14ac:dyDescent="0.25">
      <c r="B3031" s="125" t="s">
        <v>3174</v>
      </c>
      <c r="C3031" s="126">
        <v>252</v>
      </c>
      <c r="D3031" s="125">
        <f t="shared" si="57"/>
        <v>14</v>
      </c>
      <c r="E3031" s="125">
        <f t="shared" si="58"/>
        <v>4</v>
      </c>
      <c r="F3031" s="125" t="str">
        <f t="shared" si="60"/>
        <v/>
      </c>
      <c r="G3031" s="125" t="str">
        <f t="shared" si="61"/>
        <v/>
      </c>
      <c r="H3031" s="125" t="str">
        <f t="shared" si="59"/>
        <v/>
      </c>
    </row>
    <row r="3032" spans="2:8" ht="15" hidden="1" x14ac:dyDescent="0.25">
      <c r="B3032" s="125" t="s">
        <v>3175</v>
      </c>
      <c r="C3032" s="126">
        <v>245</v>
      </c>
      <c r="D3032" s="125">
        <f t="shared" si="57"/>
        <v>15</v>
      </c>
      <c r="E3032" s="125">
        <f t="shared" si="58"/>
        <v>4</v>
      </c>
      <c r="F3032" s="125" t="str">
        <f t="shared" si="60"/>
        <v/>
      </c>
      <c r="G3032" s="125" t="str">
        <f t="shared" si="61"/>
        <v/>
      </c>
      <c r="H3032" s="125" t="str">
        <f t="shared" si="59"/>
        <v/>
      </c>
    </row>
    <row r="3033" spans="2:8" ht="15" hidden="1" x14ac:dyDescent="0.25">
      <c r="B3033" s="125" t="s">
        <v>3176</v>
      </c>
      <c r="C3033" s="126">
        <v>228</v>
      </c>
      <c r="D3033" s="125">
        <f t="shared" si="57"/>
        <v>16</v>
      </c>
      <c r="E3033" s="125">
        <f t="shared" si="58"/>
        <v>4</v>
      </c>
      <c r="F3033" s="125" t="str">
        <f t="shared" si="60"/>
        <v/>
      </c>
      <c r="G3033" s="125" t="str">
        <f t="shared" si="61"/>
        <v/>
      </c>
      <c r="H3033" s="125" t="str">
        <f t="shared" si="59"/>
        <v/>
      </c>
    </row>
    <row r="3034" spans="2:8" ht="15" hidden="1" x14ac:dyDescent="0.25">
      <c r="B3034" s="125" t="s">
        <v>3177</v>
      </c>
      <c r="C3034" s="126">
        <v>230</v>
      </c>
      <c r="D3034" s="125">
        <f t="shared" si="57"/>
        <v>17</v>
      </c>
      <c r="E3034" s="125">
        <f t="shared" si="58"/>
        <v>4</v>
      </c>
      <c r="F3034" s="125" t="str">
        <f t="shared" si="60"/>
        <v/>
      </c>
      <c r="G3034" s="125" t="str">
        <f t="shared" si="61"/>
        <v/>
      </c>
      <c r="H3034" s="125" t="str">
        <f t="shared" si="59"/>
        <v/>
      </c>
    </row>
    <row r="3035" spans="2:8" ht="15" hidden="1" x14ac:dyDescent="0.25">
      <c r="B3035" s="125" t="s">
        <v>3178</v>
      </c>
      <c r="C3035" s="126">
        <v>229</v>
      </c>
      <c r="D3035" s="125">
        <f t="shared" si="57"/>
        <v>18</v>
      </c>
      <c r="E3035" s="125">
        <f t="shared" si="58"/>
        <v>4</v>
      </c>
      <c r="F3035" s="125" t="str">
        <f t="shared" si="60"/>
        <v/>
      </c>
      <c r="G3035" s="125" t="str">
        <f t="shared" si="61"/>
        <v/>
      </c>
      <c r="H3035" s="125" t="str">
        <f t="shared" si="59"/>
        <v/>
      </c>
    </row>
    <row r="3036" spans="2:8" ht="15" hidden="1" x14ac:dyDescent="0.25">
      <c r="B3036" s="125" t="s">
        <v>3179</v>
      </c>
      <c r="C3036" s="126"/>
      <c r="D3036" s="125">
        <f t="shared" si="57"/>
        <v>19</v>
      </c>
      <c r="E3036" s="125">
        <f t="shared" si="58"/>
        <v>4</v>
      </c>
      <c r="F3036" s="125" t="str">
        <f t="shared" si="60"/>
        <v/>
      </c>
      <c r="G3036" s="125" t="str">
        <f t="shared" si="61"/>
        <v/>
      </c>
      <c r="H3036" s="125" t="str">
        <f t="shared" si="59"/>
        <v/>
      </c>
    </row>
    <row r="3037" spans="2:8" ht="15" hidden="1" x14ac:dyDescent="0.25">
      <c r="B3037" s="125" t="s">
        <v>3180</v>
      </c>
      <c r="C3037" s="126"/>
      <c r="D3037" s="125">
        <f t="shared" si="57"/>
        <v>20</v>
      </c>
      <c r="E3037" s="125">
        <f t="shared" si="58"/>
        <v>4</v>
      </c>
      <c r="F3037" s="125" t="str">
        <f t="shared" si="60"/>
        <v/>
      </c>
      <c r="G3037" s="125" t="str">
        <f t="shared" si="61"/>
        <v/>
      </c>
      <c r="H3037" s="125" t="str">
        <f t="shared" si="59"/>
        <v/>
      </c>
    </row>
    <row r="3038" spans="2:8" ht="15" hidden="1" x14ac:dyDescent="0.25">
      <c r="B3038" s="125" t="s">
        <v>3181</v>
      </c>
      <c r="C3038" s="126">
        <v>235</v>
      </c>
      <c r="D3038" s="125">
        <f t="shared" si="57"/>
        <v>21</v>
      </c>
      <c r="E3038" s="125">
        <f t="shared" si="58"/>
        <v>4</v>
      </c>
      <c r="F3038" s="125" t="str">
        <f t="shared" si="60"/>
        <v/>
      </c>
      <c r="G3038" s="125" t="str">
        <f t="shared" si="61"/>
        <v/>
      </c>
      <c r="H3038" s="125" t="str">
        <f t="shared" si="59"/>
        <v/>
      </c>
    </row>
    <row r="3039" spans="2:8" ht="15" hidden="1" x14ac:dyDescent="0.25">
      <c r="B3039" s="125" t="s">
        <v>3182</v>
      </c>
      <c r="C3039" s="126">
        <v>234</v>
      </c>
      <c r="D3039" s="125">
        <f t="shared" si="57"/>
        <v>22</v>
      </c>
      <c r="E3039" s="125">
        <f t="shared" si="58"/>
        <v>4</v>
      </c>
      <c r="F3039" s="125" t="str">
        <f t="shared" si="60"/>
        <v/>
      </c>
      <c r="G3039" s="125" t="str">
        <f t="shared" si="61"/>
        <v/>
      </c>
      <c r="H3039" s="125" t="str">
        <f t="shared" si="59"/>
        <v/>
      </c>
    </row>
    <row r="3040" spans="2:8" ht="15" hidden="1" x14ac:dyDescent="0.25">
      <c r="B3040" s="125" t="s">
        <v>3183</v>
      </c>
      <c r="C3040" s="126">
        <v>233</v>
      </c>
      <c r="D3040" s="125">
        <f t="shared" si="57"/>
        <v>23</v>
      </c>
      <c r="E3040" s="125">
        <f t="shared" si="58"/>
        <v>4</v>
      </c>
      <c r="F3040" s="125" t="str">
        <f t="shared" si="60"/>
        <v/>
      </c>
      <c r="G3040" s="125" t="str">
        <f t="shared" si="61"/>
        <v/>
      </c>
      <c r="H3040" s="125" t="str">
        <f t="shared" si="59"/>
        <v/>
      </c>
    </row>
    <row r="3041" spans="2:8" ht="15" hidden="1" x14ac:dyDescent="0.25">
      <c r="B3041" s="125" t="s">
        <v>3184</v>
      </c>
      <c r="C3041" s="126">
        <v>228</v>
      </c>
      <c r="D3041" s="125">
        <f t="shared" si="57"/>
        <v>24</v>
      </c>
      <c r="E3041" s="125">
        <f t="shared" si="58"/>
        <v>4</v>
      </c>
      <c r="F3041" s="125" t="str">
        <f t="shared" si="60"/>
        <v/>
      </c>
      <c r="G3041" s="125" t="str">
        <f t="shared" si="61"/>
        <v/>
      </c>
      <c r="H3041" s="125" t="str">
        <f t="shared" si="59"/>
        <v/>
      </c>
    </row>
    <row r="3042" spans="2:8" ht="15" hidden="1" x14ac:dyDescent="0.25">
      <c r="B3042" s="125" t="s">
        <v>3185</v>
      </c>
      <c r="C3042" s="126">
        <v>225</v>
      </c>
      <c r="D3042" s="125">
        <f t="shared" si="57"/>
        <v>25</v>
      </c>
      <c r="E3042" s="125">
        <f t="shared" si="58"/>
        <v>4</v>
      </c>
      <c r="F3042" s="125" t="str">
        <f t="shared" si="60"/>
        <v/>
      </c>
      <c r="G3042" s="125" t="str">
        <f t="shared" si="61"/>
        <v/>
      </c>
      <c r="H3042" s="125" t="str">
        <f t="shared" si="59"/>
        <v/>
      </c>
    </row>
    <row r="3043" spans="2:8" ht="15" hidden="1" x14ac:dyDescent="0.25">
      <c r="B3043" s="125" t="s">
        <v>3186</v>
      </c>
      <c r="C3043" s="126"/>
      <c r="D3043" s="125">
        <f t="shared" si="57"/>
        <v>26</v>
      </c>
      <c r="E3043" s="125">
        <f t="shared" si="58"/>
        <v>4</v>
      </c>
      <c r="F3043" s="125" t="str">
        <f t="shared" si="60"/>
        <v/>
      </c>
      <c r="G3043" s="125" t="str">
        <f t="shared" si="61"/>
        <v/>
      </c>
      <c r="H3043" s="125" t="str">
        <f t="shared" si="59"/>
        <v/>
      </c>
    </row>
    <row r="3044" spans="2:8" ht="15" hidden="1" x14ac:dyDescent="0.25">
      <c r="B3044" s="125" t="s">
        <v>3187</v>
      </c>
      <c r="C3044" s="126"/>
      <c r="D3044" s="125">
        <f t="shared" si="57"/>
        <v>27</v>
      </c>
      <c r="E3044" s="125">
        <f t="shared" si="58"/>
        <v>4</v>
      </c>
      <c r="F3044" s="125" t="str">
        <f t="shared" si="60"/>
        <v/>
      </c>
      <c r="G3044" s="125" t="str">
        <f t="shared" si="61"/>
        <v/>
      </c>
      <c r="H3044" s="125" t="str">
        <f t="shared" si="59"/>
        <v/>
      </c>
    </row>
    <row r="3045" spans="2:8" ht="15" hidden="1" x14ac:dyDescent="0.25">
      <c r="B3045" s="125" t="s">
        <v>3188</v>
      </c>
      <c r="C3045" s="126">
        <v>228</v>
      </c>
      <c r="D3045" s="125">
        <f t="shared" si="57"/>
        <v>28</v>
      </c>
      <c r="E3045" s="125">
        <f t="shared" si="58"/>
        <v>4</v>
      </c>
      <c r="F3045" s="125" t="str">
        <f t="shared" si="60"/>
        <v/>
      </c>
      <c r="G3045" s="125" t="str">
        <f t="shared" si="61"/>
        <v/>
      </c>
      <c r="H3045" s="125" t="str">
        <f t="shared" si="59"/>
        <v/>
      </c>
    </row>
    <row r="3046" spans="2:8" ht="15" hidden="1" x14ac:dyDescent="0.25">
      <c r="B3046" s="125" t="s">
        <v>3189</v>
      </c>
      <c r="C3046" s="126">
        <v>225</v>
      </c>
      <c r="D3046" s="125">
        <f t="shared" si="57"/>
        <v>29</v>
      </c>
      <c r="E3046" s="125">
        <f t="shared" si="58"/>
        <v>4</v>
      </c>
      <c r="F3046" s="125" t="str">
        <f t="shared" si="60"/>
        <v/>
      </c>
      <c r="G3046" s="125" t="str">
        <f t="shared" si="61"/>
        <v/>
      </c>
      <c r="H3046" s="125" t="str">
        <f t="shared" si="59"/>
        <v/>
      </c>
    </row>
    <row r="3047" spans="2:8" ht="15" x14ac:dyDescent="0.25">
      <c r="B3047" s="131" t="s">
        <v>3190</v>
      </c>
      <c r="C3047" s="132">
        <v>218</v>
      </c>
      <c r="D3047" s="131">
        <f t="shared" si="57"/>
        <v>30</v>
      </c>
      <c r="E3047" s="131">
        <f t="shared" si="58"/>
        <v>4</v>
      </c>
      <c r="F3047" s="133">
        <f t="shared" si="60"/>
        <v>2.18E-2</v>
      </c>
      <c r="G3047" s="134">
        <f t="shared" si="61"/>
        <v>244.04545454545453</v>
      </c>
      <c r="H3047" s="133">
        <f t="shared" si="59"/>
        <v>2.4404545454545453E-2</v>
      </c>
    </row>
    <row r="3048" spans="2:8" ht="15" hidden="1" x14ac:dyDescent="0.25">
      <c r="B3048" s="125" t="s">
        <v>3191</v>
      </c>
      <c r="C3048" s="126">
        <v>207</v>
      </c>
      <c r="D3048" s="125">
        <f t="shared" si="57"/>
        <v>1</v>
      </c>
      <c r="E3048" s="125">
        <f t="shared" si="58"/>
        <v>5</v>
      </c>
      <c r="F3048" s="125" t="str">
        <f t="shared" si="60"/>
        <v/>
      </c>
      <c r="G3048" s="125" t="str">
        <f t="shared" si="61"/>
        <v/>
      </c>
      <c r="H3048" s="125" t="str">
        <f t="shared" si="59"/>
        <v/>
      </c>
    </row>
    <row r="3049" spans="2:8" ht="15" hidden="1" x14ac:dyDescent="0.25">
      <c r="B3049" s="125" t="s">
        <v>3192</v>
      </c>
      <c r="C3049" s="126">
        <v>201</v>
      </c>
      <c r="D3049" s="125">
        <f t="shared" si="57"/>
        <v>2</v>
      </c>
      <c r="E3049" s="125">
        <f t="shared" si="58"/>
        <v>5</v>
      </c>
      <c r="F3049" s="125" t="str">
        <f t="shared" si="60"/>
        <v/>
      </c>
      <c r="G3049" s="125" t="str">
        <f t="shared" si="61"/>
        <v/>
      </c>
      <c r="H3049" s="125" t="str">
        <f t="shared" si="59"/>
        <v/>
      </c>
    </row>
    <row r="3050" spans="2:8" ht="15" hidden="1" x14ac:dyDescent="0.25">
      <c r="B3050" s="125" t="s">
        <v>3193</v>
      </c>
      <c r="C3050" s="126"/>
      <c r="D3050" s="125">
        <f t="shared" si="57"/>
        <v>3</v>
      </c>
      <c r="E3050" s="125">
        <f t="shared" si="58"/>
        <v>5</v>
      </c>
      <c r="F3050" s="125" t="str">
        <f t="shared" si="60"/>
        <v/>
      </c>
      <c r="G3050" s="125" t="str">
        <f t="shared" si="61"/>
        <v/>
      </c>
      <c r="H3050" s="125" t="str">
        <f t="shared" si="59"/>
        <v/>
      </c>
    </row>
    <row r="3051" spans="2:8" ht="15" hidden="1" x14ac:dyDescent="0.25">
      <c r="B3051" s="125" t="s">
        <v>3194</v>
      </c>
      <c r="C3051" s="126"/>
      <c r="D3051" s="125">
        <f t="shared" si="57"/>
        <v>4</v>
      </c>
      <c r="E3051" s="125">
        <f t="shared" si="58"/>
        <v>5</v>
      </c>
      <c r="F3051" s="125" t="str">
        <f t="shared" si="60"/>
        <v/>
      </c>
      <c r="G3051" s="125" t="str">
        <f t="shared" si="61"/>
        <v/>
      </c>
      <c r="H3051" s="125" t="str">
        <f t="shared" si="59"/>
        <v/>
      </c>
    </row>
    <row r="3052" spans="2:8" ht="15" hidden="1" x14ac:dyDescent="0.25">
      <c r="B3052" s="125" t="s">
        <v>3195</v>
      </c>
      <c r="C3052" s="126">
        <v>201</v>
      </c>
      <c r="D3052" s="125">
        <f t="shared" si="57"/>
        <v>5</v>
      </c>
      <c r="E3052" s="125">
        <f t="shared" si="58"/>
        <v>5</v>
      </c>
      <c r="F3052" s="125" t="str">
        <f t="shared" si="60"/>
        <v/>
      </c>
      <c r="G3052" s="125" t="str">
        <f t="shared" si="61"/>
        <v/>
      </c>
      <c r="H3052" s="125" t="str">
        <f t="shared" si="59"/>
        <v/>
      </c>
    </row>
    <row r="3053" spans="2:8" ht="15" hidden="1" x14ac:dyDescent="0.25">
      <c r="B3053" s="125" t="s">
        <v>3196</v>
      </c>
      <c r="C3053" s="126">
        <v>198</v>
      </c>
      <c r="D3053" s="125">
        <f t="shared" si="57"/>
        <v>6</v>
      </c>
      <c r="E3053" s="125">
        <f t="shared" si="58"/>
        <v>5</v>
      </c>
      <c r="F3053" s="125" t="str">
        <f t="shared" si="60"/>
        <v/>
      </c>
      <c r="G3053" s="125" t="str">
        <f t="shared" si="61"/>
        <v/>
      </c>
      <c r="H3053" s="125" t="str">
        <f t="shared" si="59"/>
        <v/>
      </c>
    </row>
    <row r="3054" spans="2:8" ht="15" hidden="1" x14ac:dyDescent="0.25">
      <c r="B3054" s="125" t="s">
        <v>3197</v>
      </c>
      <c r="C3054" s="126">
        <v>204</v>
      </c>
      <c r="D3054" s="125">
        <f t="shared" si="57"/>
        <v>7</v>
      </c>
      <c r="E3054" s="125">
        <f t="shared" si="58"/>
        <v>5</v>
      </c>
      <c r="F3054" s="125" t="str">
        <f t="shared" si="60"/>
        <v/>
      </c>
      <c r="G3054" s="125" t="str">
        <f t="shared" si="61"/>
        <v/>
      </c>
      <c r="H3054" s="125" t="str">
        <f t="shared" si="59"/>
        <v/>
      </c>
    </row>
    <row r="3055" spans="2:8" ht="15" hidden="1" x14ac:dyDescent="0.25">
      <c r="B3055" s="125" t="s">
        <v>3198</v>
      </c>
      <c r="C3055" s="126">
        <v>211</v>
      </c>
      <c r="D3055" s="125">
        <f t="shared" si="57"/>
        <v>8</v>
      </c>
      <c r="E3055" s="125">
        <f t="shared" si="58"/>
        <v>5</v>
      </c>
      <c r="F3055" s="125" t="str">
        <f t="shared" si="60"/>
        <v/>
      </c>
      <c r="G3055" s="125" t="str">
        <f t="shared" si="61"/>
        <v/>
      </c>
      <c r="H3055" s="125" t="str">
        <f t="shared" si="59"/>
        <v/>
      </c>
    </row>
    <row r="3056" spans="2:8" ht="15" hidden="1" x14ac:dyDescent="0.25">
      <c r="B3056" s="125" t="s">
        <v>3199</v>
      </c>
      <c r="C3056" s="126">
        <v>216</v>
      </c>
      <c r="D3056" s="125">
        <f t="shared" si="57"/>
        <v>9</v>
      </c>
      <c r="E3056" s="125">
        <f t="shared" si="58"/>
        <v>5</v>
      </c>
      <c r="F3056" s="125" t="str">
        <f t="shared" si="60"/>
        <v/>
      </c>
      <c r="G3056" s="125" t="str">
        <f t="shared" si="61"/>
        <v/>
      </c>
      <c r="H3056" s="125" t="str">
        <f t="shared" si="59"/>
        <v/>
      </c>
    </row>
    <row r="3057" spans="2:8" ht="15" hidden="1" x14ac:dyDescent="0.25">
      <c r="B3057" s="125" t="s">
        <v>3200</v>
      </c>
      <c r="C3057" s="126"/>
      <c r="D3057" s="125">
        <f t="shared" si="57"/>
        <v>10</v>
      </c>
      <c r="E3057" s="125">
        <f t="shared" si="58"/>
        <v>5</v>
      </c>
      <c r="F3057" s="125" t="str">
        <f t="shared" si="60"/>
        <v/>
      </c>
      <c r="G3057" s="125" t="str">
        <f t="shared" si="61"/>
        <v/>
      </c>
      <c r="H3057" s="125" t="str">
        <f t="shared" si="59"/>
        <v/>
      </c>
    </row>
    <row r="3058" spans="2:8" ht="15" hidden="1" x14ac:dyDescent="0.25">
      <c r="B3058" s="125" t="s">
        <v>3201</v>
      </c>
      <c r="C3058" s="126"/>
      <c r="D3058" s="125">
        <f t="shared" si="57"/>
        <v>11</v>
      </c>
      <c r="E3058" s="125">
        <f t="shared" si="58"/>
        <v>5</v>
      </c>
      <c r="F3058" s="125" t="str">
        <f t="shared" si="60"/>
        <v/>
      </c>
      <c r="G3058" s="125" t="str">
        <f t="shared" si="61"/>
        <v/>
      </c>
      <c r="H3058" s="125" t="str">
        <f t="shared" si="59"/>
        <v/>
      </c>
    </row>
    <row r="3059" spans="2:8" ht="15" hidden="1" x14ac:dyDescent="0.25">
      <c r="B3059" s="125" t="s">
        <v>3202</v>
      </c>
      <c r="C3059" s="126">
        <v>216</v>
      </c>
      <c r="D3059" s="125">
        <f t="shared" si="57"/>
        <v>12</v>
      </c>
      <c r="E3059" s="125">
        <f t="shared" si="58"/>
        <v>5</v>
      </c>
      <c r="F3059" s="125" t="str">
        <f t="shared" si="60"/>
        <v/>
      </c>
      <c r="G3059" s="125" t="str">
        <f t="shared" si="61"/>
        <v/>
      </c>
      <c r="H3059" s="125" t="str">
        <f t="shared" si="59"/>
        <v/>
      </c>
    </row>
    <row r="3060" spans="2:8" ht="15" hidden="1" x14ac:dyDescent="0.25">
      <c r="B3060" s="125" t="s">
        <v>3203</v>
      </c>
      <c r="C3060" s="126">
        <v>205</v>
      </c>
      <c r="D3060" s="125">
        <f t="shared" si="57"/>
        <v>13</v>
      </c>
      <c r="E3060" s="125">
        <f t="shared" si="58"/>
        <v>5</v>
      </c>
      <c r="F3060" s="125" t="str">
        <f t="shared" si="60"/>
        <v/>
      </c>
      <c r="G3060" s="125" t="str">
        <f t="shared" si="61"/>
        <v/>
      </c>
      <c r="H3060" s="125" t="str">
        <f t="shared" si="59"/>
        <v/>
      </c>
    </row>
    <row r="3061" spans="2:8" ht="15" hidden="1" x14ac:dyDescent="0.25">
      <c r="B3061" s="125" t="s">
        <v>3204</v>
      </c>
      <c r="C3061" s="126">
        <v>205</v>
      </c>
      <c r="D3061" s="125">
        <f t="shared" si="57"/>
        <v>14</v>
      </c>
      <c r="E3061" s="125">
        <f t="shared" si="58"/>
        <v>5</v>
      </c>
      <c r="F3061" s="125" t="str">
        <f t="shared" si="60"/>
        <v/>
      </c>
      <c r="G3061" s="125" t="str">
        <f t="shared" si="61"/>
        <v/>
      </c>
      <c r="H3061" s="125" t="str">
        <f t="shared" si="59"/>
        <v/>
      </c>
    </row>
    <row r="3062" spans="2:8" ht="15" hidden="1" x14ac:dyDescent="0.25">
      <c r="B3062" s="125" t="s">
        <v>3205</v>
      </c>
      <c r="C3062" s="126">
        <v>210</v>
      </c>
      <c r="D3062" s="125">
        <f t="shared" si="57"/>
        <v>15</v>
      </c>
      <c r="E3062" s="125">
        <f t="shared" si="58"/>
        <v>5</v>
      </c>
      <c r="F3062" s="125" t="str">
        <f t="shared" si="60"/>
        <v/>
      </c>
      <c r="G3062" s="125" t="str">
        <f t="shared" si="61"/>
        <v/>
      </c>
      <c r="H3062" s="125" t="str">
        <f t="shared" si="59"/>
        <v/>
      </c>
    </row>
    <row r="3063" spans="2:8" ht="15" hidden="1" x14ac:dyDescent="0.25">
      <c r="B3063" s="125" t="s">
        <v>3206</v>
      </c>
      <c r="C3063" s="126">
        <v>205</v>
      </c>
      <c r="D3063" s="125">
        <f t="shared" si="57"/>
        <v>16</v>
      </c>
      <c r="E3063" s="125">
        <f t="shared" si="58"/>
        <v>5</v>
      </c>
      <c r="F3063" s="125" t="str">
        <f t="shared" si="60"/>
        <v/>
      </c>
      <c r="G3063" s="125" t="str">
        <f t="shared" si="61"/>
        <v/>
      </c>
      <c r="H3063" s="125" t="str">
        <f t="shared" si="59"/>
        <v/>
      </c>
    </row>
    <row r="3064" spans="2:8" ht="15" hidden="1" x14ac:dyDescent="0.25">
      <c r="B3064" s="125" t="s">
        <v>3207</v>
      </c>
      <c r="C3064" s="126"/>
      <c r="D3064" s="125">
        <f t="shared" si="57"/>
        <v>17</v>
      </c>
      <c r="E3064" s="125">
        <f t="shared" si="58"/>
        <v>5</v>
      </c>
      <c r="F3064" s="125" t="str">
        <f t="shared" si="60"/>
        <v/>
      </c>
      <c r="G3064" s="125" t="str">
        <f t="shared" si="61"/>
        <v/>
      </c>
      <c r="H3064" s="125" t="str">
        <f t="shared" si="59"/>
        <v/>
      </c>
    </row>
    <row r="3065" spans="2:8" ht="15" hidden="1" x14ac:dyDescent="0.25">
      <c r="B3065" s="125" t="s">
        <v>3208</v>
      </c>
      <c r="C3065" s="126"/>
      <c r="D3065" s="125">
        <f t="shared" ref="D3065:D3319" si="62">DAY(B3065)</f>
        <v>18</v>
      </c>
      <c r="E3065" s="125">
        <f t="shared" ref="E3065:E3319" si="63">MONTH(B3065)</f>
        <v>5</v>
      </c>
      <c r="F3065" s="125" t="str">
        <f t="shared" si="60"/>
        <v/>
      </c>
      <c r="G3065" s="125" t="str">
        <f t="shared" si="61"/>
        <v/>
      </c>
      <c r="H3065" s="125" t="str">
        <f t="shared" ref="H3065:H3319" si="64">IF(G3065="","",G3065/10000)</f>
        <v/>
      </c>
    </row>
    <row r="3066" spans="2:8" ht="15" hidden="1" x14ac:dyDescent="0.25">
      <c r="B3066" s="125" t="s">
        <v>3209</v>
      </c>
      <c r="C3066" s="126">
        <v>206</v>
      </c>
      <c r="D3066" s="125">
        <f t="shared" si="62"/>
        <v>19</v>
      </c>
      <c r="E3066" s="125">
        <f t="shared" si="63"/>
        <v>5</v>
      </c>
      <c r="F3066" s="125" t="str">
        <f t="shared" si="60"/>
        <v/>
      </c>
      <c r="G3066" s="125" t="str">
        <f t="shared" si="61"/>
        <v/>
      </c>
      <c r="H3066" s="125" t="str">
        <f t="shared" si="64"/>
        <v/>
      </c>
    </row>
    <row r="3067" spans="2:8" ht="15" hidden="1" x14ac:dyDescent="0.25">
      <c r="B3067" s="125" t="s">
        <v>3210</v>
      </c>
      <c r="C3067" s="126">
        <v>210</v>
      </c>
      <c r="D3067" s="125">
        <f t="shared" si="62"/>
        <v>20</v>
      </c>
      <c r="E3067" s="125">
        <f t="shared" si="63"/>
        <v>5</v>
      </c>
      <c r="F3067" s="125" t="str">
        <f t="shared" si="60"/>
        <v/>
      </c>
      <c r="G3067" s="125" t="str">
        <f t="shared" si="61"/>
        <v/>
      </c>
      <c r="H3067" s="125" t="str">
        <f t="shared" si="64"/>
        <v/>
      </c>
    </row>
    <row r="3068" spans="2:8" ht="15" hidden="1" x14ac:dyDescent="0.25">
      <c r="B3068" s="125" t="s">
        <v>3211</v>
      </c>
      <c r="C3068" s="126">
        <v>208</v>
      </c>
      <c r="D3068" s="125">
        <f t="shared" si="62"/>
        <v>21</v>
      </c>
      <c r="E3068" s="125">
        <f t="shared" si="63"/>
        <v>5</v>
      </c>
      <c r="F3068" s="125" t="str">
        <f t="shared" si="60"/>
        <v/>
      </c>
      <c r="G3068" s="125" t="str">
        <f t="shared" si="61"/>
        <v/>
      </c>
      <c r="H3068" s="125" t="str">
        <f t="shared" si="64"/>
        <v/>
      </c>
    </row>
    <row r="3069" spans="2:8" ht="15" hidden="1" x14ac:dyDescent="0.25">
      <c r="B3069" s="125" t="s">
        <v>3212</v>
      </c>
      <c r="C3069" s="126">
        <v>202</v>
      </c>
      <c r="D3069" s="125">
        <f t="shared" si="62"/>
        <v>22</v>
      </c>
      <c r="E3069" s="125">
        <f t="shared" si="63"/>
        <v>5</v>
      </c>
      <c r="F3069" s="125" t="str">
        <f t="shared" si="60"/>
        <v/>
      </c>
      <c r="G3069" s="125" t="str">
        <f t="shared" si="61"/>
        <v/>
      </c>
      <c r="H3069" s="125" t="str">
        <f t="shared" si="64"/>
        <v/>
      </c>
    </row>
    <row r="3070" spans="2:8" ht="15" hidden="1" x14ac:dyDescent="0.25">
      <c r="B3070" s="125" t="s">
        <v>3213</v>
      </c>
      <c r="C3070" s="126">
        <v>210</v>
      </c>
      <c r="D3070" s="125">
        <f t="shared" si="62"/>
        <v>23</v>
      </c>
      <c r="E3070" s="125">
        <f t="shared" si="63"/>
        <v>5</v>
      </c>
      <c r="F3070" s="125" t="str">
        <f t="shared" si="60"/>
        <v/>
      </c>
      <c r="G3070" s="125" t="str">
        <f t="shared" si="61"/>
        <v/>
      </c>
      <c r="H3070" s="125" t="str">
        <f t="shared" si="64"/>
        <v/>
      </c>
    </row>
    <row r="3071" spans="2:8" ht="15" hidden="1" x14ac:dyDescent="0.25">
      <c r="B3071" s="125" t="s">
        <v>3214</v>
      </c>
      <c r="C3071" s="126"/>
      <c r="D3071" s="125">
        <f t="shared" si="62"/>
        <v>24</v>
      </c>
      <c r="E3071" s="125">
        <f t="shared" si="63"/>
        <v>5</v>
      </c>
      <c r="F3071" s="125" t="str">
        <f t="shared" si="60"/>
        <v/>
      </c>
      <c r="G3071" s="125" t="str">
        <f t="shared" si="61"/>
        <v/>
      </c>
      <c r="H3071" s="125" t="str">
        <f t="shared" si="64"/>
        <v/>
      </c>
    </row>
    <row r="3072" spans="2:8" ht="15" hidden="1" x14ac:dyDescent="0.25">
      <c r="B3072" s="125" t="s">
        <v>3215</v>
      </c>
      <c r="C3072" s="126"/>
      <c r="D3072" s="125">
        <f t="shared" si="62"/>
        <v>25</v>
      </c>
      <c r="E3072" s="125">
        <f t="shared" si="63"/>
        <v>5</v>
      </c>
      <c r="F3072" s="125" t="str">
        <f t="shared" si="60"/>
        <v/>
      </c>
      <c r="G3072" s="125" t="str">
        <f t="shared" si="61"/>
        <v/>
      </c>
      <c r="H3072" s="125" t="str">
        <f t="shared" si="64"/>
        <v/>
      </c>
    </row>
    <row r="3073" spans="2:8" ht="15" hidden="1" x14ac:dyDescent="0.25">
      <c r="B3073" s="125" t="s">
        <v>3216</v>
      </c>
      <c r="C3073" s="126"/>
      <c r="D3073" s="125">
        <f t="shared" si="62"/>
        <v>26</v>
      </c>
      <c r="E3073" s="125">
        <f t="shared" si="63"/>
        <v>5</v>
      </c>
      <c r="F3073" s="125" t="str">
        <f t="shared" si="60"/>
        <v/>
      </c>
      <c r="G3073" s="125" t="str">
        <f t="shared" si="61"/>
        <v/>
      </c>
      <c r="H3073" s="125" t="str">
        <f t="shared" si="64"/>
        <v/>
      </c>
    </row>
    <row r="3074" spans="2:8" ht="15" hidden="1" x14ac:dyDescent="0.25">
      <c r="B3074" s="125" t="s">
        <v>3217</v>
      </c>
      <c r="C3074" s="126">
        <v>208</v>
      </c>
      <c r="D3074" s="125">
        <f t="shared" si="62"/>
        <v>27</v>
      </c>
      <c r="E3074" s="125">
        <f t="shared" si="63"/>
        <v>5</v>
      </c>
      <c r="F3074" s="125" t="str">
        <f t="shared" si="60"/>
        <v/>
      </c>
      <c r="G3074" s="125" t="str">
        <f t="shared" si="61"/>
        <v/>
      </c>
      <c r="H3074" s="125" t="str">
        <f t="shared" si="64"/>
        <v/>
      </c>
    </row>
    <row r="3075" spans="2:8" ht="15" hidden="1" x14ac:dyDescent="0.25">
      <c r="B3075" s="125" t="s">
        <v>3218</v>
      </c>
      <c r="C3075" s="126">
        <v>207</v>
      </c>
      <c r="D3075" s="125">
        <f t="shared" si="62"/>
        <v>28</v>
      </c>
      <c r="E3075" s="125">
        <f t="shared" si="63"/>
        <v>5</v>
      </c>
      <c r="F3075" s="125" t="str">
        <f t="shared" si="60"/>
        <v/>
      </c>
      <c r="G3075" s="125" t="str">
        <f t="shared" si="61"/>
        <v/>
      </c>
      <c r="H3075" s="125" t="str">
        <f t="shared" si="64"/>
        <v/>
      </c>
    </row>
    <row r="3076" spans="2:8" ht="15" hidden="1" x14ac:dyDescent="0.25">
      <c r="B3076" s="125" t="s">
        <v>3219</v>
      </c>
      <c r="C3076" s="126">
        <v>191</v>
      </c>
      <c r="D3076" s="125">
        <f t="shared" si="62"/>
        <v>29</v>
      </c>
      <c r="E3076" s="125">
        <f t="shared" si="63"/>
        <v>5</v>
      </c>
      <c r="F3076" s="125" t="str">
        <f t="shared" si="60"/>
        <v/>
      </c>
      <c r="G3076" s="125" t="str">
        <f t="shared" si="61"/>
        <v/>
      </c>
      <c r="H3076" s="125" t="str">
        <f t="shared" si="64"/>
        <v/>
      </c>
    </row>
    <row r="3077" spans="2:8" ht="15" hidden="1" x14ac:dyDescent="0.25">
      <c r="B3077" s="125" t="s">
        <v>3220</v>
      </c>
      <c r="C3077" s="126">
        <v>181</v>
      </c>
      <c r="D3077" s="125">
        <f t="shared" si="62"/>
        <v>30</v>
      </c>
      <c r="E3077" s="125">
        <f t="shared" si="63"/>
        <v>5</v>
      </c>
      <c r="F3077" s="125" t="str">
        <f t="shared" si="60"/>
        <v/>
      </c>
      <c r="G3077" s="125" t="str">
        <f t="shared" si="61"/>
        <v/>
      </c>
      <c r="H3077" s="125" t="str">
        <f t="shared" si="64"/>
        <v/>
      </c>
    </row>
    <row r="3078" spans="2:8" ht="15" x14ac:dyDescent="0.25">
      <c r="B3078" s="131" t="s">
        <v>3221</v>
      </c>
      <c r="C3078" s="132"/>
      <c r="D3078" s="131">
        <f t="shared" si="62"/>
        <v>31</v>
      </c>
      <c r="E3078" s="131">
        <f t="shared" si="63"/>
        <v>5</v>
      </c>
      <c r="F3078" s="133">
        <f t="shared" si="60"/>
        <v>1.8100000000000002E-2</v>
      </c>
      <c r="G3078" s="134">
        <f t="shared" si="61"/>
        <v>204.85714285714286</v>
      </c>
      <c r="H3078" s="133">
        <f t="shared" si="64"/>
        <v>2.0485714285714288E-2</v>
      </c>
    </row>
    <row r="3079" spans="2:8" ht="15" hidden="1" x14ac:dyDescent="0.25">
      <c r="B3079" s="125" t="s">
        <v>3222</v>
      </c>
      <c r="C3079" s="126"/>
      <c r="D3079" s="125">
        <f t="shared" si="62"/>
        <v>1</v>
      </c>
      <c r="E3079" s="125">
        <f t="shared" si="63"/>
        <v>6</v>
      </c>
      <c r="F3079" s="125" t="str">
        <f t="shared" si="60"/>
        <v/>
      </c>
      <c r="G3079" s="125" t="str">
        <f t="shared" si="61"/>
        <v/>
      </c>
      <c r="H3079" s="125" t="str">
        <f t="shared" si="64"/>
        <v/>
      </c>
    </row>
    <row r="3080" spans="2:8" ht="15" hidden="1" x14ac:dyDescent="0.25">
      <c r="B3080" s="125" t="s">
        <v>3223</v>
      </c>
      <c r="C3080" s="126">
        <v>179</v>
      </c>
      <c r="D3080" s="125">
        <f t="shared" si="62"/>
        <v>2</v>
      </c>
      <c r="E3080" s="125">
        <f t="shared" si="63"/>
        <v>6</v>
      </c>
      <c r="F3080" s="125" t="str">
        <f t="shared" si="60"/>
        <v/>
      </c>
      <c r="G3080" s="125" t="str">
        <f t="shared" si="61"/>
        <v/>
      </c>
      <c r="H3080" s="125" t="str">
        <f t="shared" si="64"/>
        <v/>
      </c>
    </row>
    <row r="3081" spans="2:8" ht="15" hidden="1" x14ac:dyDescent="0.25">
      <c r="B3081" s="125" t="s">
        <v>3224</v>
      </c>
      <c r="C3081" s="126">
        <v>184</v>
      </c>
      <c r="D3081" s="125">
        <f t="shared" si="62"/>
        <v>3</v>
      </c>
      <c r="E3081" s="125">
        <f t="shared" si="63"/>
        <v>6</v>
      </c>
      <c r="F3081" s="125" t="str">
        <f t="shared" si="60"/>
        <v/>
      </c>
      <c r="G3081" s="125" t="str">
        <f t="shared" si="61"/>
        <v/>
      </c>
      <c r="H3081" s="125" t="str">
        <f t="shared" si="64"/>
        <v/>
      </c>
    </row>
    <row r="3082" spans="2:8" ht="15" hidden="1" x14ac:dyDescent="0.25">
      <c r="B3082" s="125" t="s">
        <v>3225</v>
      </c>
      <c r="C3082" s="126">
        <v>180</v>
      </c>
      <c r="D3082" s="125">
        <f t="shared" si="62"/>
        <v>4</v>
      </c>
      <c r="E3082" s="125">
        <f t="shared" si="63"/>
        <v>6</v>
      </c>
      <c r="F3082" s="125" t="str">
        <f t="shared" si="60"/>
        <v/>
      </c>
      <c r="G3082" s="125" t="str">
        <f t="shared" si="61"/>
        <v/>
      </c>
      <c r="H3082" s="125" t="str">
        <f t="shared" si="64"/>
        <v/>
      </c>
    </row>
    <row r="3083" spans="2:8" ht="15" hidden="1" x14ac:dyDescent="0.25">
      <c r="B3083" s="125" t="s">
        <v>3226</v>
      </c>
      <c r="C3083" s="126">
        <v>179</v>
      </c>
      <c r="D3083" s="125">
        <f t="shared" si="62"/>
        <v>5</v>
      </c>
      <c r="E3083" s="125">
        <f t="shared" si="63"/>
        <v>6</v>
      </c>
      <c r="F3083" s="125" t="str">
        <f t="shared" si="60"/>
        <v/>
      </c>
      <c r="G3083" s="125" t="str">
        <f t="shared" si="61"/>
        <v/>
      </c>
      <c r="H3083" s="125" t="str">
        <f t="shared" si="64"/>
        <v/>
      </c>
    </row>
    <row r="3084" spans="2:8" ht="15" hidden="1" x14ac:dyDescent="0.25">
      <c r="B3084" s="125" t="s">
        <v>3227</v>
      </c>
      <c r="C3084" s="126">
        <v>190</v>
      </c>
      <c r="D3084" s="125">
        <f t="shared" si="62"/>
        <v>6</v>
      </c>
      <c r="E3084" s="125">
        <f t="shared" si="63"/>
        <v>6</v>
      </c>
      <c r="F3084" s="125" t="str">
        <f t="shared" si="60"/>
        <v/>
      </c>
      <c r="G3084" s="125" t="str">
        <f t="shared" si="61"/>
        <v/>
      </c>
      <c r="H3084" s="125" t="str">
        <f t="shared" si="64"/>
        <v/>
      </c>
    </row>
    <row r="3085" spans="2:8" ht="15" hidden="1" x14ac:dyDescent="0.25">
      <c r="B3085" s="125" t="s">
        <v>3228</v>
      </c>
      <c r="C3085" s="126"/>
      <c r="D3085" s="125">
        <f t="shared" si="62"/>
        <v>7</v>
      </c>
      <c r="E3085" s="125">
        <f t="shared" si="63"/>
        <v>6</v>
      </c>
      <c r="F3085" s="125" t="str">
        <f t="shared" si="60"/>
        <v/>
      </c>
      <c r="G3085" s="125" t="str">
        <f t="shared" si="61"/>
        <v/>
      </c>
      <c r="H3085" s="125" t="str">
        <f t="shared" si="64"/>
        <v/>
      </c>
    </row>
    <row r="3086" spans="2:8" ht="15" hidden="1" x14ac:dyDescent="0.25">
      <c r="B3086" s="125" t="s">
        <v>3229</v>
      </c>
      <c r="C3086" s="126"/>
      <c r="D3086" s="125">
        <f t="shared" si="62"/>
        <v>8</v>
      </c>
      <c r="E3086" s="125">
        <f t="shared" si="63"/>
        <v>6</v>
      </c>
      <c r="F3086" s="125" t="str">
        <f t="shared" si="60"/>
        <v/>
      </c>
      <c r="G3086" s="125" t="str">
        <f t="shared" si="61"/>
        <v/>
      </c>
      <c r="H3086" s="125" t="str">
        <f t="shared" si="64"/>
        <v/>
      </c>
    </row>
    <row r="3087" spans="2:8" ht="15" hidden="1" x14ac:dyDescent="0.25">
      <c r="B3087" s="125" t="s">
        <v>3230</v>
      </c>
      <c r="C3087" s="126">
        <v>195</v>
      </c>
      <c r="D3087" s="125">
        <f t="shared" si="62"/>
        <v>9</v>
      </c>
      <c r="E3087" s="125">
        <f t="shared" si="63"/>
        <v>6</v>
      </c>
      <c r="F3087" s="125" t="str">
        <f t="shared" si="60"/>
        <v/>
      </c>
      <c r="G3087" s="125" t="str">
        <f t="shared" si="61"/>
        <v/>
      </c>
      <c r="H3087" s="125" t="str">
        <f t="shared" si="64"/>
        <v/>
      </c>
    </row>
    <row r="3088" spans="2:8" ht="15" hidden="1" x14ac:dyDescent="0.25">
      <c r="B3088" s="125" t="s">
        <v>3231</v>
      </c>
      <c r="C3088" s="126">
        <v>184</v>
      </c>
      <c r="D3088" s="125">
        <f t="shared" si="62"/>
        <v>10</v>
      </c>
      <c r="E3088" s="125">
        <f t="shared" si="63"/>
        <v>6</v>
      </c>
      <c r="F3088" s="125" t="str">
        <f t="shared" si="60"/>
        <v/>
      </c>
      <c r="G3088" s="125" t="str">
        <f t="shared" si="61"/>
        <v/>
      </c>
      <c r="H3088" s="125" t="str">
        <f t="shared" si="64"/>
        <v/>
      </c>
    </row>
    <row r="3089" spans="2:8" ht="15" hidden="1" x14ac:dyDescent="0.25">
      <c r="B3089" s="125" t="s">
        <v>3232</v>
      </c>
      <c r="C3089" s="126">
        <v>192</v>
      </c>
      <c r="D3089" s="125">
        <f t="shared" si="62"/>
        <v>11</v>
      </c>
      <c r="E3089" s="125">
        <f t="shared" si="63"/>
        <v>6</v>
      </c>
      <c r="F3089" s="125" t="str">
        <f t="shared" si="60"/>
        <v/>
      </c>
      <c r="G3089" s="125" t="str">
        <f t="shared" si="61"/>
        <v/>
      </c>
      <c r="H3089" s="125" t="str">
        <f t="shared" si="64"/>
        <v/>
      </c>
    </row>
    <row r="3090" spans="2:8" ht="15" hidden="1" x14ac:dyDescent="0.25">
      <c r="B3090" s="125" t="s">
        <v>3233</v>
      </c>
      <c r="C3090" s="126">
        <v>186</v>
      </c>
      <c r="D3090" s="125">
        <f t="shared" si="62"/>
        <v>12</v>
      </c>
      <c r="E3090" s="125">
        <f t="shared" si="63"/>
        <v>6</v>
      </c>
      <c r="F3090" s="125" t="str">
        <f t="shared" si="60"/>
        <v/>
      </c>
      <c r="G3090" s="125" t="str">
        <f t="shared" si="61"/>
        <v/>
      </c>
      <c r="H3090" s="125" t="str">
        <f t="shared" si="64"/>
        <v/>
      </c>
    </row>
    <row r="3091" spans="2:8" ht="15" hidden="1" x14ac:dyDescent="0.25">
      <c r="B3091" s="125" t="s">
        <v>3234</v>
      </c>
      <c r="C3091" s="126">
        <v>183</v>
      </c>
      <c r="D3091" s="125">
        <f t="shared" si="62"/>
        <v>13</v>
      </c>
      <c r="E3091" s="125">
        <f t="shared" si="63"/>
        <v>6</v>
      </c>
      <c r="F3091" s="125" t="str">
        <f t="shared" si="60"/>
        <v/>
      </c>
      <c r="G3091" s="125" t="str">
        <f t="shared" si="61"/>
        <v/>
      </c>
      <c r="H3091" s="125" t="str">
        <f t="shared" si="64"/>
        <v/>
      </c>
    </row>
    <row r="3092" spans="2:8" ht="15" hidden="1" x14ac:dyDescent="0.25">
      <c r="B3092" s="125" t="s">
        <v>3235</v>
      </c>
      <c r="C3092" s="126"/>
      <c r="D3092" s="125">
        <f t="shared" si="62"/>
        <v>14</v>
      </c>
      <c r="E3092" s="125">
        <f t="shared" si="63"/>
        <v>6</v>
      </c>
      <c r="F3092" s="125" t="str">
        <f t="shared" si="60"/>
        <v/>
      </c>
      <c r="G3092" s="125" t="str">
        <f t="shared" si="61"/>
        <v/>
      </c>
      <c r="H3092" s="125" t="str">
        <f t="shared" si="64"/>
        <v/>
      </c>
    </row>
    <row r="3093" spans="2:8" ht="15" hidden="1" x14ac:dyDescent="0.25">
      <c r="B3093" s="125" t="s">
        <v>3236</v>
      </c>
      <c r="C3093" s="126"/>
      <c r="D3093" s="125">
        <f t="shared" si="62"/>
        <v>15</v>
      </c>
      <c r="E3093" s="125">
        <f t="shared" si="63"/>
        <v>6</v>
      </c>
      <c r="F3093" s="125" t="str">
        <f t="shared" si="60"/>
        <v/>
      </c>
      <c r="G3093" s="125" t="str">
        <f t="shared" si="61"/>
        <v/>
      </c>
      <c r="H3093" s="125" t="str">
        <f t="shared" si="64"/>
        <v/>
      </c>
    </row>
    <row r="3094" spans="2:8" ht="15" hidden="1" x14ac:dyDescent="0.25">
      <c r="B3094" s="125" t="s">
        <v>3237</v>
      </c>
      <c r="C3094" s="126">
        <v>188</v>
      </c>
      <c r="D3094" s="125">
        <f t="shared" si="62"/>
        <v>16</v>
      </c>
      <c r="E3094" s="125">
        <f t="shared" si="63"/>
        <v>6</v>
      </c>
      <c r="F3094" s="125" t="str">
        <f t="shared" si="60"/>
        <v/>
      </c>
      <c r="G3094" s="125" t="str">
        <f t="shared" si="61"/>
        <v/>
      </c>
      <c r="H3094" s="125" t="str">
        <f t="shared" si="64"/>
        <v/>
      </c>
    </row>
    <row r="3095" spans="2:8" ht="15" hidden="1" x14ac:dyDescent="0.25">
      <c r="B3095" s="125" t="s">
        <v>3238</v>
      </c>
      <c r="C3095" s="126">
        <v>187</v>
      </c>
      <c r="D3095" s="125">
        <f t="shared" si="62"/>
        <v>17</v>
      </c>
      <c r="E3095" s="125">
        <f t="shared" si="63"/>
        <v>6</v>
      </c>
      <c r="F3095" s="125" t="str">
        <f t="shared" ref="F3095:F3349" si="65">IF(D3095=(D3096-1),"",IF(AND(C3095="",C3094="",C3093=""),C3092/10000,(IF(AND(C3095="",C3094=""),C3093/10000,IF(C3095="",C3094/10000,C3095/10000)))))</f>
        <v/>
      </c>
      <c r="G3095" s="125" t="str">
        <f t="shared" ref="G3095:G3349" si="66">IF(D3095=(D3096-1),"",IF(D3095=31,AVERAGE(C3065:C3095),IF(D3095=30,AVERAGE(C3066:C3095),IF(D3095=29,AVERAGE(C3067:C3095),IF(D3095=28,AVERAGE(C3068:C3095))))))</f>
        <v/>
      </c>
      <c r="H3095" s="125" t="str">
        <f t="shared" si="64"/>
        <v/>
      </c>
    </row>
    <row r="3096" spans="2:8" ht="15" hidden="1" x14ac:dyDescent="0.25">
      <c r="B3096" s="125" t="s">
        <v>3239</v>
      </c>
      <c r="C3096" s="126">
        <v>194</v>
      </c>
      <c r="D3096" s="125">
        <f t="shared" si="62"/>
        <v>18</v>
      </c>
      <c r="E3096" s="125">
        <f t="shared" si="63"/>
        <v>6</v>
      </c>
      <c r="F3096" s="125" t="str">
        <f t="shared" si="65"/>
        <v/>
      </c>
      <c r="G3096" s="125" t="str">
        <f t="shared" si="66"/>
        <v/>
      </c>
      <c r="H3096" s="125" t="str">
        <f t="shared" si="64"/>
        <v/>
      </c>
    </row>
    <row r="3097" spans="2:8" ht="15" hidden="1" x14ac:dyDescent="0.25">
      <c r="B3097" s="125" t="s">
        <v>3240</v>
      </c>
      <c r="C3097" s="126">
        <v>190</v>
      </c>
      <c r="D3097" s="125">
        <f t="shared" si="62"/>
        <v>19</v>
      </c>
      <c r="E3097" s="125">
        <f t="shared" si="63"/>
        <v>6</v>
      </c>
      <c r="F3097" s="125" t="str">
        <f t="shared" si="65"/>
        <v/>
      </c>
      <c r="G3097" s="125" t="str">
        <f t="shared" si="66"/>
        <v/>
      </c>
      <c r="H3097" s="125" t="str">
        <f t="shared" si="64"/>
        <v/>
      </c>
    </row>
    <row r="3098" spans="2:8" ht="15" hidden="1" x14ac:dyDescent="0.25">
      <c r="B3098" s="125" t="s">
        <v>3241</v>
      </c>
      <c r="C3098" s="126">
        <v>197</v>
      </c>
      <c r="D3098" s="125">
        <f t="shared" si="62"/>
        <v>20</v>
      </c>
      <c r="E3098" s="125">
        <f t="shared" si="63"/>
        <v>6</v>
      </c>
      <c r="F3098" s="125" t="str">
        <f t="shared" si="65"/>
        <v/>
      </c>
      <c r="G3098" s="125" t="str">
        <f t="shared" si="66"/>
        <v/>
      </c>
      <c r="H3098" s="125" t="str">
        <f t="shared" si="64"/>
        <v/>
      </c>
    </row>
    <row r="3099" spans="2:8" ht="15" hidden="1" x14ac:dyDescent="0.25">
      <c r="B3099" s="125" t="s">
        <v>3242</v>
      </c>
      <c r="C3099" s="126"/>
      <c r="D3099" s="125">
        <f t="shared" si="62"/>
        <v>21</v>
      </c>
      <c r="E3099" s="125">
        <f t="shared" si="63"/>
        <v>6</v>
      </c>
      <c r="F3099" s="125" t="str">
        <f t="shared" si="65"/>
        <v/>
      </c>
      <c r="G3099" s="125" t="str">
        <f t="shared" si="66"/>
        <v/>
      </c>
      <c r="H3099" s="125" t="str">
        <f t="shared" si="64"/>
        <v/>
      </c>
    </row>
    <row r="3100" spans="2:8" ht="15" hidden="1" x14ac:dyDescent="0.25">
      <c r="B3100" s="125" t="s">
        <v>3243</v>
      </c>
      <c r="C3100" s="126"/>
      <c r="D3100" s="125">
        <f t="shared" si="62"/>
        <v>22</v>
      </c>
      <c r="E3100" s="125">
        <f t="shared" si="63"/>
        <v>6</v>
      </c>
      <c r="F3100" s="125" t="str">
        <f t="shared" si="65"/>
        <v/>
      </c>
      <c r="G3100" s="125" t="str">
        <f t="shared" si="66"/>
        <v/>
      </c>
      <c r="H3100" s="125" t="str">
        <f t="shared" si="64"/>
        <v/>
      </c>
    </row>
    <row r="3101" spans="2:8" ht="15" hidden="1" x14ac:dyDescent="0.25">
      <c r="B3101" s="125" t="s">
        <v>3244</v>
      </c>
      <c r="C3101" s="126">
        <v>199</v>
      </c>
      <c r="D3101" s="125">
        <f t="shared" si="62"/>
        <v>23</v>
      </c>
      <c r="E3101" s="125">
        <f t="shared" si="63"/>
        <v>6</v>
      </c>
      <c r="F3101" s="125" t="str">
        <f t="shared" si="65"/>
        <v/>
      </c>
      <c r="G3101" s="125" t="str">
        <f t="shared" si="66"/>
        <v/>
      </c>
      <c r="H3101" s="125" t="str">
        <f t="shared" si="64"/>
        <v/>
      </c>
    </row>
    <row r="3102" spans="2:8" ht="15" hidden="1" x14ac:dyDescent="0.25">
      <c r="B3102" s="125" t="s">
        <v>3245</v>
      </c>
      <c r="C3102" s="126">
        <v>206</v>
      </c>
      <c r="D3102" s="125">
        <f t="shared" si="62"/>
        <v>24</v>
      </c>
      <c r="E3102" s="125">
        <f t="shared" si="63"/>
        <v>6</v>
      </c>
      <c r="F3102" s="125" t="str">
        <f t="shared" si="65"/>
        <v/>
      </c>
      <c r="G3102" s="125" t="str">
        <f t="shared" si="66"/>
        <v/>
      </c>
      <c r="H3102" s="125" t="str">
        <f t="shared" si="64"/>
        <v/>
      </c>
    </row>
    <row r="3103" spans="2:8" ht="15" hidden="1" x14ac:dyDescent="0.25">
      <c r="B3103" s="125" t="s">
        <v>3246</v>
      </c>
      <c r="C3103" s="126">
        <v>209</v>
      </c>
      <c r="D3103" s="125">
        <f t="shared" si="62"/>
        <v>25</v>
      </c>
      <c r="E3103" s="125">
        <f t="shared" si="63"/>
        <v>6</v>
      </c>
      <c r="F3103" s="125" t="str">
        <f t="shared" si="65"/>
        <v/>
      </c>
      <c r="G3103" s="125" t="str">
        <f t="shared" si="66"/>
        <v/>
      </c>
      <c r="H3103" s="125" t="str">
        <f t="shared" si="64"/>
        <v/>
      </c>
    </row>
    <row r="3104" spans="2:8" ht="15" hidden="1" x14ac:dyDescent="0.25">
      <c r="B3104" s="125" t="s">
        <v>3247</v>
      </c>
      <c r="C3104" s="126">
        <v>221</v>
      </c>
      <c r="D3104" s="125">
        <f t="shared" si="62"/>
        <v>26</v>
      </c>
      <c r="E3104" s="125">
        <f t="shared" si="63"/>
        <v>6</v>
      </c>
      <c r="F3104" s="125" t="str">
        <f t="shared" si="65"/>
        <v/>
      </c>
      <c r="G3104" s="125" t="str">
        <f t="shared" si="66"/>
        <v/>
      </c>
      <c r="H3104" s="125" t="str">
        <f t="shared" si="64"/>
        <v/>
      </c>
    </row>
    <row r="3105" spans="2:8" ht="15" hidden="1" x14ac:dyDescent="0.25">
      <c r="B3105" s="125" t="s">
        <v>3248</v>
      </c>
      <c r="C3105" s="126">
        <v>229</v>
      </c>
      <c r="D3105" s="125">
        <f t="shared" si="62"/>
        <v>27</v>
      </c>
      <c r="E3105" s="125">
        <f t="shared" si="63"/>
        <v>6</v>
      </c>
      <c r="F3105" s="125" t="str">
        <f t="shared" si="65"/>
        <v/>
      </c>
      <c r="G3105" s="125" t="str">
        <f t="shared" si="66"/>
        <v/>
      </c>
      <c r="H3105" s="125" t="str">
        <f t="shared" si="64"/>
        <v/>
      </c>
    </row>
    <row r="3106" spans="2:8" ht="15" hidden="1" x14ac:dyDescent="0.25">
      <c r="B3106" s="125" t="s">
        <v>3249</v>
      </c>
      <c r="C3106" s="126"/>
      <c r="D3106" s="125">
        <f t="shared" si="62"/>
        <v>28</v>
      </c>
      <c r="E3106" s="125">
        <f t="shared" si="63"/>
        <v>6</v>
      </c>
      <c r="F3106" s="125" t="str">
        <f t="shared" si="65"/>
        <v/>
      </c>
      <c r="G3106" s="125" t="str">
        <f t="shared" si="66"/>
        <v/>
      </c>
      <c r="H3106" s="125" t="str">
        <f t="shared" si="64"/>
        <v/>
      </c>
    </row>
    <row r="3107" spans="2:8" ht="15" hidden="1" x14ac:dyDescent="0.25">
      <c r="B3107" s="125" t="s">
        <v>3250</v>
      </c>
      <c r="C3107" s="126"/>
      <c r="D3107" s="125">
        <f t="shared" si="62"/>
        <v>29</v>
      </c>
      <c r="E3107" s="125">
        <f t="shared" si="63"/>
        <v>6</v>
      </c>
      <c r="F3107" s="125" t="str">
        <f t="shared" si="65"/>
        <v/>
      </c>
      <c r="G3107" s="125" t="str">
        <f t="shared" si="66"/>
        <v/>
      </c>
      <c r="H3107" s="125" t="str">
        <f t="shared" si="64"/>
        <v/>
      </c>
    </row>
    <row r="3108" spans="2:8" ht="15" x14ac:dyDescent="0.25">
      <c r="B3108" s="131" t="s">
        <v>3251</v>
      </c>
      <c r="C3108" s="132">
        <v>228</v>
      </c>
      <c r="D3108" s="131">
        <f t="shared" si="62"/>
        <v>30</v>
      </c>
      <c r="E3108" s="131">
        <f t="shared" si="63"/>
        <v>6</v>
      </c>
      <c r="F3108" s="133">
        <f t="shared" si="65"/>
        <v>2.2800000000000001E-2</v>
      </c>
      <c r="G3108" s="134">
        <f t="shared" si="66"/>
        <v>195.23809523809524</v>
      </c>
      <c r="H3108" s="133">
        <f t="shared" si="64"/>
        <v>1.9523809523809523E-2</v>
      </c>
    </row>
    <row r="3109" spans="2:8" ht="15" hidden="1" x14ac:dyDescent="0.25">
      <c r="B3109" s="125" t="s">
        <v>3252</v>
      </c>
      <c r="C3109" s="126">
        <v>232</v>
      </c>
      <c r="D3109" s="125">
        <f t="shared" si="62"/>
        <v>1</v>
      </c>
      <c r="E3109" s="125">
        <f t="shared" si="63"/>
        <v>7</v>
      </c>
      <c r="F3109" s="125" t="str">
        <f t="shared" si="65"/>
        <v/>
      </c>
      <c r="G3109" s="125" t="str">
        <f t="shared" si="66"/>
        <v/>
      </c>
      <c r="H3109" s="125" t="str">
        <f t="shared" si="64"/>
        <v/>
      </c>
    </row>
    <row r="3110" spans="2:8" ht="15" hidden="1" x14ac:dyDescent="0.25">
      <c r="B3110" s="125" t="s">
        <v>3253</v>
      </c>
      <c r="C3110" s="126">
        <v>235</v>
      </c>
      <c r="D3110" s="125">
        <f t="shared" si="62"/>
        <v>2</v>
      </c>
      <c r="E3110" s="125">
        <f t="shared" si="63"/>
        <v>7</v>
      </c>
      <c r="F3110" s="125" t="str">
        <f t="shared" si="65"/>
        <v/>
      </c>
      <c r="G3110" s="125" t="str">
        <f t="shared" si="66"/>
        <v/>
      </c>
      <c r="H3110" s="125" t="str">
        <f t="shared" si="64"/>
        <v/>
      </c>
    </row>
    <row r="3111" spans="2:8" ht="15" hidden="1" x14ac:dyDescent="0.25">
      <c r="B3111" s="125" t="s">
        <v>3254</v>
      </c>
      <c r="C3111" s="126">
        <v>235</v>
      </c>
      <c r="D3111" s="125">
        <f t="shared" si="62"/>
        <v>3</v>
      </c>
      <c r="E3111" s="125">
        <f t="shared" si="63"/>
        <v>7</v>
      </c>
      <c r="F3111" s="125" t="str">
        <f t="shared" si="65"/>
        <v/>
      </c>
      <c r="G3111" s="125" t="str">
        <f t="shared" si="66"/>
        <v/>
      </c>
      <c r="H3111" s="125" t="str">
        <f t="shared" si="64"/>
        <v/>
      </c>
    </row>
    <row r="3112" spans="2:8" ht="15" hidden="1" x14ac:dyDescent="0.25">
      <c r="B3112" s="125" t="s">
        <v>3255</v>
      </c>
      <c r="C3112" s="126"/>
      <c r="D3112" s="125">
        <f t="shared" si="62"/>
        <v>4</v>
      </c>
      <c r="E3112" s="125">
        <f t="shared" si="63"/>
        <v>7</v>
      </c>
      <c r="F3112" s="125" t="str">
        <f t="shared" si="65"/>
        <v/>
      </c>
      <c r="G3112" s="125" t="str">
        <f t="shared" si="66"/>
        <v/>
      </c>
      <c r="H3112" s="125" t="str">
        <f t="shared" si="64"/>
        <v/>
      </c>
    </row>
    <row r="3113" spans="2:8" ht="15" hidden="1" x14ac:dyDescent="0.25">
      <c r="B3113" s="125" t="s">
        <v>3256</v>
      </c>
      <c r="C3113" s="126"/>
      <c r="D3113" s="125">
        <f t="shared" si="62"/>
        <v>5</v>
      </c>
      <c r="E3113" s="125">
        <f t="shared" si="63"/>
        <v>7</v>
      </c>
      <c r="F3113" s="125" t="str">
        <f t="shared" si="65"/>
        <v/>
      </c>
      <c r="G3113" s="125" t="str">
        <f t="shared" si="66"/>
        <v/>
      </c>
      <c r="H3113" s="125" t="str">
        <f t="shared" si="64"/>
        <v/>
      </c>
    </row>
    <row r="3114" spans="2:8" ht="15" hidden="1" x14ac:dyDescent="0.25">
      <c r="B3114" s="125" t="s">
        <v>3257</v>
      </c>
      <c r="C3114" s="126"/>
      <c r="D3114" s="125">
        <f t="shared" si="62"/>
        <v>6</v>
      </c>
      <c r="E3114" s="125">
        <f t="shared" si="63"/>
        <v>7</v>
      </c>
      <c r="F3114" s="125" t="str">
        <f t="shared" si="65"/>
        <v/>
      </c>
      <c r="G3114" s="125" t="str">
        <f t="shared" si="66"/>
        <v/>
      </c>
      <c r="H3114" s="125" t="str">
        <f t="shared" si="64"/>
        <v/>
      </c>
    </row>
    <row r="3115" spans="2:8" ht="15" hidden="1" x14ac:dyDescent="0.25">
      <c r="B3115" s="125" t="s">
        <v>3258</v>
      </c>
      <c r="C3115" s="126">
        <v>238</v>
      </c>
      <c r="D3115" s="125">
        <f t="shared" si="62"/>
        <v>7</v>
      </c>
      <c r="E3115" s="125">
        <f t="shared" si="63"/>
        <v>7</v>
      </c>
      <c r="F3115" s="125" t="str">
        <f t="shared" si="65"/>
        <v/>
      </c>
      <c r="G3115" s="125" t="str">
        <f t="shared" si="66"/>
        <v/>
      </c>
      <c r="H3115" s="125" t="str">
        <f t="shared" si="64"/>
        <v/>
      </c>
    </row>
    <row r="3116" spans="2:8" ht="15" hidden="1" x14ac:dyDescent="0.25">
      <c r="B3116" s="125" t="s">
        <v>3259</v>
      </c>
      <c r="C3116" s="126">
        <v>244</v>
      </c>
      <c r="D3116" s="125">
        <f t="shared" si="62"/>
        <v>8</v>
      </c>
      <c r="E3116" s="125">
        <f t="shared" si="63"/>
        <v>7</v>
      </c>
      <c r="F3116" s="125" t="str">
        <f t="shared" si="65"/>
        <v/>
      </c>
      <c r="G3116" s="125" t="str">
        <f t="shared" si="66"/>
        <v/>
      </c>
      <c r="H3116" s="125" t="str">
        <f t="shared" si="64"/>
        <v/>
      </c>
    </row>
    <row r="3117" spans="2:8" ht="15" hidden="1" x14ac:dyDescent="0.25">
      <c r="B3117" s="125" t="s">
        <v>3260</v>
      </c>
      <c r="C3117" s="126">
        <v>247</v>
      </c>
      <c r="D3117" s="125">
        <f t="shared" si="62"/>
        <v>9</v>
      </c>
      <c r="E3117" s="125">
        <f t="shared" si="63"/>
        <v>7</v>
      </c>
      <c r="F3117" s="125" t="str">
        <f t="shared" si="65"/>
        <v/>
      </c>
      <c r="G3117" s="125" t="str">
        <f t="shared" si="66"/>
        <v/>
      </c>
      <c r="H3117" s="125" t="str">
        <f t="shared" si="64"/>
        <v/>
      </c>
    </row>
    <row r="3118" spans="2:8" ht="15" hidden="1" x14ac:dyDescent="0.25">
      <c r="B3118" s="125" t="s">
        <v>3261</v>
      </c>
      <c r="C3118" s="126">
        <v>249</v>
      </c>
      <c r="D3118" s="125">
        <f t="shared" si="62"/>
        <v>10</v>
      </c>
      <c r="E3118" s="125">
        <f t="shared" si="63"/>
        <v>7</v>
      </c>
      <c r="F3118" s="125" t="str">
        <f t="shared" si="65"/>
        <v/>
      </c>
      <c r="G3118" s="125" t="str">
        <f t="shared" si="66"/>
        <v/>
      </c>
      <c r="H3118" s="125" t="str">
        <f t="shared" si="64"/>
        <v/>
      </c>
    </row>
    <row r="3119" spans="2:8" ht="15" hidden="1" x14ac:dyDescent="0.25">
      <c r="B3119" s="125" t="s">
        <v>3262</v>
      </c>
      <c r="C3119" s="126">
        <v>241</v>
      </c>
      <c r="D3119" s="125">
        <f t="shared" si="62"/>
        <v>11</v>
      </c>
      <c r="E3119" s="125">
        <f t="shared" si="63"/>
        <v>7</v>
      </c>
      <c r="F3119" s="125" t="str">
        <f t="shared" si="65"/>
        <v/>
      </c>
      <c r="G3119" s="125" t="str">
        <f t="shared" si="66"/>
        <v/>
      </c>
      <c r="H3119" s="125" t="str">
        <f t="shared" si="64"/>
        <v/>
      </c>
    </row>
    <row r="3120" spans="2:8" ht="15" hidden="1" x14ac:dyDescent="0.25">
      <c r="B3120" s="125" t="s">
        <v>3263</v>
      </c>
      <c r="C3120" s="126"/>
      <c r="D3120" s="125">
        <f t="shared" si="62"/>
        <v>12</v>
      </c>
      <c r="E3120" s="125">
        <f t="shared" si="63"/>
        <v>7</v>
      </c>
      <c r="F3120" s="125" t="str">
        <f t="shared" si="65"/>
        <v/>
      </c>
      <c r="G3120" s="125" t="str">
        <f t="shared" si="66"/>
        <v/>
      </c>
      <c r="H3120" s="125" t="str">
        <f t="shared" si="64"/>
        <v/>
      </c>
    </row>
    <row r="3121" spans="2:8" ht="15" hidden="1" x14ac:dyDescent="0.25">
      <c r="B3121" s="125" t="s">
        <v>3264</v>
      </c>
      <c r="C3121" s="126"/>
      <c r="D3121" s="125">
        <f t="shared" si="62"/>
        <v>13</v>
      </c>
      <c r="E3121" s="125">
        <f t="shared" si="63"/>
        <v>7</v>
      </c>
      <c r="F3121" s="125" t="str">
        <f t="shared" si="65"/>
        <v/>
      </c>
      <c r="G3121" s="125" t="str">
        <f t="shared" si="66"/>
        <v/>
      </c>
      <c r="H3121" s="125" t="str">
        <f t="shared" si="64"/>
        <v/>
      </c>
    </row>
    <row r="3122" spans="2:8" ht="15" hidden="1" x14ac:dyDescent="0.25">
      <c r="B3122" s="125" t="s">
        <v>3265</v>
      </c>
      <c r="C3122" s="126">
        <v>249</v>
      </c>
      <c r="D3122" s="125">
        <f t="shared" si="62"/>
        <v>14</v>
      </c>
      <c r="E3122" s="125">
        <f t="shared" si="63"/>
        <v>7</v>
      </c>
      <c r="F3122" s="125" t="str">
        <f t="shared" si="65"/>
        <v/>
      </c>
      <c r="G3122" s="125" t="str">
        <f t="shared" si="66"/>
        <v/>
      </c>
      <c r="H3122" s="125" t="str">
        <f t="shared" si="64"/>
        <v/>
      </c>
    </row>
    <row r="3123" spans="2:8" ht="15" hidden="1" x14ac:dyDescent="0.25">
      <c r="B3123" s="125" t="s">
        <v>3266</v>
      </c>
      <c r="C3123" s="126">
        <v>248</v>
      </c>
      <c r="D3123" s="125">
        <f t="shared" si="62"/>
        <v>15</v>
      </c>
      <c r="E3123" s="125">
        <f t="shared" si="63"/>
        <v>7</v>
      </c>
      <c r="F3123" s="125" t="str">
        <f t="shared" si="65"/>
        <v/>
      </c>
      <c r="G3123" s="125" t="str">
        <f t="shared" si="66"/>
        <v/>
      </c>
      <c r="H3123" s="125" t="str">
        <f t="shared" si="64"/>
        <v/>
      </c>
    </row>
    <row r="3124" spans="2:8" ht="15" hidden="1" x14ac:dyDescent="0.25">
      <c r="B3124" s="125" t="s">
        <v>3267</v>
      </c>
      <c r="C3124" s="126">
        <v>239</v>
      </c>
      <c r="D3124" s="125">
        <f t="shared" si="62"/>
        <v>16</v>
      </c>
      <c r="E3124" s="125">
        <f t="shared" si="63"/>
        <v>7</v>
      </c>
      <c r="F3124" s="125" t="str">
        <f t="shared" si="65"/>
        <v/>
      </c>
      <c r="G3124" s="125" t="str">
        <f t="shared" si="66"/>
        <v/>
      </c>
      <c r="H3124" s="125" t="str">
        <f t="shared" si="64"/>
        <v/>
      </c>
    </row>
    <row r="3125" spans="2:8" ht="15" hidden="1" x14ac:dyDescent="0.25">
      <c r="B3125" s="125" t="s">
        <v>3268</v>
      </c>
      <c r="C3125" s="126">
        <v>228</v>
      </c>
      <c r="D3125" s="125">
        <f t="shared" si="62"/>
        <v>17</v>
      </c>
      <c r="E3125" s="125">
        <f t="shared" si="63"/>
        <v>7</v>
      </c>
      <c r="F3125" s="125" t="str">
        <f t="shared" si="65"/>
        <v/>
      </c>
      <c r="G3125" s="125" t="str">
        <f t="shared" si="66"/>
        <v/>
      </c>
      <c r="H3125" s="125" t="str">
        <f t="shared" si="64"/>
        <v/>
      </c>
    </row>
    <row r="3126" spans="2:8" ht="15" hidden="1" x14ac:dyDescent="0.25">
      <c r="B3126" s="125" t="s">
        <v>3269</v>
      </c>
      <c r="C3126" s="126">
        <v>226</v>
      </c>
      <c r="D3126" s="125">
        <f t="shared" si="62"/>
        <v>18</v>
      </c>
      <c r="E3126" s="125">
        <f t="shared" si="63"/>
        <v>7</v>
      </c>
      <c r="F3126" s="125" t="str">
        <f t="shared" si="65"/>
        <v/>
      </c>
      <c r="G3126" s="125" t="str">
        <f t="shared" si="66"/>
        <v/>
      </c>
      <c r="H3126" s="125" t="str">
        <f t="shared" si="64"/>
        <v/>
      </c>
    </row>
    <row r="3127" spans="2:8" ht="15" hidden="1" x14ac:dyDescent="0.25">
      <c r="B3127" s="125" t="s">
        <v>3270</v>
      </c>
      <c r="C3127" s="126"/>
      <c r="D3127" s="125">
        <f t="shared" si="62"/>
        <v>19</v>
      </c>
      <c r="E3127" s="125">
        <f t="shared" si="63"/>
        <v>7</v>
      </c>
      <c r="F3127" s="125" t="str">
        <f t="shared" si="65"/>
        <v/>
      </c>
      <c r="G3127" s="125" t="str">
        <f t="shared" si="66"/>
        <v/>
      </c>
      <c r="H3127" s="125" t="str">
        <f t="shared" si="64"/>
        <v/>
      </c>
    </row>
    <row r="3128" spans="2:8" ht="15" hidden="1" x14ac:dyDescent="0.25">
      <c r="B3128" s="125" t="s">
        <v>3271</v>
      </c>
      <c r="C3128" s="126"/>
      <c r="D3128" s="125">
        <f t="shared" si="62"/>
        <v>20</v>
      </c>
      <c r="E3128" s="125">
        <f t="shared" si="63"/>
        <v>7</v>
      </c>
      <c r="F3128" s="125" t="str">
        <f t="shared" si="65"/>
        <v/>
      </c>
      <c r="G3128" s="125" t="str">
        <f t="shared" si="66"/>
        <v/>
      </c>
      <c r="H3128" s="125" t="str">
        <f t="shared" si="64"/>
        <v/>
      </c>
    </row>
    <row r="3129" spans="2:8" ht="15" hidden="1" x14ac:dyDescent="0.25">
      <c r="B3129" s="125" t="s">
        <v>3272</v>
      </c>
      <c r="C3129" s="126">
        <v>226</v>
      </c>
      <c r="D3129" s="125">
        <f t="shared" si="62"/>
        <v>21</v>
      </c>
      <c r="E3129" s="125">
        <f t="shared" si="63"/>
        <v>7</v>
      </c>
      <c r="F3129" s="125" t="str">
        <f t="shared" si="65"/>
        <v/>
      </c>
      <c r="G3129" s="125" t="str">
        <f t="shared" si="66"/>
        <v/>
      </c>
      <c r="H3129" s="125" t="str">
        <f t="shared" si="64"/>
        <v/>
      </c>
    </row>
    <row r="3130" spans="2:8" ht="15" hidden="1" x14ac:dyDescent="0.25">
      <c r="B3130" s="125" t="s">
        <v>3273</v>
      </c>
      <c r="C3130" s="126">
        <v>223</v>
      </c>
      <c r="D3130" s="125">
        <f t="shared" si="62"/>
        <v>22</v>
      </c>
      <c r="E3130" s="125">
        <f t="shared" si="63"/>
        <v>7</v>
      </c>
      <c r="F3130" s="125" t="str">
        <f t="shared" si="65"/>
        <v/>
      </c>
      <c r="G3130" s="125" t="str">
        <f t="shared" si="66"/>
        <v/>
      </c>
      <c r="H3130" s="125" t="str">
        <f t="shared" si="64"/>
        <v/>
      </c>
    </row>
    <row r="3131" spans="2:8" ht="15" hidden="1" x14ac:dyDescent="0.25">
      <c r="B3131" s="125" t="s">
        <v>3274</v>
      </c>
      <c r="C3131" s="126">
        <v>217</v>
      </c>
      <c r="D3131" s="125">
        <f t="shared" si="62"/>
        <v>23</v>
      </c>
      <c r="E3131" s="125">
        <f t="shared" si="63"/>
        <v>7</v>
      </c>
      <c r="F3131" s="125" t="str">
        <f t="shared" si="65"/>
        <v/>
      </c>
      <c r="G3131" s="125" t="str">
        <f t="shared" si="66"/>
        <v/>
      </c>
      <c r="H3131" s="125" t="str">
        <f t="shared" si="64"/>
        <v/>
      </c>
    </row>
    <row r="3132" spans="2:8" ht="15" hidden="1" x14ac:dyDescent="0.25">
      <c r="B3132" s="125" t="s">
        <v>3275</v>
      </c>
      <c r="C3132" s="126">
        <v>225</v>
      </c>
      <c r="D3132" s="125">
        <f t="shared" si="62"/>
        <v>24</v>
      </c>
      <c r="E3132" s="125">
        <f t="shared" si="63"/>
        <v>7</v>
      </c>
      <c r="F3132" s="125" t="str">
        <f t="shared" si="65"/>
        <v/>
      </c>
      <c r="G3132" s="125" t="str">
        <f t="shared" si="66"/>
        <v/>
      </c>
      <c r="H3132" s="125" t="str">
        <f t="shared" si="64"/>
        <v/>
      </c>
    </row>
    <row r="3133" spans="2:8" ht="15" hidden="1" x14ac:dyDescent="0.25">
      <c r="B3133" s="125" t="s">
        <v>3276</v>
      </c>
      <c r="C3133" s="126">
        <v>217</v>
      </c>
      <c r="D3133" s="125">
        <f t="shared" si="62"/>
        <v>25</v>
      </c>
      <c r="E3133" s="125">
        <f t="shared" si="63"/>
        <v>7</v>
      </c>
      <c r="F3133" s="125" t="str">
        <f t="shared" si="65"/>
        <v/>
      </c>
      <c r="G3133" s="125" t="str">
        <f t="shared" si="66"/>
        <v/>
      </c>
      <c r="H3133" s="125" t="str">
        <f t="shared" si="64"/>
        <v/>
      </c>
    </row>
    <row r="3134" spans="2:8" ht="15" hidden="1" x14ac:dyDescent="0.25">
      <c r="B3134" s="125" t="s">
        <v>3277</v>
      </c>
      <c r="C3134" s="126"/>
      <c r="D3134" s="125">
        <f t="shared" si="62"/>
        <v>26</v>
      </c>
      <c r="E3134" s="125">
        <f t="shared" si="63"/>
        <v>7</v>
      </c>
      <c r="F3134" s="125" t="str">
        <f t="shared" si="65"/>
        <v/>
      </c>
      <c r="G3134" s="125" t="str">
        <f t="shared" si="66"/>
        <v/>
      </c>
      <c r="H3134" s="125" t="str">
        <f t="shared" si="64"/>
        <v/>
      </c>
    </row>
    <row r="3135" spans="2:8" ht="15" hidden="1" x14ac:dyDescent="0.25">
      <c r="B3135" s="125" t="s">
        <v>3278</v>
      </c>
      <c r="C3135" s="126"/>
      <c r="D3135" s="125">
        <f t="shared" si="62"/>
        <v>27</v>
      </c>
      <c r="E3135" s="125">
        <f t="shared" si="63"/>
        <v>7</v>
      </c>
      <c r="F3135" s="125" t="str">
        <f t="shared" si="65"/>
        <v/>
      </c>
      <c r="G3135" s="125" t="str">
        <f t="shared" si="66"/>
        <v/>
      </c>
      <c r="H3135" s="125" t="str">
        <f t="shared" si="64"/>
        <v/>
      </c>
    </row>
    <row r="3136" spans="2:8" ht="15" hidden="1" x14ac:dyDescent="0.25">
      <c r="B3136" s="125" t="s">
        <v>3279</v>
      </c>
      <c r="C3136" s="126">
        <v>222</v>
      </c>
      <c r="D3136" s="125">
        <f t="shared" si="62"/>
        <v>28</v>
      </c>
      <c r="E3136" s="125">
        <f t="shared" si="63"/>
        <v>7</v>
      </c>
      <c r="F3136" s="125" t="str">
        <f t="shared" si="65"/>
        <v/>
      </c>
      <c r="G3136" s="125" t="str">
        <f t="shared" si="66"/>
        <v/>
      </c>
      <c r="H3136" s="125" t="str">
        <f t="shared" si="64"/>
        <v/>
      </c>
    </row>
    <row r="3137" spans="2:8" ht="15" hidden="1" x14ac:dyDescent="0.25">
      <c r="B3137" s="125" t="s">
        <v>3280</v>
      </c>
      <c r="C3137" s="126">
        <v>220</v>
      </c>
      <c r="D3137" s="125">
        <f t="shared" si="62"/>
        <v>29</v>
      </c>
      <c r="E3137" s="125">
        <f t="shared" si="63"/>
        <v>7</v>
      </c>
      <c r="F3137" s="125" t="str">
        <f t="shared" si="65"/>
        <v/>
      </c>
      <c r="G3137" s="125" t="str">
        <f t="shared" si="66"/>
        <v/>
      </c>
      <c r="H3137" s="125" t="str">
        <f t="shared" si="64"/>
        <v/>
      </c>
    </row>
    <row r="3138" spans="2:8" ht="15" hidden="1" x14ac:dyDescent="0.25">
      <c r="B3138" s="125" t="s">
        <v>3281</v>
      </c>
      <c r="C3138" s="126">
        <v>221</v>
      </c>
      <c r="D3138" s="125">
        <f t="shared" si="62"/>
        <v>30</v>
      </c>
      <c r="E3138" s="125">
        <f t="shared" si="63"/>
        <v>7</v>
      </c>
      <c r="F3138" s="125" t="str">
        <f t="shared" si="65"/>
        <v/>
      </c>
      <c r="G3138" s="125" t="str">
        <f t="shared" si="66"/>
        <v/>
      </c>
      <c r="H3138" s="125" t="str">
        <f t="shared" si="64"/>
        <v/>
      </c>
    </row>
    <row r="3139" spans="2:8" ht="15" x14ac:dyDescent="0.25">
      <c r="B3139" s="131" t="s">
        <v>3282</v>
      </c>
      <c r="C3139" s="132">
        <v>226</v>
      </c>
      <c r="D3139" s="131">
        <f t="shared" si="62"/>
        <v>31</v>
      </c>
      <c r="E3139" s="131">
        <f t="shared" si="63"/>
        <v>7</v>
      </c>
      <c r="F3139" s="133">
        <f t="shared" si="65"/>
        <v>2.2599999999999999E-2</v>
      </c>
      <c r="G3139" s="134">
        <f t="shared" si="66"/>
        <v>232.18181818181819</v>
      </c>
      <c r="H3139" s="133">
        <f t="shared" si="64"/>
        <v>2.3218181818181818E-2</v>
      </c>
    </row>
    <row r="3140" spans="2:8" ht="15" hidden="1" x14ac:dyDescent="0.25">
      <c r="B3140" s="125" t="s">
        <v>3283</v>
      </c>
      <c r="C3140" s="126">
        <v>228</v>
      </c>
      <c r="D3140" s="125">
        <f t="shared" si="62"/>
        <v>1</v>
      </c>
      <c r="E3140" s="125">
        <f t="shared" si="63"/>
        <v>8</v>
      </c>
      <c r="F3140" s="125" t="str">
        <f t="shared" si="65"/>
        <v/>
      </c>
      <c r="G3140" s="125" t="str">
        <f t="shared" si="66"/>
        <v/>
      </c>
      <c r="H3140" s="125" t="str">
        <f t="shared" si="64"/>
        <v/>
      </c>
    </row>
    <row r="3141" spans="2:8" ht="15" hidden="1" x14ac:dyDescent="0.25">
      <c r="B3141" s="125" t="s">
        <v>3284</v>
      </c>
      <c r="C3141" s="126"/>
      <c r="D3141" s="125">
        <f t="shared" si="62"/>
        <v>2</v>
      </c>
      <c r="E3141" s="125">
        <f t="shared" si="63"/>
        <v>8</v>
      </c>
      <c r="F3141" s="125" t="str">
        <f t="shared" si="65"/>
        <v/>
      </c>
      <c r="G3141" s="125" t="str">
        <f t="shared" si="66"/>
        <v/>
      </c>
      <c r="H3141" s="125" t="str">
        <f t="shared" si="64"/>
        <v/>
      </c>
    </row>
    <row r="3142" spans="2:8" ht="15" hidden="1" x14ac:dyDescent="0.25">
      <c r="B3142" s="125" t="s">
        <v>3285</v>
      </c>
      <c r="C3142" s="126"/>
      <c r="D3142" s="125">
        <f t="shared" si="62"/>
        <v>3</v>
      </c>
      <c r="E3142" s="125">
        <f t="shared" si="63"/>
        <v>8</v>
      </c>
      <c r="F3142" s="125" t="str">
        <f t="shared" si="65"/>
        <v/>
      </c>
      <c r="G3142" s="125" t="str">
        <f t="shared" si="66"/>
        <v/>
      </c>
      <c r="H3142" s="125" t="str">
        <f t="shared" si="64"/>
        <v/>
      </c>
    </row>
    <row r="3143" spans="2:8" ht="15" hidden="1" x14ac:dyDescent="0.25">
      <c r="B3143" s="125" t="s">
        <v>3286</v>
      </c>
      <c r="C3143" s="126">
        <v>227</v>
      </c>
      <c r="D3143" s="125">
        <f t="shared" si="62"/>
        <v>4</v>
      </c>
      <c r="E3143" s="125">
        <f t="shared" si="63"/>
        <v>8</v>
      </c>
      <c r="F3143" s="125" t="str">
        <f t="shared" si="65"/>
        <v/>
      </c>
      <c r="G3143" s="125" t="str">
        <f t="shared" si="66"/>
        <v/>
      </c>
      <c r="H3143" s="125" t="str">
        <f t="shared" si="64"/>
        <v/>
      </c>
    </row>
    <row r="3144" spans="2:8" ht="15" hidden="1" x14ac:dyDescent="0.25">
      <c r="B3144" s="125" t="s">
        <v>3287</v>
      </c>
      <c r="C3144" s="126">
        <v>224</v>
      </c>
      <c r="D3144" s="125">
        <f t="shared" si="62"/>
        <v>5</v>
      </c>
      <c r="E3144" s="125">
        <f t="shared" si="63"/>
        <v>8</v>
      </c>
      <c r="F3144" s="125" t="str">
        <f t="shared" si="65"/>
        <v/>
      </c>
      <c r="G3144" s="125" t="str">
        <f t="shared" si="66"/>
        <v/>
      </c>
      <c r="H3144" s="125" t="str">
        <f t="shared" si="64"/>
        <v/>
      </c>
    </row>
    <row r="3145" spans="2:8" ht="15" hidden="1" x14ac:dyDescent="0.25">
      <c r="B3145" s="125" t="s">
        <v>3288</v>
      </c>
      <c r="C3145" s="126">
        <v>220</v>
      </c>
      <c r="D3145" s="125">
        <f t="shared" si="62"/>
        <v>6</v>
      </c>
      <c r="E3145" s="125">
        <f t="shared" si="63"/>
        <v>8</v>
      </c>
      <c r="F3145" s="125" t="str">
        <f t="shared" si="65"/>
        <v/>
      </c>
      <c r="G3145" s="125" t="str">
        <f t="shared" si="66"/>
        <v/>
      </c>
      <c r="H3145" s="125" t="str">
        <f t="shared" si="64"/>
        <v/>
      </c>
    </row>
    <row r="3146" spans="2:8" ht="15" hidden="1" x14ac:dyDescent="0.25">
      <c r="B3146" s="125" t="s">
        <v>3289</v>
      </c>
      <c r="C3146" s="126">
        <v>229</v>
      </c>
      <c r="D3146" s="125">
        <f t="shared" si="62"/>
        <v>7</v>
      </c>
      <c r="E3146" s="125">
        <f t="shared" si="63"/>
        <v>8</v>
      </c>
      <c r="F3146" s="125" t="str">
        <f t="shared" si="65"/>
        <v/>
      </c>
      <c r="G3146" s="125" t="str">
        <f t="shared" si="66"/>
        <v/>
      </c>
      <c r="H3146" s="125" t="str">
        <f t="shared" si="64"/>
        <v/>
      </c>
    </row>
    <row r="3147" spans="2:8" ht="15" hidden="1" x14ac:dyDescent="0.25">
      <c r="B3147" s="125" t="s">
        <v>3290</v>
      </c>
      <c r="C3147" s="126">
        <v>230</v>
      </c>
      <c r="D3147" s="125">
        <f t="shared" si="62"/>
        <v>8</v>
      </c>
      <c r="E3147" s="125">
        <f t="shared" si="63"/>
        <v>8</v>
      </c>
      <c r="F3147" s="125" t="str">
        <f t="shared" si="65"/>
        <v/>
      </c>
      <c r="G3147" s="125" t="str">
        <f t="shared" si="66"/>
        <v/>
      </c>
      <c r="H3147" s="125" t="str">
        <f t="shared" si="64"/>
        <v/>
      </c>
    </row>
    <row r="3148" spans="2:8" ht="15" hidden="1" x14ac:dyDescent="0.25">
      <c r="B3148" s="125" t="s">
        <v>3291</v>
      </c>
      <c r="C3148" s="126"/>
      <c r="D3148" s="125">
        <f t="shared" si="62"/>
        <v>9</v>
      </c>
      <c r="E3148" s="125">
        <f t="shared" si="63"/>
        <v>8</v>
      </c>
      <c r="F3148" s="125" t="str">
        <f t="shared" si="65"/>
        <v/>
      </c>
      <c r="G3148" s="125" t="str">
        <f t="shared" si="66"/>
        <v/>
      </c>
      <c r="H3148" s="125" t="str">
        <f t="shared" si="64"/>
        <v/>
      </c>
    </row>
    <row r="3149" spans="2:8" ht="15" hidden="1" x14ac:dyDescent="0.25">
      <c r="B3149" s="125" t="s">
        <v>3292</v>
      </c>
      <c r="C3149" s="126"/>
      <c r="D3149" s="125">
        <f t="shared" si="62"/>
        <v>10</v>
      </c>
      <c r="E3149" s="125">
        <f t="shared" si="63"/>
        <v>8</v>
      </c>
      <c r="F3149" s="125" t="str">
        <f t="shared" si="65"/>
        <v/>
      </c>
      <c r="G3149" s="125" t="str">
        <f t="shared" si="66"/>
        <v/>
      </c>
      <c r="H3149" s="125" t="str">
        <f t="shared" si="64"/>
        <v/>
      </c>
    </row>
    <row r="3150" spans="2:8" ht="15" hidden="1" x14ac:dyDescent="0.25">
      <c r="B3150" s="125" t="s">
        <v>3293</v>
      </c>
      <c r="C3150" s="126">
        <v>225</v>
      </c>
      <c r="D3150" s="125">
        <f t="shared" si="62"/>
        <v>11</v>
      </c>
      <c r="E3150" s="125">
        <f t="shared" si="63"/>
        <v>8</v>
      </c>
      <c r="F3150" s="125" t="str">
        <f t="shared" si="65"/>
        <v/>
      </c>
      <c r="G3150" s="125" t="str">
        <f t="shared" si="66"/>
        <v/>
      </c>
      <c r="H3150" s="125" t="str">
        <f t="shared" si="64"/>
        <v/>
      </c>
    </row>
    <row r="3151" spans="2:8" ht="15" hidden="1" x14ac:dyDescent="0.25">
      <c r="B3151" s="125" t="s">
        <v>3294</v>
      </c>
      <c r="C3151" s="126">
        <v>231</v>
      </c>
      <c r="D3151" s="125">
        <f t="shared" si="62"/>
        <v>12</v>
      </c>
      <c r="E3151" s="125">
        <f t="shared" si="63"/>
        <v>8</v>
      </c>
      <c r="F3151" s="125" t="str">
        <f t="shared" si="65"/>
        <v/>
      </c>
      <c r="G3151" s="125" t="str">
        <f t="shared" si="66"/>
        <v/>
      </c>
      <c r="H3151" s="125" t="str">
        <f t="shared" si="64"/>
        <v/>
      </c>
    </row>
    <row r="3152" spans="2:8" ht="15" hidden="1" x14ac:dyDescent="0.25">
      <c r="B3152" s="125" t="s">
        <v>3295</v>
      </c>
      <c r="C3152" s="126">
        <v>231</v>
      </c>
      <c r="D3152" s="125">
        <f t="shared" si="62"/>
        <v>13</v>
      </c>
      <c r="E3152" s="125">
        <f t="shared" si="63"/>
        <v>8</v>
      </c>
      <c r="F3152" s="125" t="str">
        <f t="shared" si="65"/>
        <v/>
      </c>
      <c r="G3152" s="125" t="str">
        <f t="shared" si="66"/>
        <v/>
      </c>
      <c r="H3152" s="125" t="str">
        <f t="shared" si="64"/>
        <v/>
      </c>
    </row>
    <row r="3153" spans="2:8" ht="15" hidden="1" x14ac:dyDescent="0.25">
      <c r="B3153" s="125" t="s">
        <v>3296</v>
      </c>
      <c r="C3153" s="126">
        <v>235</v>
      </c>
      <c r="D3153" s="125">
        <f t="shared" si="62"/>
        <v>14</v>
      </c>
      <c r="E3153" s="125">
        <f t="shared" si="63"/>
        <v>8</v>
      </c>
      <c r="F3153" s="125" t="str">
        <f t="shared" si="65"/>
        <v/>
      </c>
      <c r="G3153" s="125" t="str">
        <f t="shared" si="66"/>
        <v/>
      </c>
      <c r="H3153" s="125" t="str">
        <f t="shared" si="64"/>
        <v/>
      </c>
    </row>
    <row r="3154" spans="2:8" ht="15" hidden="1" x14ac:dyDescent="0.25">
      <c r="B3154" s="125" t="s">
        <v>3297</v>
      </c>
      <c r="C3154" s="126">
        <v>239</v>
      </c>
      <c r="D3154" s="125">
        <f t="shared" si="62"/>
        <v>15</v>
      </c>
      <c r="E3154" s="125">
        <f t="shared" si="63"/>
        <v>8</v>
      </c>
      <c r="F3154" s="125" t="str">
        <f t="shared" si="65"/>
        <v/>
      </c>
      <c r="G3154" s="125" t="str">
        <f t="shared" si="66"/>
        <v/>
      </c>
      <c r="H3154" s="125" t="str">
        <f t="shared" si="64"/>
        <v/>
      </c>
    </row>
    <row r="3155" spans="2:8" ht="15" hidden="1" x14ac:dyDescent="0.25">
      <c r="B3155" s="125" t="s">
        <v>3298</v>
      </c>
      <c r="C3155" s="126"/>
      <c r="D3155" s="125">
        <f t="shared" si="62"/>
        <v>16</v>
      </c>
      <c r="E3155" s="125">
        <f t="shared" si="63"/>
        <v>8</v>
      </c>
      <c r="F3155" s="125" t="str">
        <f t="shared" si="65"/>
        <v/>
      </c>
      <c r="G3155" s="125" t="str">
        <f t="shared" si="66"/>
        <v/>
      </c>
      <c r="H3155" s="125" t="str">
        <f t="shared" si="64"/>
        <v/>
      </c>
    </row>
    <row r="3156" spans="2:8" ht="15" hidden="1" x14ac:dyDescent="0.25">
      <c r="B3156" s="125" t="s">
        <v>3299</v>
      </c>
      <c r="C3156" s="126"/>
      <c r="D3156" s="125">
        <f t="shared" si="62"/>
        <v>17</v>
      </c>
      <c r="E3156" s="125">
        <f t="shared" si="63"/>
        <v>8</v>
      </c>
      <c r="F3156" s="125" t="str">
        <f t="shared" si="65"/>
        <v/>
      </c>
      <c r="G3156" s="125" t="str">
        <f t="shared" si="66"/>
        <v/>
      </c>
      <c r="H3156" s="125" t="str">
        <f t="shared" si="64"/>
        <v/>
      </c>
    </row>
    <row r="3157" spans="2:8" ht="15" hidden="1" x14ac:dyDescent="0.25">
      <c r="B3157" s="125" t="s">
        <v>3300</v>
      </c>
      <c r="C3157" s="126">
        <v>244</v>
      </c>
      <c r="D3157" s="125">
        <f t="shared" si="62"/>
        <v>18</v>
      </c>
      <c r="E3157" s="125">
        <f t="shared" si="63"/>
        <v>8</v>
      </c>
      <c r="F3157" s="125" t="str">
        <f t="shared" si="65"/>
        <v/>
      </c>
      <c r="G3157" s="125" t="str">
        <f t="shared" si="66"/>
        <v/>
      </c>
      <c r="H3157" s="125" t="str">
        <f t="shared" si="64"/>
        <v/>
      </c>
    </row>
    <row r="3158" spans="2:8" ht="15" hidden="1" x14ac:dyDescent="0.25">
      <c r="B3158" s="125" t="s">
        <v>3301</v>
      </c>
      <c r="C3158" s="126">
        <v>241</v>
      </c>
      <c r="D3158" s="125">
        <f t="shared" si="62"/>
        <v>19</v>
      </c>
      <c r="E3158" s="125">
        <f t="shared" si="63"/>
        <v>8</v>
      </c>
      <c r="F3158" s="125" t="str">
        <f t="shared" si="65"/>
        <v/>
      </c>
      <c r="G3158" s="125" t="str">
        <f t="shared" si="66"/>
        <v/>
      </c>
      <c r="H3158" s="125" t="str">
        <f t="shared" si="64"/>
        <v/>
      </c>
    </row>
    <row r="3159" spans="2:8" ht="15" hidden="1" x14ac:dyDescent="0.25">
      <c r="B3159" s="125" t="s">
        <v>3302</v>
      </c>
      <c r="C3159" s="126">
        <v>245</v>
      </c>
      <c r="D3159" s="125">
        <f t="shared" si="62"/>
        <v>20</v>
      </c>
      <c r="E3159" s="125">
        <f t="shared" si="63"/>
        <v>8</v>
      </c>
      <c r="F3159" s="125" t="str">
        <f t="shared" si="65"/>
        <v/>
      </c>
      <c r="G3159" s="125" t="str">
        <f t="shared" si="66"/>
        <v/>
      </c>
      <c r="H3159" s="125" t="str">
        <f t="shared" si="64"/>
        <v/>
      </c>
    </row>
    <row r="3160" spans="2:8" ht="15" hidden="1" x14ac:dyDescent="0.25">
      <c r="B3160" s="125" t="s">
        <v>3303</v>
      </c>
      <c r="C3160" s="126">
        <v>241</v>
      </c>
      <c r="D3160" s="125">
        <f t="shared" si="62"/>
        <v>21</v>
      </c>
      <c r="E3160" s="125">
        <f t="shared" si="63"/>
        <v>8</v>
      </c>
      <c r="F3160" s="125" t="str">
        <f t="shared" si="65"/>
        <v/>
      </c>
      <c r="G3160" s="125" t="str">
        <f t="shared" si="66"/>
        <v/>
      </c>
      <c r="H3160" s="125" t="str">
        <f t="shared" si="64"/>
        <v/>
      </c>
    </row>
    <row r="3161" spans="2:8" ht="15" hidden="1" x14ac:dyDescent="0.25">
      <c r="B3161" s="125" t="s">
        <v>3304</v>
      </c>
      <c r="C3161" s="126">
        <v>240</v>
      </c>
      <c r="D3161" s="125">
        <f t="shared" si="62"/>
        <v>22</v>
      </c>
      <c r="E3161" s="125">
        <f t="shared" si="63"/>
        <v>8</v>
      </c>
      <c r="F3161" s="125" t="str">
        <f t="shared" si="65"/>
        <v/>
      </c>
      <c r="G3161" s="125" t="str">
        <f t="shared" si="66"/>
        <v/>
      </c>
      <c r="H3161" s="125" t="str">
        <f t="shared" si="64"/>
        <v/>
      </c>
    </row>
    <row r="3162" spans="2:8" ht="15" hidden="1" x14ac:dyDescent="0.25">
      <c r="B3162" s="125" t="s">
        <v>3305</v>
      </c>
      <c r="C3162" s="126"/>
      <c r="D3162" s="125">
        <f t="shared" si="62"/>
        <v>23</v>
      </c>
      <c r="E3162" s="125">
        <f t="shared" si="63"/>
        <v>8</v>
      </c>
      <c r="F3162" s="125" t="str">
        <f t="shared" si="65"/>
        <v/>
      </c>
      <c r="G3162" s="125" t="str">
        <f t="shared" si="66"/>
        <v/>
      </c>
      <c r="H3162" s="125" t="str">
        <f t="shared" si="64"/>
        <v/>
      </c>
    </row>
    <row r="3163" spans="2:8" ht="15" hidden="1" x14ac:dyDescent="0.25">
      <c r="B3163" s="125" t="s">
        <v>3306</v>
      </c>
      <c r="C3163" s="126"/>
      <c r="D3163" s="125">
        <f t="shared" si="62"/>
        <v>24</v>
      </c>
      <c r="E3163" s="125">
        <f t="shared" si="63"/>
        <v>8</v>
      </c>
      <c r="F3163" s="125" t="str">
        <f t="shared" si="65"/>
        <v/>
      </c>
      <c r="G3163" s="125" t="str">
        <f t="shared" si="66"/>
        <v/>
      </c>
      <c r="H3163" s="125" t="str">
        <f t="shared" si="64"/>
        <v/>
      </c>
    </row>
    <row r="3164" spans="2:8" ht="15" hidden="1" x14ac:dyDescent="0.25">
      <c r="B3164" s="125" t="s">
        <v>3307</v>
      </c>
      <c r="C3164" s="126">
        <v>247</v>
      </c>
      <c r="D3164" s="125">
        <f t="shared" si="62"/>
        <v>25</v>
      </c>
      <c r="E3164" s="125">
        <f t="shared" si="63"/>
        <v>8</v>
      </c>
      <c r="F3164" s="125" t="str">
        <f t="shared" si="65"/>
        <v/>
      </c>
      <c r="G3164" s="125" t="str">
        <f t="shared" si="66"/>
        <v/>
      </c>
      <c r="H3164" s="125" t="str">
        <f t="shared" si="64"/>
        <v/>
      </c>
    </row>
    <row r="3165" spans="2:8" ht="15" hidden="1" x14ac:dyDescent="0.25">
      <c r="B3165" s="125" t="s">
        <v>3308</v>
      </c>
      <c r="C3165" s="126">
        <v>247</v>
      </c>
      <c r="D3165" s="125">
        <f t="shared" si="62"/>
        <v>26</v>
      </c>
      <c r="E3165" s="125">
        <f t="shared" si="63"/>
        <v>8</v>
      </c>
      <c r="F3165" s="125" t="str">
        <f t="shared" si="65"/>
        <v/>
      </c>
      <c r="G3165" s="125" t="str">
        <f t="shared" si="66"/>
        <v/>
      </c>
      <c r="H3165" s="125" t="str">
        <f t="shared" si="64"/>
        <v/>
      </c>
    </row>
    <row r="3166" spans="2:8" ht="15" hidden="1" x14ac:dyDescent="0.25">
      <c r="B3166" s="125" t="s">
        <v>3309</v>
      </c>
      <c r="C3166" s="126">
        <v>248</v>
      </c>
      <c r="D3166" s="125">
        <f t="shared" si="62"/>
        <v>27</v>
      </c>
      <c r="E3166" s="125">
        <f t="shared" si="63"/>
        <v>8</v>
      </c>
      <c r="F3166" s="125" t="str">
        <f t="shared" si="65"/>
        <v/>
      </c>
      <c r="G3166" s="125" t="str">
        <f t="shared" si="66"/>
        <v/>
      </c>
      <c r="H3166" s="125" t="str">
        <f t="shared" si="64"/>
        <v/>
      </c>
    </row>
    <row r="3167" spans="2:8" ht="15" hidden="1" x14ac:dyDescent="0.25">
      <c r="B3167" s="125" t="s">
        <v>3310</v>
      </c>
      <c r="C3167" s="126">
        <v>244</v>
      </c>
      <c r="D3167" s="125">
        <f t="shared" si="62"/>
        <v>28</v>
      </c>
      <c r="E3167" s="125">
        <f t="shared" si="63"/>
        <v>8</v>
      </c>
      <c r="F3167" s="125" t="str">
        <f t="shared" si="65"/>
        <v/>
      </c>
      <c r="G3167" s="125" t="str">
        <f t="shared" si="66"/>
        <v/>
      </c>
      <c r="H3167" s="125" t="str">
        <f t="shared" si="64"/>
        <v/>
      </c>
    </row>
    <row r="3168" spans="2:8" ht="15" hidden="1" x14ac:dyDescent="0.25">
      <c r="B3168" s="125" t="s">
        <v>3311</v>
      </c>
      <c r="C3168" s="126">
        <v>240</v>
      </c>
      <c r="D3168" s="125">
        <f t="shared" si="62"/>
        <v>29</v>
      </c>
      <c r="E3168" s="125">
        <f t="shared" si="63"/>
        <v>8</v>
      </c>
      <c r="F3168" s="125" t="str">
        <f t="shared" si="65"/>
        <v/>
      </c>
      <c r="G3168" s="125" t="str">
        <f t="shared" si="66"/>
        <v/>
      </c>
      <c r="H3168" s="125" t="str">
        <f t="shared" si="64"/>
        <v/>
      </c>
    </row>
    <row r="3169" spans="2:8" ht="15" hidden="1" x14ac:dyDescent="0.25">
      <c r="B3169" s="125" t="s">
        <v>3312</v>
      </c>
      <c r="C3169" s="126"/>
      <c r="D3169" s="125">
        <f t="shared" si="62"/>
        <v>30</v>
      </c>
      <c r="E3169" s="125">
        <f t="shared" si="63"/>
        <v>8</v>
      </c>
      <c r="F3169" s="125" t="str">
        <f t="shared" si="65"/>
        <v/>
      </c>
      <c r="G3169" s="125" t="str">
        <f t="shared" si="66"/>
        <v/>
      </c>
      <c r="H3169" s="125" t="str">
        <f t="shared" si="64"/>
        <v/>
      </c>
    </row>
    <row r="3170" spans="2:8" ht="15" x14ac:dyDescent="0.25">
      <c r="B3170" s="131" t="s">
        <v>3313</v>
      </c>
      <c r="C3170" s="132"/>
      <c r="D3170" s="131">
        <f t="shared" si="62"/>
        <v>31</v>
      </c>
      <c r="E3170" s="131">
        <f t="shared" si="63"/>
        <v>8</v>
      </c>
      <c r="F3170" s="133">
        <f t="shared" si="65"/>
        <v>2.4E-2</v>
      </c>
      <c r="G3170" s="134">
        <f t="shared" si="66"/>
        <v>236</v>
      </c>
      <c r="H3170" s="133">
        <f t="shared" si="64"/>
        <v>2.3599999999999999E-2</v>
      </c>
    </row>
    <row r="3171" spans="2:8" ht="15" hidden="1" x14ac:dyDescent="0.25">
      <c r="B3171" s="125" t="s">
        <v>3314</v>
      </c>
      <c r="C3171" s="126"/>
      <c r="D3171" s="125">
        <f t="shared" si="62"/>
        <v>1</v>
      </c>
      <c r="E3171" s="125">
        <f t="shared" si="63"/>
        <v>9</v>
      </c>
      <c r="F3171" s="125" t="str">
        <f t="shared" si="65"/>
        <v/>
      </c>
      <c r="G3171" s="125" t="str">
        <f t="shared" si="66"/>
        <v/>
      </c>
      <c r="H3171" s="125" t="str">
        <f t="shared" si="64"/>
        <v/>
      </c>
    </row>
    <row r="3172" spans="2:8" ht="15" hidden="1" x14ac:dyDescent="0.25">
      <c r="B3172" s="125" t="s">
        <v>3315</v>
      </c>
      <c r="C3172" s="126">
        <v>246</v>
      </c>
      <c r="D3172" s="125">
        <f t="shared" si="62"/>
        <v>2</v>
      </c>
      <c r="E3172" s="125">
        <f t="shared" si="63"/>
        <v>9</v>
      </c>
      <c r="F3172" s="125" t="str">
        <f t="shared" si="65"/>
        <v/>
      </c>
      <c r="G3172" s="125" t="str">
        <f t="shared" si="66"/>
        <v/>
      </c>
      <c r="H3172" s="125" t="str">
        <f t="shared" si="64"/>
        <v/>
      </c>
    </row>
    <row r="3173" spans="2:8" ht="15" hidden="1" x14ac:dyDescent="0.25">
      <c r="B3173" s="125" t="s">
        <v>3316</v>
      </c>
      <c r="C3173" s="126">
        <v>252</v>
      </c>
      <c r="D3173" s="125">
        <f t="shared" si="62"/>
        <v>3</v>
      </c>
      <c r="E3173" s="125">
        <f t="shared" si="63"/>
        <v>9</v>
      </c>
      <c r="F3173" s="125" t="str">
        <f t="shared" si="65"/>
        <v/>
      </c>
      <c r="G3173" s="125" t="str">
        <f t="shared" si="66"/>
        <v/>
      </c>
      <c r="H3173" s="125" t="str">
        <f t="shared" si="64"/>
        <v/>
      </c>
    </row>
    <row r="3174" spans="2:8" ht="15" hidden="1" x14ac:dyDescent="0.25">
      <c r="B3174" s="125" t="s">
        <v>3317</v>
      </c>
      <c r="C3174" s="126">
        <v>259</v>
      </c>
      <c r="D3174" s="125">
        <f t="shared" si="62"/>
        <v>4</v>
      </c>
      <c r="E3174" s="125">
        <f t="shared" si="63"/>
        <v>9</v>
      </c>
      <c r="F3174" s="125" t="str">
        <f t="shared" si="65"/>
        <v/>
      </c>
      <c r="G3174" s="125" t="str">
        <f t="shared" si="66"/>
        <v/>
      </c>
      <c r="H3174" s="125" t="str">
        <f t="shared" si="64"/>
        <v/>
      </c>
    </row>
    <row r="3175" spans="2:8" ht="15" hidden="1" x14ac:dyDescent="0.25">
      <c r="B3175" s="125" t="s">
        <v>3318</v>
      </c>
      <c r="C3175" s="126">
        <v>262</v>
      </c>
      <c r="D3175" s="125">
        <f t="shared" si="62"/>
        <v>5</v>
      </c>
      <c r="E3175" s="125">
        <f t="shared" si="63"/>
        <v>9</v>
      </c>
      <c r="F3175" s="125" t="str">
        <f t="shared" si="65"/>
        <v/>
      </c>
      <c r="G3175" s="125" t="str">
        <f t="shared" si="66"/>
        <v/>
      </c>
      <c r="H3175" s="125" t="str">
        <f t="shared" si="64"/>
        <v/>
      </c>
    </row>
    <row r="3176" spans="2:8" ht="15" hidden="1" x14ac:dyDescent="0.25">
      <c r="B3176" s="125" t="s">
        <v>3319</v>
      </c>
      <c r="C3176" s="126"/>
      <c r="D3176" s="125">
        <f t="shared" si="62"/>
        <v>6</v>
      </c>
      <c r="E3176" s="125">
        <f t="shared" si="63"/>
        <v>9</v>
      </c>
      <c r="F3176" s="125" t="str">
        <f t="shared" si="65"/>
        <v/>
      </c>
      <c r="G3176" s="125" t="str">
        <f t="shared" si="66"/>
        <v/>
      </c>
      <c r="H3176" s="125" t="str">
        <f t="shared" si="64"/>
        <v/>
      </c>
    </row>
    <row r="3177" spans="2:8" ht="15" hidden="1" x14ac:dyDescent="0.25">
      <c r="B3177" s="125" t="s">
        <v>3320</v>
      </c>
      <c r="C3177" s="126"/>
      <c r="D3177" s="125">
        <f t="shared" si="62"/>
        <v>7</v>
      </c>
      <c r="E3177" s="125">
        <f t="shared" si="63"/>
        <v>9</v>
      </c>
      <c r="F3177" s="125" t="str">
        <f t="shared" si="65"/>
        <v/>
      </c>
      <c r="G3177" s="125" t="str">
        <f t="shared" si="66"/>
        <v/>
      </c>
      <c r="H3177" s="125" t="str">
        <f t="shared" si="64"/>
        <v/>
      </c>
    </row>
    <row r="3178" spans="2:8" ht="15" hidden="1" x14ac:dyDescent="0.25">
      <c r="B3178" s="125" t="s">
        <v>3321</v>
      </c>
      <c r="C3178" s="126">
        <v>254</v>
      </c>
      <c r="D3178" s="125">
        <f t="shared" si="62"/>
        <v>8</v>
      </c>
      <c r="E3178" s="125">
        <f t="shared" si="63"/>
        <v>9</v>
      </c>
      <c r="F3178" s="125" t="str">
        <f t="shared" si="65"/>
        <v/>
      </c>
      <c r="G3178" s="125" t="str">
        <f t="shared" si="66"/>
        <v/>
      </c>
      <c r="H3178" s="125" t="str">
        <f t="shared" si="64"/>
        <v/>
      </c>
    </row>
    <row r="3179" spans="2:8" ht="15" hidden="1" x14ac:dyDescent="0.25">
      <c r="B3179" s="125" t="s">
        <v>3322</v>
      </c>
      <c r="C3179" s="126">
        <v>268</v>
      </c>
      <c r="D3179" s="125">
        <f t="shared" si="62"/>
        <v>9</v>
      </c>
      <c r="E3179" s="125">
        <f t="shared" si="63"/>
        <v>9</v>
      </c>
      <c r="F3179" s="125" t="str">
        <f t="shared" si="65"/>
        <v/>
      </c>
      <c r="G3179" s="125" t="str">
        <f t="shared" si="66"/>
        <v/>
      </c>
      <c r="H3179" s="125" t="str">
        <f t="shared" si="64"/>
        <v/>
      </c>
    </row>
    <row r="3180" spans="2:8" ht="15" hidden="1" x14ac:dyDescent="0.25">
      <c r="B3180" s="125" t="s">
        <v>3323</v>
      </c>
      <c r="C3180" s="126">
        <v>268</v>
      </c>
      <c r="D3180" s="125">
        <f t="shared" si="62"/>
        <v>10</v>
      </c>
      <c r="E3180" s="125">
        <f t="shared" si="63"/>
        <v>9</v>
      </c>
      <c r="F3180" s="125" t="str">
        <f t="shared" si="65"/>
        <v/>
      </c>
      <c r="G3180" s="125" t="str">
        <f t="shared" si="66"/>
        <v/>
      </c>
      <c r="H3180" s="125" t="str">
        <f t="shared" si="64"/>
        <v/>
      </c>
    </row>
    <row r="3181" spans="2:8" ht="15" hidden="1" x14ac:dyDescent="0.25">
      <c r="B3181" s="125" t="s">
        <v>3324</v>
      </c>
      <c r="C3181" s="126">
        <v>272</v>
      </c>
      <c r="D3181" s="125">
        <f t="shared" si="62"/>
        <v>11</v>
      </c>
      <c r="E3181" s="125">
        <f t="shared" si="63"/>
        <v>9</v>
      </c>
      <c r="F3181" s="125" t="str">
        <f t="shared" si="65"/>
        <v/>
      </c>
      <c r="G3181" s="125" t="str">
        <f t="shared" si="66"/>
        <v/>
      </c>
      <c r="H3181" s="125" t="str">
        <f t="shared" si="64"/>
        <v/>
      </c>
    </row>
    <row r="3182" spans="2:8" ht="15" hidden="1" x14ac:dyDescent="0.25">
      <c r="B3182" s="125" t="s">
        <v>3325</v>
      </c>
      <c r="C3182" s="126">
        <v>268</v>
      </c>
      <c r="D3182" s="125">
        <f t="shared" si="62"/>
        <v>12</v>
      </c>
      <c r="E3182" s="125">
        <f t="shared" si="63"/>
        <v>9</v>
      </c>
      <c r="F3182" s="125" t="str">
        <f t="shared" si="65"/>
        <v/>
      </c>
      <c r="G3182" s="125" t="str">
        <f t="shared" si="66"/>
        <v/>
      </c>
      <c r="H3182" s="125" t="str">
        <f t="shared" si="64"/>
        <v/>
      </c>
    </row>
    <row r="3183" spans="2:8" ht="15" hidden="1" x14ac:dyDescent="0.25">
      <c r="B3183" s="125" t="s">
        <v>3326</v>
      </c>
      <c r="C3183" s="126"/>
      <c r="D3183" s="125">
        <f t="shared" si="62"/>
        <v>13</v>
      </c>
      <c r="E3183" s="125">
        <f t="shared" si="63"/>
        <v>9</v>
      </c>
      <c r="F3183" s="125" t="str">
        <f t="shared" si="65"/>
        <v/>
      </c>
      <c r="G3183" s="125" t="str">
        <f t="shared" si="66"/>
        <v/>
      </c>
      <c r="H3183" s="125" t="str">
        <f t="shared" si="64"/>
        <v/>
      </c>
    </row>
    <row r="3184" spans="2:8" ht="15" hidden="1" x14ac:dyDescent="0.25">
      <c r="B3184" s="125" t="s">
        <v>3327</v>
      </c>
      <c r="C3184" s="126"/>
      <c r="D3184" s="125">
        <f t="shared" si="62"/>
        <v>14</v>
      </c>
      <c r="E3184" s="125">
        <f t="shared" si="63"/>
        <v>9</v>
      </c>
      <c r="F3184" s="125" t="str">
        <f t="shared" si="65"/>
        <v/>
      </c>
      <c r="G3184" s="125" t="str">
        <f t="shared" si="66"/>
        <v/>
      </c>
      <c r="H3184" s="125" t="str">
        <f t="shared" si="64"/>
        <v/>
      </c>
    </row>
    <row r="3185" spans="2:8" ht="15" hidden="1" x14ac:dyDescent="0.25">
      <c r="B3185" s="125" t="s">
        <v>3328</v>
      </c>
      <c r="C3185" s="126">
        <v>310</v>
      </c>
      <c r="D3185" s="125">
        <f t="shared" si="62"/>
        <v>15</v>
      </c>
      <c r="E3185" s="125">
        <f t="shared" si="63"/>
        <v>9</v>
      </c>
      <c r="F3185" s="125" t="str">
        <f t="shared" si="65"/>
        <v/>
      </c>
      <c r="G3185" s="125" t="str">
        <f t="shared" si="66"/>
        <v/>
      </c>
      <c r="H3185" s="125" t="str">
        <f t="shared" si="64"/>
        <v/>
      </c>
    </row>
    <row r="3186" spans="2:8" ht="15" hidden="1" x14ac:dyDescent="0.25">
      <c r="B3186" s="125" t="s">
        <v>3329</v>
      </c>
      <c r="C3186" s="126">
        <v>350</v>
      </c>
      <c r="D3186" s="125">
        <f t="shared" si="62"/>
        <v>16</v>
      </c>
      <c r="E3186" s="125">
        <f t="shared" si="63"/>
        <v>9</v>
      </c>
      <c r="F3186" s="125" t="str">
        <f t="shared" si="65"/>
        <v/>
      </c>
      <c r="G3186" s="125" t="str">
        <f t="shared" si="66"/>
        <v/>
      </c>
      <c r="H3186" s="125" t="str">
        <f t="shared" si="64"/>
        <v/>
      </c>
    </row>
    <row r="3187" spans="2:8" ht="15" hidden="1" x14ac:dyDescent="0.25">
      <c r="B3187" s="125" t="s">
        <v>3330</v>
      </c>
      <c r="C3187" s="126">
        <v>373</v>
      </c>
      <c r="D3187" s="125">
        <f t="shared" si="62"/>
        <v>17</v>
      </c>
      <c r="E3187" s="125">
        <f t="shared" si="63"/>
        <v>9</v>
      </c>
      <c r="F3187" s="125" t="str">
        <f t="shared" si="65"/>
        <v/>
      </c>
      <c r="G3187" s="125" t="str">
        <f t="shared" si="66"/>
        <v/>
      </c>
      <c r="H3187" s="125" t="str">
        <f t="shared" si="64"/>
        <v/>
      </c>
    </row>
    <row r="3188" spans="2:8" ht="15" hidden="1" x14ac:dyDescent="0.25">
      <c r="B3188" s="125" t="s">
        <v>3331</v>
      </c>
      <c r="C3188" s="126">
        <v>339</v>
      </c>
      <c r="D3188" s="125">
        <f t="shared" si="62"/>
        <v>18</v>
      </c>
      <c r="E3188" s="125">
        <f t="shared" si="63"/>
        <v>9</v>
      </c>
      <c r="F3188" s="125" t="str">
        <f t="shared" si="65"/>
        <v/>
      </c>
      <c r="G3188" s="125" t="str">
        <f t="shared" si="66"/>
        <v/>
      </c>
      <c r="H3188" s="125" t="str">
        <f t="shared" si="64"/>
        <v/>
      </c>
    </row>
    <row r="3189" spans="2:8" ht="15" hidden="1" x14ac:dyDescent="0.25">
      <c r="B3189" s="125" t="s">
        <v>3332</v>
      </c>
      <c r="C3189" s="126">
        <v>285</v>
      </c>
      <c r="D3189" s="125">
        <f t="shared" si="62"/>
        <v>19</v>
      </c>
      <c r="E3189" s="125">
        <f t="shared" si="63"/>
        <v>9</v>
      </c>
      <c r="F3189" s="125" t="str">
        <f t="shared" si="65"/>
        <v/>
      </c>
      <c r="G3189" s="125" t="str">
        <f t="shared" si="66"/>
        <v/>
      </c>
      <c r="H3189" s="125" t="str">
        <f t="shared" si="64"/>
        <v/>
      </c>
    </row>
    <row r="3190" spans="2:8" ht="15" hidden="1" x14ac:dyDescent="0.25">
      <c r="B3190" s="125" t="s">
        <v>3333</v>
      </c>
      <c r="C3190" s="126"/>
      <c r="D3190" s="125">
        <f t="shared" si="62"/>
        <v>20</v>
      </c>
      <c r="E3190" s="125">
        <f t="shared" si="63"/>
        <v>9</v>
      </c>
      <c r="F3190" s="125" t="str">
        <f t="shared" si="65"/>
        <v/>
      </c>
      <c r="G3190" s="125" t="str">
        <f t="shared" si="66"/>
        <v/>
      </c>
      <c r="H3190" s="125" t="str">
        <f t="shared" si="64"/>
        <v/>
      </c>
    </row>
    <row r="3191" spans="2:8" ht="15" hidden="1" x14ac:dyDescent="0.25">
      <c r="B3191" s="125" t="s">
        <v>3334</v>
      </c>
      <c r="C3191" s="126"/>
      <c r="D3191" s="125">
        <f t="shared" si="62"/>
        <v>21</v>
      </c>
      <c r="E3191" s="125">
        <f t="shared" si="63"/>
        <v>9</v>
      </c>
      <c r="F3191" s="125" t="str">
        <f t="shared" si="65"/>
        <v/>
      </c>
      <c r="G3191" s="125" t="str">
        <f t="shared" si="66"/>
        <v/>
      </c>
      <c r="H3191" s="125" t="str">
        <f t="shared" si="64"/>
        <v/>
      </c>
    </row>
    <row r="3192" spans="2:8" ht="15" hidden="1" x14ac:dyDescent="0.25">
      <c r="B3192" s="125" t="s">
        <v>3335</v>
      </c>
      <c r="C3192" s="126">
        <v>278</v>
      </c>
      <c r="D3192" s="125">
        <f t="shared" si="62"/>
        <v>22</v>
      </c>
      <c r="E3192" s="125">
        <f t="shared" si="63"/>
        <v>9</v>
      </c>
      <c r="F3192" s="125" t="str">
        <f t="shared" si="65"/>
        <v/>
      </c>
      <c r="G3192" s="125" t="str">
        <f t="shared" si="66"/>
        <v/>
      </c>
      <c r="H3192" s="125" t="str">
        <f t="shared" si="64"/>
        <v/>
      </c>
    </row>
    <row r="3193" spans="2:8" ht="15" hidden="1" x14ac:dyDescent="0.25">
      <c r="B3193" s="125" t="s">
        <v>3336</v>
      </c>
      <c r="C3193" s="126">
        <v>289</v>
      </c>
      <c r="D3193" s="125">
        <f t="shared" si="62"/>
        <v>23</v>
      </c>
      <c r="E3193" s="125">
        <f t="shared" si="63"/>
        <v>9</v>
      </c>
      <c r="F3193" s="125" t="str">
        <f t="shared" si="65"/>
        <v/>
      </c>
      <c r="G3193" s="125" t="str">
        <f t="shared" si="66"/>
        <v/>
      </c>
      <c r="H3193" s="125" t="str">
        <f t="shared" si="64"/>
        <v/>
      </c>
    </row>
    <row r="3194" spans="2:8" ht="15" hidden="1" x14ac:dyDescent="0.25">
      <c r="B3194" s="125" t="s">
        <v>3337</v>
      </c>
      <c r="C3194" s="126">
        <v>296</v>
      </c>
      <c r="D3194" s="125">
        <f t="shared" si="62"/>
        <v>24</v>
      </c>
      <c r="E3194" s="125">
        <f t="shared" si="63"/>
        <v>9</v>
      </c>
      <c r="F3194" s="125" t="str">
        <f t="shared" si="65"/>
        <v/>
      </c>
      <c r="G3194" s="125" t="str">
        <f t="shared" si="66"/>
        <v/>
      </c>
      <c r="H3194" s="125" t="str">
        <f t="shared" si="64"/>
        <v/>
      </c>
    </row>
    <row r="3195" spans="2:8" ht="15" hidden="1" x14ac:dyDescent="0.25">
      <c r="B3195" s="125" t="s">
        <v>3338</v>
      </c>
      <c r="C3195" s="126">
        <v>285</v>
      </c>
      <c r="D3195" s="125">
        <f t="shared" si="62"/>
        <v>25</v>
      </c>
      <c r="E3195" s="125">
        <f t="shared" si="63"/>
        <v>9</v>
      </c>
      <c r="F3195" s="125" t="str">
        <f t="shared" si="65"/>
        <v/>
      </c>
      <c r="G3195" s="125" t="str">
        <f t="shared" si="66"/>
        <v/>
      </c>
      <c r="H3195" s="125" t="str">
        <f t="shared" si="64"/>
        <v/>
      </c>
    </row>
    <row r="3196" spans="2:8" ht="15" hidden="1" x14ac:dyDescent="0.25">
      <c r="B3196" s="125" t="s">
        <v>3339</v>
      </c>
      <c r="C3196" s="126">
        <v>296</v>
      </c>
      <c r="D3196" s="125">
        <f t="shared" si="62"/>
        <v>26</v>
      </c>
      <c r="E3196" s="125">
        <f t="shared" si="63"/>
        <v>9</v>
      </c>
      <c r="F3196" s="125" t="str">
        <f t="shared" si="65"/>
        <v/>
      </c>
      <c r="G3196" s="125" t="str">
        <f t="shared" si="66"/>
        <v/>
      </c>
      <c r="H3196" s="125" t="str">
        <f t="shared" si="64"/>
        <v/>
      </c>
    </row>
    <row r="3197" spans="2:8" ht="15" hidden="1" x14ac:dyDescent="0.25">
      <c r="B3197" s="125" t="s">
        <v>3340</v>
      </c>
      <c r="C3197" s="126"/>
      <c r="D3197" s="125">
        <f t="shared" si="62"/>
        <v>27</v>
      </c>
      <c r="E3197" s="125">
        <f t="shared" si="63"/>
        <v>9</v>
      </c>
      <c r="F3197" s="125" t="str">
        <f t="shared" si="65"/>
        <v/>
      </c>
      <c r="G3197" s="125" t="str">
        <f t="shared" si="66"/>
        <v/>
      </c>
      <c r="H3197" s="125" t="str">
        <f t="shared" si="64"/>
        <v/>
      </c>
    </row>
    <row r="3198" spans="2:8" ht="15" hidden="1" x14ac:dyDescent="0.25">
      <c r="B3198" s="125" t="s">
        <v>3341</v>
      </c>
      <c r="C3198" s="126"/>
      <c r="D3198" s="125">
        <f t="shared" si="62"/>
        <v>28</v>
      </c>
      <c r="E3198" s="125">
        <f t="shared" si="63"/>
        <v>9</v>
      </c>
      <c r="F3198" s="125" t="str">
        <f t="shared" si="65"/>
        <v/>
      </c>
      <c r="G3198" s="125" t="str">
        <f t="shared" si="66"/>
        <v/>
      </c>
      <c r="H3198" s="125" t="str">
        <f t="shared" si="64"/>
        <v/>
      </c>
    </row>
    <row r="3199" spans="2:8" ht="15" hidden="1" x14ac:dyDescent="0.25">
      <c r="B3199" s="125" t="s">
        <v>3342</v>
      </c>
      <c r="C3199" s="126">
        <v>337</v>
      </c>
      <c r="D3199" s="125">
        <f t="shared" si="62"/>
        <v>29</v>
      </c>
      <c r="E3199" s="125">
        <f t="shared" si="63"/>
        <v>9</v>
      </c>
      <c r="F3199" s="125" t="str">
        <f t="shared" si="65"/>
        <v/>
      </c>
      <c r="G3199" s="125" t="str">
        <f t="shared" si="66"/>
        <v/>
      </c>
      <c r="H3199" s="125" t="str">
        <f t="shared" si="64"/>
        <v/>
      </c>
    </row>
    <row r="3200" spans="2:8" ht="15" x14ac:dyDescent="0.25">
      <c r="B3200" s="131" t="s">
        <v>3343</v>
      </c>
      <c r="C3200" s="132">
        <v>331</v>
      </c>
      <c r="D3200" s="131">
        <f t="shared" si="62"/>
        <v>30</v>
      </c>
      <c r="E3200" s="131">
        <f t="shared" si="63"/>
        <v>9</v>
      </c>
      <c r="F3200" s="133">
        <f t="shared" si="65"/>
        <v>3.3099999999999997E-2</v>
      </c>
      <c r="G3200" s="134">
        <f t="shared" si="66"/>
        <v>291.33333333333331</v>
      </c>
      <c r="H3200" s="133">
        <f t="shared" si="64"/>
        <v>2.9133333333333331E-2</v>
      </c>
    </row>
    <row r="3201" spans="2:8" ht="15" hidden="1" x14ac:dyDescent="0.25">
      <c r="B3201" s="125" t="s">
        <v>3344</v>
      </c>
      <c r="C3201" s="126">
        <v>337</v>
      </c>
      <c r="D3201" s="125">
        <f t="shared" si="62"/>
        <v>1</v>
      </c>
      <c r="E3201" s="125">
        <f t="shared" si="63"/>
        <v>10</v>
      </c>
      <c r="F3201" s="125" t="str">
        <f t="shared" si="65"/>
        <v/>
      </c>
      <c r="G3201" s="125" t="str">
        <f t="shared" si="66"/>
        <v/>
      </c>
      <c r="H3201" s="125" t="str">
        <f t="shared" si="64"/>
        <v/>
      </c>
    </row>
    <row r="3202" spans="2:8" ht="15" hidden="1" x14ac:dyDescent="0.25">
      <c r="B3202" s="125" t="s">
        <v>3345</v>
      </c>
      <c r="C3202" s="126">
        <v>356</v>
      </c>
      <c r="D3202" s="125">
        <f t="shared" si="62"/>
        <v>2</v>
      </c>
      <c r="E3202" s="125">
        <f t="shared" si="63"/>
        <v>10</v>
      </c>
      <c r="F3202" s="125" t="str">
        <f t="shared" si="65"/>
        <v/>
      </c>
      <c r="G3202" s="125" t="str">
        <f t="shared" si="66"/>
        <v/>
      </c>
      <c r="H3202" s="125" t="str">
        <f t="shared" si="64"/>
        <v/>
      </c>
    </row>
    <row r="3203" spans="2:8" ht="15" hidden="1" x14ac:dyDescent="0.25">
      <c r="B3203" s="125" t="s">
        <v>3346</v>
      </c>
      <c r="C3203" s="126">
        <v>349</v>
      </c>
      <c r="D3203" s="125">
        <f t="shared" si="62"/>
        <v>3</v>
      </c>
      <c r="E3203" s="125">
        <f t="shared" si="63"/>
        <v>10</v>
      </c>
      <c r="F3203" s="125" t="str">
        <f t="shared" si="65"/>
        <v/>
      </c>
      <c r="G3203" s="125" t="str">
        <f t="shared" si="66"/>
        <v/>
      </c>
      <c r="H3203" s="125" t="str">
        <f t="shared" si="64"/>
        <v/>
      </c>
    </row>
    <row r="3204" spans="2:8" ht="15" hidden="1" x14ac:dyDescent="0.25">
      <c r="B3204" s="125" t="s">
        <v>3347</v>
      </c>
      <c r="C3204" s="126"/>
      <c r="D3204" s="125">
        <f t="shared" si="62"/>
        <v>4</v>
      </c>
      <c r="E3204" s="125">
        <f t="shared" si="63"/>
        <v>10</v>
      </c>
      <c r="F3204" s="125" t="str">
        <f t="shared" si="65"/>
        <v/>
      </c>
      <c r="G3204" s="125" t="str">
        <f t="shared" si="66"/>
        <v/>
      </c>
      <c r="H3204" s="125" t="str">
        <f t="shared" si="64"/>
        <v/>
      </c>
    </row>
    <row r="3205" spans="2:8" ht="15" hidden="1" x14ac:dyDescent="0.25">
      <c r="B3205" s="125" t="s">
        <v>3348</v>
      </c>
      <c r="C3205" s="126"/>
      <c r="D3205" s="125">
        <f t="shared" si="62"/>
        <v>5</v>
      </c>
      <c r="E3205" s="125">
        <f t="shared" si="63"/>
        <v>10</v>
      </c>
      <c r="F3205" s="125" t="str">
        <f t="shared" si="65"/>
        <v/>
      </c>
      <c r="G3205" s="125" t="str">
        <f t="shared" si="66"/>
        <v/>
      </c>
      <c r="H3205" s="125" t="str">
        <f t="shared" si="64"/>
        <v/>
      </c>
    </row>
    <row r="3206" spans="2:8" ht="15" hidden="1" x14ac:dyDescent="0.25">
      <c r="B3206" s="125" t="s">
        <v>3349</v>
      </c>
      <c r="C3206" s="126">
        <v>409</v>
      </c>
      <c r="D3206" s="125">
        <f t="shared" si="62"/>
        <v>6</v>
      </c>
      <c r="E3206" s="125">
        <f t="shared" si="63"/>
        <v>10</v>
      </c>
      <c r="F3206" s="125" t="str">
        <f t="shared" si="65"/>
        <v/>
      </c>
      <c r="G3206" s="125" t="str">
        <f t="shared" si="66"/>
        <v/>
      </c>
      <c r="H3206" s="125" t="str">
        <f t="shared" si="64"/>
        <v/>
      </c>
    </row>
    <row r="3207" spans="2:8" ht="15" hidden="1" x14ac:dyDescent="0.25">
      <c r="B3207" s="125" t="s">
        <v>3350</v>
      </c>
      <c r="C3207" s="126">
        <v>404</v>
      </c>
      <c r="D3207" s="125">
        <f t="shared" si="62"/>
        <v>7</v>
      </c>
      <c r="E3207" s="125">
        <f t="shared" si="63"/>
        <v>10</v>
      </c>
      <c r="F3207" s="125" t="str">
        <f t="shared" si="65"/>
        <v/>
      </c>
      <c r="G3207" s="125" t="str">
        <f t="shared" si="66"/>
        <v/>
      </c>
      <c r="H3207" s="125" t="str">
        <f t="shared" si="64"/>
        <v/>
      </c>
    </row>
    <row r="3208" spans="2:8" ht="15" hidden="1" x14ac:dyDescent="0.25">
      <c r="B3208" s="125" t="s">
        <v>3351</v>
      </c>
      <c r="C3208" s="126">
        <v>438</v>
      </c>
      <c r="D3208" s="125">
        <f t="shared" si="62"/>
        <v>8</v>
      </c>
      <c r="E3208" s="125">
        <f t="shared" si="63"/>
        <v>10</v>
      </c>
      <c r="F3208" s="125" t="str">
        <f t="shared" si="65"/>
        <v/>
      </c>
      <c r="G3208" s="125" t="str">
        <f t="shared" si="66"/>
        <v/>
      </c>
      <c r="H3208" s="125" t="str">
        <f t="shared" si="64"/>
        <v/>
      </c>
    </row>
    <row r="3209" spans="2:8" ht="15" hidden="1" x14ac:dyDescent="0.25">
      <c r="B3209" s="125" t="s">
        <v>3352</v>
      </c>
      <c r="C3209" s="126">
        <v>440</v>
      </c>
      <c r="D3209" s="125">
        <f t="shared" si="62"/>
        <v>9</v>
      </c>
      <c r="E3209" s="125">
        <f t="shared" si="63"/>
        <v>10</v>
      </c>
      <c r="F3209" s="125" t="str">
        <f t="shared" si="65"/>
        <v/>
      </c>
      <c r="G3209" s="125" t="str">
        <f t="shared" si="66"/>
        <v/>
      </c>
      <c r="H3209" s="125" t="str">
        <f t="shared" si="64"/>
        <v/>
      </c>
    </row>
    <row r="3210" spans="2:8" ht="15" hidden="1" x14ac:dyDescent="0.25">
      <c r="B3210" s="125" t="s">
        <v>3353</v>
      </c>
      <c r="C3210" s="126">
        <v>520</v>
      </c>
      <c r="D3210" s="125">
        <f t="shared" si="62"/>
        <v>10</v>
      </c>
      <c r="E3210" s="125">
        <f t="shared" si="63"/>
        <v>10</v>
      </c>
      <c r="F3210" s="125" t="str">
        <f t="shared" si="65"/>
        <v/>
      </c>
      <c r="G3210" s="125" t="str">
        <f t="shared" si="66"/>
        <v/>
      </c>
      <c r="H3210" s="125" t="str">
        <f t="shared" si="64"/>
        <v/>
      </c>
    </row>
    <row r="3211" spans="2:8" ht="15" hidden="1" x14ac:dyDescent="0.25">
      <c r="B3211" s="125" t="s">
        <v>3354</v>
      </c>
      <c r="C3211" s="126"/>
      <c r="D3211" s="125">
        <f t="shared" si="62"/>
        <v>11</v>
      </c>
      <c r="E3211" s="125">
        <f t="shared" si="63"/>
        <v>10</v>
      </c>
      <c r="F3211" s="125" t="str">
        <f t="shared" si="65"/>
        <v/>
      </c>
      <c r="G3211" s="125" t="str">
        <f t="shared" si="66"/>
        <v/>
      </c>
      <c r="H3211" s="125" t="str">
        <f t="shared" si="64"/>
        <v/>
      </c>
    </row>
    <row r="3212" spans="2:8" ht="15" hidden="1" x14ac:dyDescent="0.25">
      <c r="B3212" s="125" t="s">
        <v>3355</v>
      </c>
      <c r="C3212" s="126"/>
      <c r="D3212" s="125">
        <f t="shared" si="62"/>
        <v>12</v>
      </c>
      <c r="E3212" s="125">
        <f t="shared" si="63"/>
        <v>10</v>
      </c>
      <c r="F3212" s="125" t="str">
        <f t="shared" si="65"/>
        <v/>
      </c>
      <c r="G3212" s="125" t="str">
        <f t="shared" si="66"/>
        <v/>
      </c>
      <c r="H3212" s="125" t="str">
        <f t="shared" si="64"/>
        <v/>
      </c>
    </row>
    <row r="3213" spans="2:8" ht="15" hidden="1" x14ac:dyDescent="0.25">
      <c r="B3213" s="125" t="s">
        <v>3356</v>
      </c>
      <c r="C3213" s="126"/>
      <c r="D3213" s="125">
        <f t="shared" si="62"/>
        <v>13</v>
      </c>
      <c r="E3213" s="125">
        <f t="shared" si="63"/>
        <v>10</v>
      </c>
      <c r="F3213" s="125" t="str">
        <f t="shared" si="65"/>
        <v/>
      </c>
      <c r="G3213" s="125" t="str">
        <f t="shared" si="66"/>
        <v/>
      </c>
      <c r="H3213" s="125" t="str">
        <f t="shared" si="64"/>
        <v/>
      </c>
    </row>
    <row r="3214" spans="2:8" ht="15" hidden="1" x14ac:dyDescent="0.25">
      <c r="B3214" s="125" t="s">
        <v>3357</v>
      </c>
      <c r="C3214" s="126">
        <v>437</v>
      </c>
      <c r="D3214" s="125">
        <f t="shared" si="62"/>
        <v>14</v>
      </c>
      <c r="E3214" s="125">
        <f t="shared" si="63"/>
        <v>10</v>
      </c>
      <c r="F3214" s="125" t="str">
        <f t="shared" si="65"/>
        <v/>
      </c>
      <c r="G3214" s="125" t="str">
        <f t="shared" si="66"/>
        <v/>
      </c>
      <c r="H3214" s="125" t="str">
        <f t="shared" si="64"/>
        <v/>
      </c>
    </row>
    <row r="3215" spans="2:8" ht="15" hidden="1" x14ac:dyDescent="0.25">
      <c r="B3215" s="125" t="s">
        <v>3358</v>
      </c>
      <c r="C3215" s="126">
        <v>467</v>
      </c>
      <c r="D3215" s="125">
        <f t="shared" si="62"/>
        <v>15</v>
      </c>
      <c r="E3215" s="125">
        <f t="shared" si="63"/>
        <v>10</v>
      </c>
      <c r="F3215" s="125" t="str">
        <f t="shared" si="65"/>
        <v/>
      </c>
      <c r="G3215" s="125" t="str">
        <f t="shared" si="66"/>
        <v/>
      </c>
      <c r="H3215" s="125" t="str">
        <f t="shared" si="64"/>
        <v/>
      </c>
    </row>
    <row r="3216" spans="2:8" ht="15" hidden="1" x14ac:dyDescent="0.25">
      <c r="B3216" s="125" t="s">
        <v>3359</v>
      </c>
      <c r="C3216" s="126">
        <v>493</v>
      </c>
      <c r="D3216" s="125">
        <f t="shared" si="62"/>
        <v>16</v>
      </c>
      <c r="E3216" s="125">
        <f t="shared" si="63"/>
        <v>10</v>
      </c>
      <c r="F3216" s="125" t="str">
        <f t="shared" si="65"/>
        <v/>
      </c>
      <c r="G3216" s="125" t="str">
        <f t="shared" si="66"/>
        <v/>
      </c>
      <c r="H3216" s="125" t="str">
        <f t="shared" si="64"/>
        <v/>
      </c>
    </row>
    <row r="3217" spans="2:8" ht="15" hidden="1" x14ac:dyDescent="0.25">
      <c r="B3217" s="125" t="s">
        <v>3360</v>
      </c>
      <c r="C3217" s="126">
        <v>482</v>
      </c>
      <c r="D3217" s="125">
        <f t="shared" si="62"/>
        <v>17</v>
      </c>
      <c r="E3217" s="125">
        <f t="shared" si="63"/>
        <v>10</v>
      </c>
      <c r="F3217" s="125" t="str">
        <f t="shared" si="65"/>
        <v/>
      </c>
      <c r="G3217" s="125" t="str">
        <f t="shared" si="66"/>
        <v/>
      </c>
      <c r="H3217" s="125" t="str">
        <f t="shared" si="64"/>
        <v/>
      </c>
    </row>
    <row r="3218" spans="2:8" ht="15" hidden="1" x14ac:dyDescent="0.25">
      <c r="B3218" s="125" t="s">
        <v>3361</v>
      </c>
      <c r="C3218" s="126"/>
      <c r="D3218" s="125">
        <f t="shared" si="62"/>
        <v>18</v>
      </c>
      <c r="E3218" s="125">
        <f t="shared" si="63"/>
        <v>10</v>
      </c>
      <c r="F3218" s="125" t="str">
        <f t="shared" si="65"/>
        <v/>
      </c>
      <c r="G3218" s="125" t="str">
        <f t="shared" si="66"/>
        <v/>
      </c>
      <c r="H3218" s="125" t="str">
        <f t="shared" si="64"/>
        <v/>
      </c>
    </row>
    <row r="3219" spans="2:8" ht="15" hidden="1" x14ac:dyDescent="0.25">
      <c r="B3219" s="125" t="s">
        <v>3362</v>
      </c>
      <c r="C3219" s="126"/>
      <c r="D3219" s="125">
        <f t="shared" si="62"/>
        <v>19</v>
      </c>
      <c r="E3219" s="125">
        <f t="shared" si="63"/>
        <v>10</v>
      </c>
      <c r="F3219" s="125" t="str">
        <f t="shared" si="65"/>
        <v/>
      </c>
      <c r="G3219" s="125" t="str">
        <f t="shared" si="66"/>
        <v/>
      </c>
      <c r="H3219" s="125" t="str">
        <f t="shared" si="64"/>
        <v/>
      </c>
    </row>
    <row r="3220" spans="2:8" ht="15" hidden="1" x14ac:dyDescent="0.25">
      <c r="B3220" s="125" t="s">
        <v>3363</v>
      </c>
      <c r="C3220" s="126">
        <v>489</v>
      </c>
      <c r="D3220" s="125">
        <f t="shared" si="62"/>
        <v>20</v>
      </c>
      <c r="E3220" s="125">
        <f t="shared" si="63"/>
        <v>10</v>
      </c>
      <c r="F3220" s="125" t="str">
        <f t="shared" si="65"/>
        <v/>
      </c>
      <c r="G3220" s="125" t="str">
        <f t="shared" si="66"/>
        <v/>
      </c>
      <c r="H3220" s="125" t="str">
        <f t="shared" si="64"/>
        <v/>
      </c>
    </row>
    <row r="3221" spans="2:8" ht="15" hidden="1" x14ac:dyDescent="0.25">
      <c r="B3221" s="125" t="s">
        <v>3364</v>
      </c>
      <c r="C3221" s="126">
        <v>530</v>
      </c>
      <c r="D3221" s="125">
        <f t="shared" si="62"/>
        <v>21</v>
      </c>
      <c r="E3221" s="125">
        <f t="shared" si="63"/>
        <v>10</v>
      </c>
      <c r="F3221" s="125" t="str">
        <f t="shared" si="65"/>
        <v/>
      </c>
      <c r="G3221" s="125" t="str">
        <f t="shared" si="66"/>
        <v/>
      </c>
      <c r="H3221" s="125" t="str">
        <f t="shared" si="64"/>
        <v/>
      </c>
    </row>
    <row r="3222" spans="2:8" ht="15" hidden="1" x14ac:dyDescent="0.25">
      <c r="B3222" s="125" t="s">
        <v>3365</v>
      </c>
      <c r="C3222" s="126">
        <v>671</v>
      </c>
      <c r="D3222" s="125">
        <f t="shared" si="62"/>
        <v>22</v>
      </c>
      <c r="E3222" s="125">
        <f t="shared" si="63"/>
        <v>10</v>
      </c>
      <c r="F3222" s="125" t="str">
        <f t="shared" si="65"/>
        <v/>
      </c>
      <c r="G3222" s="125" t="str">
        <f t="shared" si="66"/>
        <v/>
      </c>
      <c r="H3222" s="125" t="str">
        <f t="shared" si="64"/>
        <v/>
      </c>
    </row>
    <row r="3223" spans="2:8" ht="15" hidden="1" x14ac:dyDescent="0.25">
      <c r="B3223" s="125" t="s">
        <v>3366</v>
      </c>
      <c r="C3223" s="126">
        <v>688</v>
      </c>
      <c r="D3223" s="125">
        <f t="shared" si="62"/>
        <v>23</v>
      </c>
      <c r="E3223" s="125">
        <f t="shared" si="63"/>
        <v>10</v>
      </c>
      <c r="F3223" s="125" t="str">
        <f t="shared" si="65"/>
        <v/>
      </c>
      <c r="G3223" s="125" t="str">
        <f t="shared" si="66"/>
        <v/>
      </c>
      <c r="H3223" s="125" t="str">
        <f t="shared" si="64"/>
        <v/>
      </c>
    </row>
    <row r="3224" spans="2:8" ht="15" hidden="1" x14ac:dyDescent="0.25">
      <c r="B3224" s="125" t="s">
        <v>3367</v>
      </c>
      <c r="C3224" s="126">
        <v>668</v>
      </c>
      <c r="D3224" s="125">
        <f t="shared" si="62"/>
        <v>24</v>
      </c>
      <c r="E3224" s="125">
        <f t="shared" si="63"/>
        <v>10</v>
      </c>
      <c r="F3224" s="125" t="str">
        <f t="shared" si="65"/>
        <v/>
      </c>
      <c r="G3224" s="125" t="str">
        <f t="shared" si="66"/>
        <v/>
      </c>
      <c r="H3224" s="125" t="str">
        <f t="shared" si="64"/>
        <v/>
      </c>
    </row>
    <row r="3225" spans="2:8" ht="15" hidden="1" x14ac:dyDescent="0.25">
      <c r="B3225" s="125" t="s">
        <v>3368</v>
      </c>
      <c r="C3225" s="126"/>
      <c r="D3225" s="125">
        <f t="shared" si="62"/>
        <v>25</v>
      </c>
      <c r="E3225" s="125">
        <f t="shared" si="63"/>
        <v>10</v>
      </c>
      <c r="F3225" s="125" t="str">
        <f t="shared" si="65"/>
        <v/>
      </c>
      <c r="G3225" s="125" t="str">
        <f t="shared" si="66"/>
        <v/>
      </c>
      <c r="H3225" s="125" t="str">
        <f t="shared" si="64"/>
        <v/>
      </c>
    </row>
    <row r="3226" spans="2:8" ht="15" hidden="1" x14ac:dyDescent="0.25">
      <c r="B3226" s="125" t="s">
        <v>3369</v>
      </c>
      <c r="C3226" s="126"/>
      <c r="D3226" s="125">
        <f t="shared" si="62"/>
        <v>26</v>
      </c>
      <c r="E3226" s="125">
        <f t="shared" si="63"/>
        <v>10</v>
      </c>
      <c r="F3226" s="125" t="str">
        <f t="shared" si="65"/>
        <v/>
      </c>
      <c r="G3226" s="125" t="str">
        <f t="shared" si="66"/>
        <v/>
      </c>
      <c r="H3226" s="125" t="str">
        <f t="shared" si="64"/>
        <v/>
      </c>
    </row>
    <row r="3227" spans="2:8" ht="15" hidden="1" x14ac:dyDescent="0.25">
      <c r="B3227" s="125" t="s">
        <v>3370</v>
      </c>
      <c r="C3227" s="126">
        <v>613</v>
      </c>
      <c r="D3227" s="125">
        <f t="shared" si="62"/>
        <v>27</v>
      </c>
      <c r="E3227" s="125">
        <f t="shared" si="63"/>
        <v>10</v>
      </c>
      <c r="F3227" s="125" t="str">
        <f t="shared" si="65"/>
        <v/>
      </c>
      <c r="G3227" s="125" t="str">
        <f t="shared" si="66"/>
        <v/>
      </c>
      <c r="H3227" s="125" t="str">
        <f t="shared" si="64"/>
        <v/>
      </c>
    </row>
    <row r="3228" spans="2:8" ht="15" hidden="1" x14ac:dyDescent="0.25">
      <c r="B3228" s="125" t="s">
        <v>3371</v>
      </c>
      <c r="C3228" s="126">
        <v>560</v>
      </c>
      <c r="D3228" s="125">
        <f t="shared" si="62"/>
        <v>28</v>
      </c>
      <c r="E3228" s="125">
        <f t="shared" si="63"/>
        <v>10</v>
      </c>
      <c r="F3228" s="125" t="str">
        <f t="shared" si="65"/>
        <v/>
      </c>
      <c r="G3228" s="125" t="str">
        <f t="shared" si="66"/>
        <v/>
      </c>
      <c r="H3228" s="125" t="str">
        <f t="shared" si="64"/>
        <v/>
      </c>
    </row>
    <row r="3229" spans="2:8" ht="15" hidden="1" x14ac:dyDescent="0.25">
      <c r="B3229" s="125" t="s">
        <v>3372</v>
      </c>
      <c r="C3229" s="126">
        <v>515</v>
      </c>
      <c r="D3229" s="125">
        <f t="shared" si="62"/>
        <v>29</v>
      </c>
      <c r="E3229" s="125">
        <f t="shared" si="63"/>
        <v>10</v>
      </c>
      <c r="F3229" s="125" t="str">
        <f t="shared" si="65"/>
        <v/>
      </c>
      <c r="G3229" s="125" t="str">
        <f t="shared" si="66"/>
        <v/>
      </c>
      <c r="H3229" s="125" t="str">
        <f t="shared" si="64"/>
        <v/>
      </c>
    </row>
    <row r="3230" spans="2:8" ht="15" hidden="1" x14ac:dyDescent="0.25">
      <c r="B3230" s="125" t="s">
        <v>3373</v>
      </c>
      <c r="C3230" s="126">
        <v>488</v>
      </c>
      <c r="D3230" s="125">
        <f t="shared" si="62"/>
        <v>30</v>
      </c>
      <c r="E3230" s="125">
        <f t="shared" si="63"/>
        <v>10</v>
      </c>
      <c r="F3230" s="125" t="str">
        <f t="shared" si="65"/>
        <v/>
      </c>
      <c r="G3230" s="125" t="str">
        <f t="shared" si="66"/>
        <v/>
      </c>
      <c r="H3230" s="125" t="str">
        <f t="shared" si="64"/>
        <v/>
      </c>
    </row>
    <row r="3231" spans="2:8" ht="15" x14ac:dyDescent="0.25">
      <c r="B3231" s="131" t="s">
        <v>3374</v>
      </c>
      <c r="C3231" s="132">
        <v>449</v>
      </c>
      <c r="D3231" s="131">
        <f t="shared" si="62"/>
        <v>31</v>
      </c>
      <c r="E3231" s="131">
        <f t="shared" si="63"/>
        <v>10</v>
      </c>
      <c r="F3231" s="133">
        <f t="shared" si="65"/>
        <v>4.4900000000000002E-2</v>
      </c>
      <c r="G3231" s="134">
        <f t="shared" si="66"/>
        <v>491.04545454545456</v>
      </c>
      <c r="H3231" s="133">
        <f t="shared" si="64"/>
        <v>4.9104545454545456E-2</v>
      </c>
    </row>
    <row r="3232" spans="2:8" ht="15" hidden="1" x14ac:dyDescent="0.25">
      <c r="B3232" s="125" t="s">
        <v>3375</v>
      </c>
      <c r="C3232" s="126"/>
      <c r="D3232" s="125">
        <f t="shared" si="62"/>
        <v>1</v>
      </c>
      <c r="E3232" s="125">
        <f t="shared" si="63"/>
        <v>11</v>
      </c>
      <c r="F3232" s="125" t="str">
        <f t="shared" si="65"/>
        <v/>
      </c>
      <c r="G3232" s="125" t="str">
        <f t="shared" si="66"/>
        <v/>
      </c>
      <c r="H3232" s="125" t="str">
        <f t="shared" si="64"/>
        <v/>
      </c>
    </row>
    <row r="3233" spans="2:8" ht="15" hidden="1" x14ac:dyDescent="0.25">
      <c r="B3233" s="125" t="s">
        <v>3376</v>
      </c>
      <c r="C3233" s="126"/>
      <c r="D3233" s="125">
        <f t="shared" si="62"/>
        <v>2</v>
      </c>
      <c r="E3233" s="125">
        <f t="shared" si="63"/>
        <v>11</v>
      </c>
      <c r="F3233" s="125" t="str">
        <f t="shared" si="65"/>
        <v/>
      </c>
      <c r="G3233" s="125" t="str">
        <f t="shared" si="66"/>
        <v/>
      </c>
      <c r="H3233" s="125" t="str">
        <f t="shared" si="64"/>
        <v/>
      </c>
    </row>
    <row r="3234" spans="2:8" ht="15" hidden="1" x14ac:dyDescent="0.25">
      <c r="B3234" s="125" t="s">
        <v>3377</v>
      </c>
      <c r="C3234" s="126">
        <v>439</v>
      </c>
      <c r="D3234" s="125">
        <f t="shared" si="62"/>
        <v>3</v>
      </c>
      <c r="E3234" s="125">
        <f t="shared" si="63"/>
        <v>11</v>
      </c>
      <c r="F3234" s="125" t="str">
        <f t="shared" si="65"/>
        <v/>
      </c>
      <c r="G3234" s="125" t="str">
        <f t="shared" si="66"/>
        <v/>
      </c>
      <c r="H3234" s="125" t="str">
        <f t="shared" si="64"/>
        <v/>
      </c>
    </row>
    <row r="3235" spans="2:8" ht="15" hidden="1" x14ac:dyDescent="0.25">
      <c r="B3235" s="125" t="s">
        <v>3378</v>
      </c>
      <c r="C3235" s="126">
        <v>418</v>
      </c>
      <c r="D3235" s="125">
        <f t="shared" si="62"/>
        <v>4</v>
      </c>
      <c r="E3235" s="125">
        <f t="shared" si="63"/>
        <v>11</v>
      </c>
      <c r="F3235" s="125" t="str">
        <f t="shared" si="65"/>
        <v/>
      </c>
      <c r="G3235" s="125" t="str">
        <f t="shared" si="66"/>
        <v/>
      </c>
      <c r="H3235" s="125" t="str">
        <f t="shared" si="64"/>
        <v/>
      </c>
    </row>
    <row r="3236" spans="2:8" ht="15" hidden="1" x14ac:dyDescent="0.25">
      <c r="B3236" s="125" t="s">
        <v>3379</v>
      </c>
      <c r="C3236" s="126">
        <v>443</v>
      </c>
      <c r="D3236" s="125">
        <f t="shared" si="62"/>
        <v>5</v>
      </c>
      <c r="E3236" s="125">
        <f t="shared" si="63"/>
        <v>11</v>
      </c>
      <c r="F3236" s="125" t="str">
        <f t="shared" si="65"/>
        <v/>
      </c>
      <c r="G3236" s="125" t="str">
        <f t="shared" si="66"/>
        <v/>
      </c>
      <c r="H3236" s="125" t="str">
        <f t="shared" si="64"/>
        <v/>
      </c>
    </row>
    <row r="3237" spans="2:8" ht="15" hidden="1" x14ac:dyDescent="0.25">
      <c r="B3237" s="125" t="s">
        <v>3380</v>
      </c>
      <c r="C3237" s="126">
        <v>451</v>
      </c>
      <c r="D3237" s="125">
        <f t="shared" si="62"/>
        <v>6</v>
      </c>
      <c r="E3237" s="125">
        <f t="shared" si="63"/>
        <v>11</v>
      </c>
      <c r="F3237" s="125" t="str">
        <f t="shared" si="65"/>
        <v/>
      </c>
      <c r="G3237" s="125" t="str">
        <f t="shared" si="66"/>
        <v/>
      </c>
      <c r="H3237" s="125" t="str">
        <f t="shared" si="64"/>
        <v/>
      </c>
    </row>
    <row r="3238" spans="2:8" ht="15" hidden="1" x14ac:dyDescent="0.25">
      <c r="B3238" s="125" t="s">
        <v>3381</v>
      </c>
      <c r="C3238" s="126">
        <v>440</v>
      </c>
      <c r="D3238" s="125">
        <f t="shared" si="62"/>
        <v>7</v>
      </c>
      <c r="E3238" s="125">
        <f t="shared" si="63"/>
        <v>11</v>
      </c>
      <c r="F3238" s="125" t="str">
        <f t="shared" si="65"/>
        <v/>
      </c>
      <c r="G3238" s="125" t="str">
        <f t="shared" si="66"/>
        <v/>
      </c>
      <c r="H3238" s="125" t="str">
        <f t="shared" si="64"/>
        <v/>
      </c>
    </row>
    <row r="3239" spans="2:8" ht="15" hidden="1" x14ac:dyDescent="0.25">
      <c r="B3239" s="125" t="s">
        <v>3382</v>
      </c>
      <c r="C3239" s="126"/>
      <c r="D3239" s="125">
        <f t="shared" si="62"/>
        <v>8</v>
      </c>
      <c r="E3239" s="125">
        <f t="shared" si="63"/>
        <v>11</v>
      </c>
      <c r="F3239" s="125" t="str">
        <f t="shared" si="65"/>
        <v/>
      </c>
      <c r="G3239" s="125" t="str">
        <f t="shared" si="66"/>
        <v/>
      </c>
      <c r="H3239" s="125" t="str">
        <f t="shared" si="64"/>
        <v/>
      </c>
    </row>
    <row r="3240" spans="2:8" ht="15" hidden="1" x14ac:dyDescent="0.25">
      <c r="B3240" s="125" t="s">
        <v>3383</v>
      </c>
      <c r="C3240" s="126"/>
      <c r="D3240" s="125">
        <f t="shared" si="62"/>
        <v>9</v>
      </c>
      <c r="E3240" s="125">
        <f t="shared" si="63"/>
        <v>11</v>
      </c>
      <c r="F3240" s="125" t="str">
        <f t="shared" si="65"/>
        <v/>
      </c>
      <c r="G3240" s="125" t="str">
        <f t="shared" si="66"/>
        <v/>
      </c>
      <c r="H3240" s="125" t="str">
        <f t="shared" si="64"/>
        <v/>
      </c>
    </row>
    <row r="3241" spans="2:8" ht="15" hidden="1" x14ac:dyDescent="0.25">
      <c r="B3241" s="125" t="s">
        <v>3384</v>
      </c>
      <c r="C3241" s="126">
        <v>434</v>
      </c>
      <c r="D3241" s="125">
        <f t="shared" si="62"/>
        <v>10</v>
      </c>
      <c r="E3241" s="125">
        <f t="shared" si="63"/>
        <v>11</v>
      </c>
      <c r="F3241" s="125" t="str">
        <f t="shared" si="65"/>
        <v/>
      </c>
      <c r="G3241" s="125" t="str">
        <f t="shared" si="66"/>
        <v/>
      </c>
      <c r="H3241" s="125" t="str">
        <f t="shared" si="64"/>
        <v/>
      </c>
    </row>
    <row r="3242" spans="2:8" ht="15" hidden="1" x14ac:dyDescent="0.25">
      <c r="B3242" s="125" t="s">
        <v>3385</v>
      </c>
      <c r="C3242" s="126"/>
      <c r="D3242" s="125">
        <f t="shared" si="62"/>
        <v>11</v>
      </c>
      <c r="E3242" s="125">
        <f t="shared" si="63"/>
        <v>11</v>
      </c>
      <c r="F3242" s="125" t="str">
        <f t="shared" si="65"/>
        <v/>
      </c>
      <c r="G3242" s="125" t="str">
        <f t="shared" si="66"/>
        <v/>
      </c>
      <c r="H3242" s="125" t="str">
        <f t="shared" si="64"/>
        <v/>
      </c>
    </row>
    <row r="3243" spans="2:8" ht="15" hidden="1" x14ac:dyDescent="0.25">
      <c r="B3243" s="125" t="s">
        <v>3386</v>
      </c>
      <c r="C3243" s="126">
        <v>461</v>
      </c>
      <c r="D3243" s="125">
        <f t="shared" si="62"/>
        <v>12</v>
      </c>
      <c r="E3243" s="125">
        <f t="shared" si="63"/>
        <v>11</v>
      </c>
      <c r="F3243" s="125" t="str">
        <f t="shared" si="65"/>
        <v/>
      </c>
      <c r="G3243" s="125" t="str">
        <f t="shared" si="66"/>
        <v/>
      </c>
      <c r="H3243" s="125" t="str">
        <f t="shared" si="64"/>
        <v/>
      </c>
    </row>
    <row r="3244" spans="2:8" ht="15" hidden="1" x14ac:dyDescent="0.25">
      <c r="B3244" s="125" t="s">
        <v>3387</v>
      </c>
      <c r="C3244" s="126">
        <v>460</v>
      </c>
      <c r="D3244" s="125">
        <f t="shared" si="62"/>
        <v>13</v>
      </c>
      <c r="E3244" s="125">
        <f t="shared" si="63"/>
        <v>11</v>
      </c>
      <c r="F3244" s="125" t="str">
        <f t="shared" si="65"/>
        <v/>
      </c>
      <c r="G3244" s="125" t="str">
        <f t="shared" si="66"/>
        <v/>
      </c>
      <c r="H3244" s="125" t="str">
        <f t="shared" si="64"/>
        <v/>
      </c>
    </row>
    <row r="3245" spans="2:8" ht="15" hidden="1" x14ac:dyDescent="0.25">
      <c r="B3245" s="125" t="s">
        <v>3388</v>
      </c>
      <c r="C3245" s="126">
        <v>460</v>
      </c>
      <c r="D3245" s="125">
        <f t="shared" si="62"/>
        <v>14</v>
      </c>
      <c r="E3245" s="125">
        <f t="shared" si="63"/>
        <v>11</v>
      </c>
      <c r="F3245" s="125" t="str">
        <f t="shared" si="65"/>
        <v/>
      </c>
      <c r="G3245" s="125" t="str">
        <f t="shared" si="66"/>
        <v/>
      </c>
      <c r="H3245" s="125" t="str">
        <f t="shared" si="64"/>
        <v/>
      </c>
    </row>
    <row r="3246" spans="2:8" ht="15" hidden="1" x14ac:dyDescent="0.25">
      <c r="B3246" s="125" t="s">
        <v>3389</v>
      </c>
      <c r="C3246" s="126"/>
      <c r="D3246" s="125">
        <f t="shared" si="62"/>
        <v>15</v>
      </c>
      <c r="E3246" s="125">
        <f t="shared" si="63"/>
        <v>11</v>
      </c>
      <c r="F3246" s="125" t="str">
        <f t="shared" si="65"/>
        <v/>
      </c>
      <c r="G3246" s="125" t="str">
        <f t="shared" si="66"/>
        <v/>
      </c>
      <c r="H3246" s="125" t="str">
        <f t="shared" si="64"/>
        <v/>
      </c>
    </row>
    <row r="3247" spans="2:8" ht="15" hidden="1" x14ac:dyDescent="0.25">
      <c r="B3247" s="125" t="s">
        <v>3390</v>
      </c>
      <c r="C3247" s="126"/>
      <c r="D3247" s="125">
        <f t="shared" si="62"/>
        <v>16</v>
      </c>
      <c r="E3247" s="125">
        <f t="shared" si="63"/>
        <v>11</v>
      </c>
      <c r="F3247" s="125" t="str">
        <f t="shared" si="65"/>
        <v/>
      </c>
      <c r="G3247" s="125" t="str">
        <f t="shared" si="66"/>
        <v/>
      </c>
      <c r="H3247" s="125" t="str">
        <f t="shared" si="64"/>
        <v/>
      </c>
    </row>
    <row r="3248" spans="2:8" ht="15" hidden="1" x14ac:dyDescent="0.25">
      <c r="B3248" s="125" t="s">
        <v>3391</v>
      </c>
      <c r="C3248" s="126">
        <v>451</v>
      </c>
      <c r="D3248" s="125">
        <f t="shared" si="62"/>
        <v>17</v>
      </c>
      <c r="E3248" s="125">
        <f t="shared" si="63"/>
        <v>11</v>
      </c>
      <c r="F3248" s="125" t="str">
        <f t="shared" si="65"/>
        <v/>
      </c>
      <c r="G3248" s="125" t="str">
        <f t="shared" si="66"/>
        <v/>
      </c>
      <c r="H3248" s="125" t="str">
        <f t="shared" si="64"/>
        <v/>
      </c>
    </row>
    <row r="3249" spans="2:8" ht="15" hidden="1" x14ac:dyDescent="0.25">
      <c r="B3249" s="125" t="s">
        <v>3392</v>
      </c>
      <c r="C3249" s="126">
        <v>465</v>
      </c>
      <c r="D3249" s="125">
        <f t="shared" si="62"/>
        <v>18</v>
      </c>
      <c r="E3249" s="125">
        <f t="shared" si="63"/>
        <v>11</v>
      </c>
      <c r="F3249" s="125" t="str">
        <f t="shared" si="65"/>
        <v/>
      </c>
      <c r="G3249" s="125" t="str">
        <f t="shared" si="66"/>
        <v/>
      </c>
      <c r="H3249" s="125" t="str">
        <f t="shared" si="64"/>
        <v/>
      </c>
    </row>
    <row r="3250" spans="2:8" ht="15" hidden="1" x14ac:dyDescent="0.25">
      <c r="B3250" s="125" t="s">
        <v>3393</v>
      </c>
      <c r="C3250" s="126">
        <v>495</v>
      </c>
      <c r="D3250" s="125">
        <f t="shared" si="62"/>
        <v>19</v>
      </c>
      <c r="E3250" s="125">
        <f t="shared" si="63"/>
        <v>11</v>
      </c>
      <c r="F3250" s="125" t="str">
        <f t="shared" si="65"/>
        <v/>
      </c>
      <c r="G3250" s="125" t="str">
        <f t="shared" si="66"/>
        <v/>
      </c>
      <c r="H3250" s="125" t="str">
        <f t="shared" si="64"/>
        <v/>
      </c>
    </row>
    <row r="3251" spans="2:8" ht="15" hidden="1" x14ac:dyDescent="0.25">
      <c r="B3251" s="125" t="s">
        <v>3394</v>
      </c>
      <c r="C3251" s="126">
        <v>534</v>
      </c>
      <c r="D3251" s="125">
        <f t="shared" si="62"/>
        <v>20</v>
      </c>
      <c r="E3251" s="125">
        <f t="shared" si="63"/>
        <v>11</v>
      </c>
      <c r="F3251" s="125" t="str">
        <f t="shared" si="65"/>
        <v/>
      </c>
      <c r="G3251" s="125" t="str">
        <f t="shared" si="66"/>
        <v/>
      </c>
      <c r="H3251" s="125" t="str">
        <f t="shared" si="64"/>
        <v/>
      </c>
    </row>
    <row r="3252" spans="2:8" ht="15" hidden="1" x14ac:dyDescent="0.25">
      <c r="B3252" s="125" t="s">
        <v>3395</v>
      </c>
      <c r="C3252" s="126">
        <v>539</v>
      </c>
      <c r="D3252" s="125">
        <f t="shared" si="62"/>
        <v>21</v>
      </c>
      <c r="E3252" s="125">
        <f t="shared" si="63"/>
        <v>11</v>
      </c>
      <c r="F3252" s="125" t="str">
        <f t="shared" si="65"/>
        <v/>
      </c>
      <c r="G3252" s="125" t="str">
        <f t="shared" si="66"/>
        <v/>
      </c>
      <c r="H3252" s="125" t="str">
        <f t="shared" si="64"/>
        <v/>
      </c>
    </row>
    <row r="3253" spans="2:8" ht="15" hidden="1" x14ac:dyDescent="0.25">
      <c r="B3253" s="125" t="s">
        <v>3396</v>
      </c>
      <c r="C3253" s="126"/>
      <c r="D3253" s="125">
        <f t="shared" si="62"/>
        <v>22</v>
      </c>
      <c r="E3253" s="125">
        <f t="shared" si="63"/>
        <v>11</v>
      </c>
      <c r="F3253" s="125" t="str">
        <f t="shared" si="65"/>
        <v/>
      </c>
      <c r="G3253" s="125" t="str">
        <f t="shared" si="66"/>
        <v/>
      </c>
      <c r="H3253" s="125" t="str">
        <f t="shared" si="64"/>
        <v/>
      </c>
    </row>
    <row r="3254" spans="2:8" ht="15" hidden="1" x14ac:dyDescent="0.25">
      <c r="B3254" s="125" t="s">
        <v>3397</v>
      </c>
      <c r="C3254" s="126"/>
      <c r="D3254" s="125">
        <f t="shared" si="62"/>
        <v>23</v>
      </c>
      <c r="E3254" s="125">
        <f t="shared" si="63"/>
        <v>11</v>
      </c>
      <c r="F3254" s="125" t="str">
        <f t="shared" si="65"/>
        <v/>
      </c>
      <c r="G3254" s="125" t="str">
        <f t="shared" si="66"/>
        <v/>
      </c>
      <c r="H3254" s="125" t="str">
        <f t="shared" si="64"/>
        <v/>
      </c>
    </row>
    <row r="3255" spans="2:8" ht="15" hidden="1" x14ac:dyDescent="0.25">
      <c r="B3255" s="125" t="s">
        <v>3398</v>
      </c>
      <c r="C3255" s="126">
        <v>499</v>
      </c>
      <c r="D3255" s="125">
        <f t="shared" si="62"/>
        <v>24</v>
      </c>
      <c r="E3255" s="125">
        <f t="shared" si="63"/>
        <v>11</v>
      </c>
      <c r="F3255" s="125" t="str">
        <f t="shared" si="65"/>
        <v/>
      </c>
      <c r="G3255" s="125" t="str">
        <f t="shared" si="66"/>
        <v/>
      </c>
      <c r="H3255" s="125" t="str">
        <f t="shared" si="64"/>
        <v/>
      </c>
    </row>
    <row r="3256" spans="2:8" ht="15" hidden="1" x14ac:dyDescent="0.25">
      <c r="B3256" s="125" t="s">
        <v>3399</v>
      </c>
      <c r="C3256" s="126">
        <v>483</v>
      </c>
      <c r="D3256" s="125">
        <f t="shared" si="62"/>
        <v>25</v>
      </c>
      <c r="E3256" s="125">
        <f t="shared" si="63"/>
        <v>11</v>
      </c>
      <c r="F3256" s="125" t="str">
        <f t="shared" si="65"/>
        <v/>
      </c>
      <c r="G3256" s="125" t="str">
        <f t="shared" si="66"/>
        <v/>
      </c>
      <c r="H3256" s="125" t="str">
        <f t="shared" si="64"/>
        <v/>
      </c>
    </row>
    <row r="3257" spans="2:8" ht="15" hidden="1" x14ac:dyDescent="0.25">
      <c r="B3257" s="125" t="s">
        <v>3400</v>
      </c>
      <c r="C3257" s="126">
        <v>488</v>
      </c>
      <c r="D3257" s="125">
        <f t="shared" si="62"/>
        <v>26</v>
      </c>
      <c r="E3257" s="125">
        <f t="shared" si="63"/>
        <v>11</v>
      </c>
      <c r="F3257" s="125" t="str">
        <f t="shared" si="65"/>
        <v/>
      </c>
      <c r="G3257" s="125" t="str">
        <f t="shared" si="66"/>
        <v/>
      </c>
      <c r="H3257" s="125" t="str">
        <f t="shared" si="64"/>
        <v/>
      </c>
    </row>
    <row r="3258" spans="2:8" ht="15" hidden="1" x14ac:dyDescent="0.25">
      <c r="B3258" s="125" t="s">
        <v>3401</v>
      </c>
      <c r="C3258" s="126"/>
      <c r="D3258" s="125">
        <f t="shared" si="62"/>
        <v>27</v>
      </c>
      <c r="E3258" s="125">
        <f t="shared" si="63"/>
        <v>11</v>
      </c>
      <c r="F3258" s="125" t="str">
        <f t="shared" si="65"/>
        <v/>
      </c>
      <c r="G3258" s="125" t="str">
        <f t="shared" si="66"/>
        <v/>
      </c>
      <c r="H3258" s="125" t="str">
        <f t="shared" si="64"/>
        <v/>
      </c>
    </row>
    <row r="3259" spans="2:8" ht="15" hidden="1" x14ac:dyDescent="0.25">
      <c r="B3259" s="125" t="s">
        <v>3402</v>
      </c>
      <c r="C3259" s="126">
        <v>489</v>
      </c>
      <c r="D3259" s="125">
        <f t="shared" si="62"/>
        <v>28</v>
      </c>
      <c r="E3259" s="125">
        <f t="shared" si="63"/>
        <v>11</v>
      </c>
      <c r="F3259" s="125" t="str">
        <f t="shared" si="65"/>
        <v/>
      </c>
      <c r="G3259" s="125" t="str">
        <f t="shared" si="66"/>
        <v/>
      </c>
      <c r="H3259" s="125" t="str">
        <f t="shared" si="64"/>
        <v/>
      </c>
    </row>
    <row r="3260" spans="2:8" ht="15" hidden="1" x14ac:dyDescent="0.25">
      <c r="B3260" s="125" t="s">
        <v>3403</v>
      </c>
      <c r="C3260" s="126"/>
      <c r="D3260" s="125">
        <f t="shared" si="62"/>
        <v>29</v>
      </c>
      <c r="E3260" s="125">
        <f t="shared" si="63"/>
        <v>11</v>
      </c>
      <c r="F3260" s="125" t="str">
        <f t="shared" si="65"/>
        <v/>
      </c>
      <c r="G3260" s="125" t="str">
        <f t="shared" si="66"/>
        <v/>
      </c>
      <c r="H3260" s="125" t="str">
        <f t="shared" si="64"/>
        <v/>
      </c>
    </row>
    <row r="3261" spans="2:8" ht="15" x14ac:dyDescent="0.25">
      <c r="B3261" s="131" t="s">
        <v>3404</v>
      </c>
      <c r="C3261" s="132"/>
      <c r="D3261" s="131">
        <f t="shared" si="62"/>
        <v>30</v>
      </c>
      <c r="E3261" s="131">
        <f t="shared" si="63"/>
        <v>11</v>
      </c>
      <c r="F3261" s="133">
        <f t="shared" si="65"/>
        <v>4.8899999999999999E-2</v>
      </c>
      <c r="G3261" s="134">
        <f t="shared" si="66"/>
        <v>469.38888888888891</v>
      </c>
      <c r="H3261" s="133">
        <f t="shared" si="64"/>
        <v>4.6938888888888891E-2</v>
      </c>
    </row>
    <row r="3262" spans="2:8" ht="15" hidden="1" x14ac:dyDescent="0.25">
      <c r="B3262" s="125" t="s">
        <v>3405</v>
      </c>
      <c r="C3262" s="126">
        <v>530</v>
      </c>
      <c r="D3262" s="125">
        <f t="shared" si="62"/>
        <v>1</v>
      </c>
      <c r="E3262" s="125">
        <f t="shared" si="63"/>
        <v>12</v>
      </c>
      <c r="F3262" s="125" t="str">
        <f t="shared" si="65"/>
        <v/>
      </c>
      <c r="G3262" s="125" t="str">
        <f t="shared" si="66"/>
        <v/>
      </c>
      <c r="H3262" s="125" t="str">
        <f t="shared" si="64"/>
        <v/>
      </c>
    </row>
    <row r="3263" spans="2:8" ht="15" hidden="1" x14ac:dyDescent="0.25">
      <c r="B3263" s="125" t="s">
        <v>3406</v>
      </c>
      <c r="C3263" s="126">
        <v>526</v>
      </c>
      <c r="D3263" s="125">
        <f t="shared" si="62"/>
        <v>2</v>
      </c>
      <c r="E3263" s="125">
        <f t="shared" si="63"/>
        <v>12</v>
      </c>
      <c r="F3263" s="125" t="str">
        <f t="shared" si="65"/>
        <v/>
      </c>
      <c r="G3263" s="125" t="str">
        <f t="shared" si="66"/>
        <v/>
      </c>
      <c r="H3263" s="125" t="str">
        <f t="shared" si="64"/>
        <v/>
      </c>
    </row>
    <row r="3264" spans="2:8" ht="15" hidden="1" x14ac:dyDescent="0.25">
      <c r="B3264" s="125" t="s">
        <v>3407</v>
      </c>
      <c r="C3264" s="126">
        <v>524</v>
      </c>
      <c r="D3264" s="125">
        <f t="shared" si="62"/>
        <v>3</v>
      </c>
      <c r="E3264" s="125">
        <f t="shared" si="63"/>
        <v>12</v>
      </c>
      <c r="F3264" s="125" t="str">
        <f t="shared" si="65"/>
        <v/>
      </c>
      <c r="G3264" s="125" t="str">
        <f t="shared" si="66"/>
        <v/>
      </c>
      <c r="H3264" s="125" t="str">
        <f t="shared" si="64"/>
        <v/>
      </c>
    </row>
    <row r="3265" spans="2:8" ht="15" hidden="1" x14ac:dyDescent="0.25">
      <c r="B3265" s="125" t="s">
        <v>3408</v>
      </c>
      <c r="C3265" s="126">
        <v>530</v>
      </c>
      <c r="D3265" s="125">
        <f t="shared" si="62"/>
        <v>4</v>
      </c>
      <c r="E3265" s="125">
        <f t="shared" si="63"/>
        <v>12</v>
      </c>
      <c r="F3265" s="125" t="str">
        <f t="shared" si="65"/>
        <v/>
      </c>
      <c r="G3265" s="125" t="str">
        <f t="shared" si="66"/>
        <v/>
      </c>
      <c r="H3265" s="125" t="str">
        <f t="shared" si="64"/>
        <v/>
      </c>
    </row>
    <row r="3266" spans="2:8" ht="15" hidden="1" x14ac:dyDescent="0.25">
      <c r="B3266" s="125" t="s">
        <v>3409</v>
      </c>
      <c r="C3266" s="126">
        <v>523</v>
      </c>
      <c r="D3266" s="125">
        <f t="shared" si="62"/>
        <v>5</v>
      </c>
      <c r="E3266" s="125">
        <f t="shared" si="63"/>
        <v>12</v>
      </c>
      <c r="F3266" s="125" t="str">
        <f t="shared" si="65"/>
        <v/>
      </c>
      <c r="G3266" s="125" t="str">
        <f t="shared" si="66"/>
        <v/>
      </c>
      <c r="H3266" s="125" t="str">
        <f t="shared" si="64"/>
        <v/>
      </c>
    </row>
    <row r="3267" spans="2:8" ht="15" hidden="1" x14ac:dyDescent="0.25">
      <c r="B3267" s="125" t="s">
        <v>3410</v>
      </c>
      <c r="C3267" s="126"/>
      <c r="D3267" s="125">
        <f t="shared" si="62"/>
        <v>6</v>
      </c>
      <c r="E3267" s="125">
        <f t="shared" si="63"/>
        <v>12</v>
      </c>
      <c r="F3267" s="125" t="str">
        <f t="shared" si="65"/>
        <v/>
      </c>
      <c r="G3267" s="125" t="str">
        <f t="shared" si="66"/>
        <v/>
      </c>
      <c r="H3267" s="125" t="str">
        <f t="shared" si="64"/>
        <v/>
      </c>
    </row>
    <row r="3268" spans="2:8" ht="15" hidden="1" x14ac:dyDescent="0.25">
      <c r="B3268" s="125" t="s">
        <v>3411</v>
      </c>
      <c r="C3268" s="126"/>
      <c r="D3268" s="125">
        <f t="shared" si="62"/>
        <v>7</v>
      </c>
      <c r="E3268" s="125">
        <f t="shared" si="63"/>
        <v>12</v>
      </c>
      <c r="F3268" s="125" t="str">
        <f t="shared" si="65"/>
        <v/>
      </c>
      <c r="G3268" s="125" t="str">
        <f t="shared" si="66"/>
        <v/>
      </c>
      <c r="H3268" s="125" t="str">
        <f t="shared" si="64"/>
        <v/>
      </c>
    </row>
    <row r="3269" spans="2:8" ht="15" hidden="1" x14ac:dyDescent="0.25">
      <c r="B3269" s="125" t="s">
        <v>3412</v>
      </c>
      <c r="C3269" s="126">
        <v>499</v>
      </c>
      <c r="D3269" s="125">
        <f t="shared" si="62"/>
        <v>8</v>
      </c>
      <c r="E3269" s="125">
        <f t="shared" si="63"/>
        <v>12</v>
      </c>
      <c r="F3269" s="125" t="str">
        <f t="shared" si="65"/>
        <v/>
      </c>
      <c r="G3269" s="125" t="str">
        <f t="shared" si="66"/>
        <v/>
      </c>
      <c r="H3269" s="125" t="str">
        <f t="shared" si="64"/>
        <v/>
      </c>
    </row>
    <row r="3270" spans="2:8" ht="15" hidden="1" x14ac:dyDescent="0.25">
      <c r="B3270" s="125" t="s">
        <v>3413</v>
      </c>
      <c r="C3270" s="126">
        <v>498</v>
      </c>
      <c r="D3270" s="125">
        <f t="shared" si="62"/>
        <v>9</v>
      </c>
      <c r="E3270" s="125">
        <f t="shared" si="63"/>
        <v>12</v>
      </c>
      <c r="F3270" s="125" t="str">
        <f t="shared" si="65"/>
        <v/>
      </c>
      <c r="G3270" s="125" t="str">
        <f t="shared" si="66"/>
        <v/>
      </c>
      <c r="H3270" s="125" t="str">
        <f t="shared" si="64"/>
        <v/>
      </c>
    </row>
    <row r="3271" spans="2:8" ht="15" hidden="1" x14ac:dyDescent="0.25">
      <c r="B3271" s="125" t="s">
        <v>3414</v>
      </c>
      <c r="C3271" s="126">
        <v>489</v>
      </c>
      <c r="D3271" s="125">
        <f t="shared" si="62"/>
        <v>10</v>
      </c>
      <c r="E3271" s="125">
        <f t="shared" si="63"/>
        <v>12</v>
      </c>
      <c r="F3271" s="125" t="str">
        <f t="shared" si="65"/>
        <v/>
      </c>
      <c r="G3271" s="125" t="str">
        <f t="shared" si="66"/>
        <v/>
      </c>
      <c r="H3271" s="125" t="str">
        <f t="shared" si="64"/>
        <v/>
      </c>
    </row>
    <row r="3272" spans="2:8" ht="15" hidden="1" x14ac:dyDescent="0.25">
      <c r="B3272" s="125" t="s">
        <v>3415</v>
      </c>
      <c r="C3272" s="126">
        <v>489</v>
      </c>
      <c r="D3272" s="125">
        <f t="shared" si="62"/>
        <v>11</v>
      </c>
      <c r="E3272" s="125">
        <f t="shared" si="63"/>
        <v>12</v>
      </c>
      <c r="F3272" s="125" t="str">
        <f t="shared" si="65"/>
        <v/>
      </c>
      <c r="G3272" s="125" t="str">
        <f t="shared" si="66"/>
        <v/>
      </c>
      <c r="H3272" s="125" t="str">
        <f t="shared" si="64"/>
        <v/>
      </c>
    </row>
    <row r="3273" spans="2:8" ht="15" hidden="1" x14ac:dyDescent="0.25">
      <c r="B3273" s="125" t="s">
        <v>3416</v>
      </c>
      <c r="C3273" s="126">
        <v>495</v>
      </c>
      <c r="D3273" s="125">
        <f t="shared" si="62"/>
        <v>12</v>
      </c>
      <c r="E3273" s="125">
        <f t="shared" si="63"/>
        <v>12</v>
      </c>
      <c r="F3273" s="125" t="str">
        <f t="shared" si="65"/>
        <v/>
      </c>
      <c r="G3273" s="125" t="str">
        <f t="shared" si="66"/>
        <v/>
      </c>
      <c r="H3273" s="125" t="str">
        <f t="shared" si="64"/>
        <v/>
      </c>
    </row>
    <row r="3274" spans="2:8" ht="15" hidden="1" x14ac:dyDescent="0.25">
      <c r="B3274" s="125" t="s">
        <v>3417</v>
      </c>
      <c r="C3274" s="126"/>
      <c r="D3274" s="125">
        <f t="shared" si="62"/>
        <v>13</v>
      </c>
      <c r="E3274" s="125">
        <f t="shared" si="63"/>
        <v>12</v>
      </c>
      <c r="F3274" s="125" t="str">
        <f t="shared" si="65"/>
        <v/>
      </c>
      <c r="G3274" s="125" t="str">
        <f t="shared" si="66"/>
        <v/>
      </c>
      <c r="H3274" s="125" t="str">
        <f t="shared" si="64"/>
        <v/>
      </c>
    </row>
    <row r="3275" spans="2:8" ht="15" hidden="1" x14ac:dyDescent="0.25">
      <c r="B3275" s="125" t="s">
        <v>3418</v>
      </c>
      <c r="C3275" s="126"/>
      <c r="D3275" s="125">
        <f t="shared" si="62"/>
        <v>14</v>
      </c>
      <c r="E3275" s="125">
        <f t="shared" si="63"/>
        <v>12</v>
      </c>
      <c r="F3275" s="125" t="str">
        <f t="shared" si="65"/>
        <v/>
      </c>
      <c r="G3275" s="125" t="str">
        <f t="shared" si="66"/>
        <v/>
      </c>
      <c r="H3275" s="125" t="str">
        <f t="shared" si="64"/>
        <v/>
      </c>
    </row>
    <row r="3276" spans="2:8" ht="15" hidden="1" x14ac:dyDescent="0.25">
      <c r="B3276" s="125" t="s">
        <v>3419</v>
      </c>
      <c r="C3276" s="126">
        <v>506</v>
      </c>
      <c r="D3276" s="125">
        <f t="shared" si="62"/>
        <v>15</v>
      </c>
      <c r="E3276" s="125">
        <f t="shared" si="63"/>
        <v>12</v>
      </c>
      <c r="F3276" s="125" t="str">
        <f t="shared" si="65"/>
        <v/>
      </c>
      <c r="G3276" s="125" t="str">
        <f t="shared" si="66"/>
        <v/>
      </c>
      <c r="H3276" s="125" t="str">
        <f t="shared" si="64"/>
        <v/>
      </c>
    </row>
    <row r="3277" spans="2:8" ht="15" hidden="1" x14ac:dyDescent="0.25">
      <c r="B3277" s="125" t="s">
        <v>3420</v>
      </c>
      <c r="C3277" s="126">
        <v>503</v>
      </c>
      <c r="D3277" s="125">
        <f t="shared" si="62"/>
        <v>16</v>
      </c>
      <c r="E3277" s="125">
        <f t="shared" si="63"/>
        <v>12</v>
      </c>
      <c r="F3277" s="125" t="str">
        <f t="shared" si="65"/>
        <v/>
      </c>
      <c r="G3277" s="125" t="str">
        <f t="shared" si="66"/>
        <v/>
      </c>
      <c r="H3277" s="125" t="str">
        <f t="shared" si="64"/>
        <v/>
      </c>
    </row>
    <row r="3278" spans="2:8" ht="15" hidden="1" x14ac:dyDescent="0.25">
      <c r="B3278" s="125" t="s">
        <v>3421</v>
      </c>
      <c r="C3278" s="126">
        <v>463</v>
      </c>
      <c r="D3278" s="125">
        <f t="shared" si="62"/>
        <v>17</v>
      </c>
      <c r="E3278" s="125">
        <f t="shared" si="63"/>
        <v>12</v>
      </c>
      <c r="F3278" s="125" t="str">
        <f t="shared" si="65"/>
        <v/>
      </c>
      <c r="G3278" s="125" t="str">
        <f t="shared" si="66"/>
        <v/>
      </c>
      <c r="H3278" s="125" t="str">
        <f t="shared" si="64"/>
        <v/>
      </c>
    </row>
    <row r="3279" spans="2:8" ht="15" hidden="1" x14ac:dyDescent="0.25">
      <c r="B3279" s="125" t="s">
        <v>3422</v>
      </c>
      <c r="C3279" s="126">
        <v>453</v>
      </c>
      <c r="D3279" s="125">
        <f t="shared" si="62"/>
        <v>18</v>
      </c>
      <c r="E3279" s="125">
        <f t="shared" si="63"/>
        <v>12</v>
      </c>
      <c r="F3279" s="125" t="str">
        <f t="shared" si="65"/>
        <v/>
      </c>
      <c r="G3279" s="125" t="str">
        <f t="shared" si="66"/>
        <v/>
      </c>
      <c r="H3279" s="125" t="str">
        <f t="shared" si="64"/>
        <v/>
      </c>
    </row>
    <row r="3280" spans="2:8" ht="15" hidden="1" x14ac:dyDescent="0.25">
      <c r="B3280" s="125" t="s">
        <v>3423</v>
      </c>
      <c r="C3280" s="126">
        <v>448</v>
      </c>
      <c r="D3280" s="125">
        <f t="shared" si="62"/>
        <v>19</v>
      </c>
      <c r="E3280" s="125">
        <f t="shared" si="63"/>
        <v>12</v>
      </c>
      <c r="F3280" s="125" t="str">
        <f t="shared" si="65"/>
        <v/>
      </c>
      <c r="G3280" s="125" t="str">
        <f t="shared" si="66"/>
        <v/>
      </c>
      <c r="H3280" s="125" t="str">
        <f t="shared" si="64"/>
        <v/>
      </c>
    </row>
    <row r="3281" spans="2:8" ht="15" hidden="1" x14ac:dyDescent="0.25">
      <c r="B3281" s="125" t="s">
        <v>3424</v>
      </c>
      <c r="C3281" s="126"/>
      <c r="D3281" s="125">
        <f t="shared" si="62"/>
        <v>20</v>
      </c>
      <c r="E3281" s="125">
        <f t="shared" si="63"/>
        <v>12</v>
      </c>
      <c r="F3281" s="125" t="str">
        <f t="shared" si="65"/>
        <v/>
      </c>
      <c r="G3281" s="125" t="str">
        <f t="shared" si="66"/>
        <v/>
      </c>
      <c r="H3281" s="125" t="str">
        <f t="shared" si="64"/>
        <v/>
      </c>
    </row>
    <row r="3282" spans="2:8" ht="15" hidden="1" x14ac:dyDescent="0.25">
      <c r="B3282" s="125" t="s">
        <v>3425</v>
      </c>
      <c r="C3282" s="126"/>
      <c r="D3282" s="125">
        <f t="shared" si="62"/>
        <v>21</v>
      </c>
      <c r="E3282" s="125">
        <f t="shared" si="63"/>
        <v>12</v>
      </c>
      <c r="F3282" s="125" t="str">
        <f t="shared" si="65"/>
        <v/>
      </c>
      <c r="G3282" s="125" t="str">
        <f t="shared" si="66"/>
        <v/>
      </c>
      <c r="H3282" s="125" t="str">
        <f t="shared" si="64"/>
        <v/>
      </c>
    </row>
    <row r="3283" spans="2:8" ht="15" hidden="1" x14ac:dyDescent="0.25">
      <c r="B3283" s="125" t="s">
        <v>3426</v>
      </c>
      <c r="C3283" s="126">
        <v>445</v>
      </c>
      <c r="D3283" s="125">
        <f t="shared" si="62"/>
        <v>22</v>
      </c>
      <c r="E3283" s="125">
        <f t="shared" si="63"/>
        <v>12</v>
      </c>
      <c r="F3283" s="125" t="str">
        <f t="shared" si="65"/>
        <v/>
      </c>
      <c r="G3283" s="125" t="str">
        <f t="shared" si="66"/>
        <v/>
      </c>
      <c r="H3283" s="125" t="str">
        <f t="shared" si="64"/>
        <v/>
      </c>
    </row>
    <row r="3284" spans="2:8" ht="15" hidden="1" x14ac:dyDescent="0.25">
      <c r="B3284" s="125" t="s">
        <v>3427</v>
      </c>
      <c r="C3284" s="126">
        <v>437</v>
      </c>
      <c r="D3284" s="125">
        <f t="shared" si="62"/>
        <v>23</v>
      </c>
      <c r="E3284" s="125">
        <f t="shared" si="63"/>
        <v>12</v>
      </c>
      <c r="F3284" s="125" t="str">
        <f t="shared" si="65"/>
        <v/>
      </c>
      <c r="G3284" s="125" t="str">
        <f t="shared" si="66"/>
        <v/>
      </c>
      <c r="H3284" s="125" t="str">
        <f t="shared" si="64"/>
        <v/>
      </c>
    </row>
    <row r="3285" spans="2:8" ht="15" hidden="1" x14ac:dyDescent="0.25">
      <c r="B3285" s="125" t="s">
        <v>3428</v>
      </c>
      <c r="C3285" s="126">
        <v>436</v>
      </c>
      <c r="D3285" s="125">
        <f t="shared" si="62"/>
        <v>24</v>
      </c>
      <c r="E3285" s="125">
        <f t="shared" si="63"/>
        <v>12</v>
      </c>
      <c r="F3285" s="125" t="str">
        <f t="shared" si="65"/>
        <v/>
      </c>
      <c r="G3285" s="125" t="str">
        <f t="shared" si="66"/>
        <v/>
      </c>
      <c r="H3285" s="125" t="str">
        <f t="shared" si="64"/>
        <v/>
      </c>
    </row>
    <row r="3286" spans="2:8" ht="15" hidden="1" x14ac:dyDescent="0.25">
      <c r="B3286" s="125" t="s">
        <v>3429</v>
      </c>
      <c r="C3286" s="126"/>
      <c r="D3286" s="125">
        <f t="shared" si="62"/>
        <v>25</v>
      </c>
      <c r="E3286" s="125">
        <f t="shared" si="63"/>
        <v>12</v>
      </c>
      <c r="F3286" s="125" t="str">
        <f t="shared" si="65"/>
        <v/>
      </c>
      <c r="G3286" s="125" t="str">
        <f t="shared" si="66"/>
        <v/>
      </c>
      <c r="H3286" s="125" t="str">
        <f t="shared" si="64"/>
        <v/>
      </c>
    </row>
    <row r="3287" spans="2:8" ht="15" hidden="1" x14ac:dyDescent="0.25">
      <c r="B3287" s="125" t="s">
        <v>3430</v>
      </c>
      <c r="C3287" s="126">
        <v>437</v>
      </c>
      <c r="D3287" s="125">
        <f t="shared" si="62"/>
        <v>26</v>
      </c>
      <c r="E3287" s="125">
        <f t="shared" si="63"/>
        <v>12</v>
      </c>
      <c r="F3287" s="125" t="str">
        <f t="shared" si="65"/>
        <v/>
      </c>
      <c r="G3287" s="125" t="str">
        <f t="shared" si="66"/>
        <v/>
      </c>
      <c r="H3287" s="125" t="str">
        <f t="shared" si="64"/>
        <v/>
      </c>
    </row>
    <row r="3288" spans="2:8" ht="15" hidden="1" x14ac:dyDescent="0.25">
      <c r="B3288" s="125" t="s">
        <v>3431</v>
      </c>
      <c r="C3288" s="126"/>
      <c r="D3288" s="125">
        <f t="shared" si="62"/>
        <v>27</v>
      </c>
      <c r="E3288" s="125">
        <f t="shared" si="63"/>
        <v>12</v>
      </c>
      <c r="F3288" s="125" t="str">
        <f t="shared" si="65"/>
        <v/>
      </c>
      <c r="G3288" s="125" t="str">
        <f t="shared" si="66"/>
        <v/>
      </c>
      <c r="H3288" s="125" t="str">
        <f t="shared" si="64"/>
        <v/>
      </c>
    </row>
    <row r="3289" spans="2:8" ht="15" hidden="1" x14ac:dyDescent="0.25">
      <c r="B3289" s="125" t="s">
        <v>3432</v>
      </c>
      <c r="C3289" s="126"/>
      <c r="D3289" s="125">
        <f t="shared" si="62"/>
        <v>28</v>
      </c>
      <c r="E3289" s="125">
        <f t="shared" si="63"/>
        <v>12</v>
      </c>
      <c r="F3289" s="125" t="str">
        <f t="shared" si="65"/>
        <v/>
      </c>
      <c r="G3289" s="125" t="str">
        <f t="shared" si="66"/>
        <v/>
      </c>
      <c r="H3289" s="125" t="str">
        <f t="shared" si="64"/>
        <v/>
      </c>
    </row>
    <row r="3290" spans="2:8" ht="15" hidden="1" x14ac:dyDescent="0.25">
      <c r="B3290" s="125" t="s">
        <v>3433</v>
      </c>
      <c r="C3290" s="126">
        <v>439</v>
      </c>
      <c r="D3290" s="125">
        <f t="shared" si="62"/>
        <v>29</v>
      </c>
      <c r="E3290" s="125">
        <f t="shared" si="63"/>
        <v>12</v>
      </c>
      <c r="F3290" s="125" t="str">
        <f t="shared" si="65"/>
        <v/>
      </c>
      <c r="G3290" s="125" t="str">
        <f t="shared" si="66"/>
        <v/>
      </c>
      <c r="H3290" s="125" t="str">
        <f t="shared" si="64"/>
        <v/>
      </c>
    </row>
    <row r="3291" spans="2:8" ht="15" hidden="1" x14ac:dyDescent="0.25">
      <c r="B3291" s="125" t="s">
        <v>3434</v>
      </c>
      <c r="C3291" s="126">
        <v>430</v>
      </c>
      <c r="D3291" s="125">
        <f t="shared" si="62"/>
        <v>30</v>
      </c>
      <c r="E3291" s="125">
        <f t="shared" si="63"/>
        <v>12</v>
      </c>
      <c r="F3291" s="125" t="str">
        <f t="shared" si="65"/>
        <v/>
      </c>
      <c r="G3291" s="125" t="str">
        <f t="shared" si="66"/>
        <v/>
      </c>
      <c r="H3291" s="125" t="str">
        <f t="shared" si="64"/>
        <v/>
      </c>
    </row>
    <row r="3292" spans="2:8" ht="15" x14ac:dyDescent="0.25">
      <c r="B3292" s="131" t="s">
        <v>3435</v>
      </c>
      <c r="C3292" s="132">
        <v>428</v>
      </c>
      <c r="D3292" s="131">
        <f t="shared" si="62"/>
        <v>31</v>
      </c>
      <c r="E3292" s="131">
        <f t="shared" si="63"/>
        <v>12</v>
      </c>
      <c r="F3292" s="133">
        <f t="shared" si="65"/>
        <v>4.2799999999999998E-2</v>
      </c>
      <c r="G3292" s="134">
        <f t="shared" si="66"/>
        <v>478.54545454545456</v>
      </c>
      <c r="H3292" s="133">
        <f t="shared" si="64"/>
        <v>4.7854545454545455E-2</v>
      </c>
    </row>
    <row r="3293" spans="2:8" ht="15" hidden="1" x14ac:dyDescent="0.25">
      <c r="B3293" s="125" t="s">
        <v>3436</v>
      </c>
      <c r="C3293" s="126"/>
      <c r="D3293" s="125">
        <f t="shared" si="62"/>
        <v>1</v>
      </c>
      <c r="E3293" s="125">
        <f t="shared" si="63"/>
        <v>1</v>
      </c>
      <c r="F3293" s="125" t="str">
        <f t="shared" si="65"/>
        <v/>
      </c>
      <c r="G3293" s="125" t="str">
        <f t="shared" si="66"/>
        <v/>
      </c>
      <c r="H3293" s="125" t="str">
        <f t="shared" si="64"/>
        <v/>
      </c>
    </row>
    <row r="3294" spans="2:8" ht="15" hidden="1" x14ac:dyDescent="0.25">
      <c r="B3294" s="125" t="s">
        <v>3437</v>
      </c>
      <c r="C3294" s="126">
        <v>405</v>
      </c>
      <c r="D3294" s="125">
        <f t="shared" si="62"/>
        <v>2</v>
      </c>
      <c r="E3294" s="125">
        <f t="shared" si="63"/>
        <v>1</v>
      </c>
      <c r="F3294" s="125" t="str">
        <f t="shared" si="65"/>
        <v/>
      </c>
      <c r="G3294" s="125" t="str">
        <f t="shared" si="66"/>
        <v/>
      </c>
      <c r="H3294" s="125" t="str">
        <f t="shared" si="64"/>
        <v/>
      </c>
    </row>
    <row r="3295" spans="2:8" ht="15" hidden="1" x14ac:dyDescent="0.25">
      <c r="B3295" s="125" t="s">
        <v>3438</v>
      </c>
      <c r="C3295" s="126"/>
      <c r="D3295" s="125">
        <f t="shared" si="62"/>
        <v>3</v>
      </c>
      <c r="E3295" s="125">
        <f t="shared" si="63"/>
        <v>1</v>
      </c>
      <c r="F3295" s="125" t="str">
        <f t="shared" si="65"/>
        <v/>
      </c>
      <c r="G3295" s="125" t="str">
        <f t="shared" si="66"/>
        <v/>
      </c>
      <c r="H3295" s="125" t="str">
        <f t="shared" si="64"/>
        <v/>
      </c>
    </row>
    <row r="3296" spans="2:8" ht="15" hidden="1" x14ac:dyDescent="0.25">
      <c r="B3296" s="125" t="s">
        <v>3439</v>
      </c>
      <c r="C3296" s="126"/>
      <c r="D3296" s="125">
        <f t="shared" si="62"/>
        <v>4</v>
      </c>
      <c r="E3296" s="125">
        <f t="shared" si="63"/>
        <v>1</v>
      </c>
      <c r="F3296" s="125" t="str">
        <f t="shared" si="65"/>
        <v/>
      </c>
      <c r="G3296" s="125" t="str">
        <f t="shared" si="66"/>
        <v/>
      </c>
      <c r="H3296" s="125" t="str">
        <f t="shared" si="64"/>
        <v/>
      </c>
    </row>
    <row r="3297" spans="2:8" ht="15" hidden="1" x14ac:dyDescent="0.25">
      <c r="B3297" s="125" t="s">
        <v>3440</v>
      </c>
      <c r="C3297" s="126">
        <v>393</v>
      </c>
      <c r="D3297" s="125">
        <f t="shared" si="62"/>
        <v>5</v>
      </c>
      <c r="E3297" s="125">
        <f t="shared" si="63"/>
        <v>1</v>
      </c>
      <c r="F3297" s="125" t="str">
        <f t="shared" si="65"/>
        <v/>
      </c>
      <c r="G3297" s="125" t="str">
        <f t="shared" si="66"/>
        <v/>
      </c>
      <c r="H3297" s="125" t="str">
        <f t="shared" si="64"/>
        <v/>
      </c>
    </row>
    <row r="3298" spans="2:8" ht="15" hidden="1" x14ac:dyDescent="0.25">
      <c r="B3298" s="125" t="s">
        <v>3441</v>
      </c>
      <c r="C3298" s="126">
        <v>388</v>
      </c>
      <c r="D3298" s="125">
        <f t="shared" si="62"/>
        <v>6</v>
      </c>
      <c r="E3298" s="125">
        <f t="shared" si="63"/>
        <v>1</v>
      </c>
      <c r="F3298" s="125" t="str">
        <f t="shared" si="65"/>
        <v/>
      </c>
      <c r="G3298" s="125" t="str">
        <f t="shared" si="66"/>
        <v/>
      </c>
      <c r="H3298" s="125" t="str">
        <f t="shared" si="64"/>
        <v/>
      </c>
    </row>
    <row r="3299" spans="2:8" ht="15" hidden="1" x14ac:dyDescent="0.25">
      <c r="B3299" s="125" t="s">
        <v>3442</v>
      </c>
      <c r="C3299" s="126">
        <v>402</v>
      </c>
      <c r="D3299" s="125">
        <f t="shared" si="62"/>
        <v>7</v>
      </c>
      <c r="E3299" s="125">
        <f t="shared" si="63"/>
        <v>1</v>
      </c>
      <c r="F3299" s="125" t="str">
        <f t="shared" si="65"/>
        <v/>
      </c>
      <c r="G3299" s="125" t="str">
        <f t="shared" si="66"/>
        <v/>
      </c>
      <c r="H3299" s="125" t="str">
        <f t="shared" si="64"/>
        <v/>
      </c>
    </row>
    <row r="3300" spans="2:8" ht="15" hidden="1" x14ac:dyDescent="0.25">
      <c r="B3300" s="125" t="s">
        <v>3443</v>
      </c>
      <c r="C3300" s="126">
        <v>426</v>
      </c>
      <c r="D3300" s="125">
        <f t="shared" si="62"/>
        <v>8</v>
      </c>
      <c r="E3300" s="125">
        <f t="shared" si="63"/>
        <v>1</v>
      </c>
      <c r="F3300" s="125" t="str">
        <f t="shared" si="65"/>
        <v/>
      </c>
      <c r="G3300" s="125" t="str">
        <f t="shared" si="66"/>
        <v/>
      </c>
      <c r="H3300" s="125" t="str">
        <f t="shared" si="64"/>
        <v/>
      </c>
    </row>
    <row r="3301" spans="2:8" ht="15" hidden="1" x14ac:dyDescent="0.25">
      <c r="B3301" s="125" t="s">
        <v>3444</v>
      </c>
      <c r="C3301" s="126">
        <v>423</v>
      </c>
      <c r="D3301" s="125">
        <f t="shared" si="62"/>
        <v>9</v>
      </c>
      <c r="E3301" s="125">
        <f t="shared" si="63"/>
        <v>1</v>
      </c>
      <c r="F3301" s="125" t="str">
        <f t="shared" si="65"/>
        <v/>
      </c>
      <c r="G3301" s="125" t="str">
        <f t="shared" si="66"/>
        <v/>
      </c>
      <c r="H3301" s="125" t="str">
        <f t="shared" si="64"/>
        <v/>
      </c>
    </row>
    <row r="3302" spans="2:8" ht="15" hidden="1" x14ac:dyDescent="0.25">
      <c r="B3302" s="125" t="s">
        <v>3445</v>
      </c>
      <c r="C3302" s="126"/>
      <c r="D3302" s="125">
        <f t="shared" si="62"/>
        <v>10</v>
      </c>
      <c r="E3302" s="125">
        <f t="shared" si="63"/>
        <v>1</v>
      </c>
      <c r="F3302" s="125" t="str">
        <f t="shared" si="65"/>
        <v/>
      </c>
      <c r="G3302" s="125" t="str">
        <f t="shared" si="66"/>
        <v/>
      </c>
      <c r="H3302" s="125" t="str">
        <f t="shared" si="64"/>
        <v/>
      </c>
    </row>
    <row r="3303" spans="2:8" ht="15" hidden="1" x14ac:dyDescent="0.25">
      <c r="B3303" s="125" t="s">
        <v>3446</v>
      </c>
      <c r="C3303" s="126"/>
      <c r="D3303" s="125">
        <f t="shared" si="62"/>
        <v>11</v>
      </c>
      <c r="E3303" s="125">
        <f t="shared" si="63"/>
        <v>1</v>
      </c>
      <c r="F3303" s="125" t="str">
        <f t="shared" si="65"/>
        <v/>
      </c>
      <c r="G3303" s="125" t="str">
        <f t="shared" si="66"/>
        <v/>
      </c>
      <c r="H3303" s="125" t="str">
        <f t="shared" si="64"/>
        <v/>
      </c>
    </row>
    <row r="3304" spans="2:8" ht="15" hidden="1" x14ac:dyDescent="0.25">
      <c r="B3304" s="125" t="s">
        <v>3447</v>
      </c>
      <c r="C3304" s="126">
        <v>445</v>
      </c>
      <c r="D3304" s="125">
        <f t="shared" si="62"/>
        <v>12</v>
      </c>
      <c r="E3304" s="125">
        <f t="shared" si="63"/>
        <v>1</v>
      </c>
      <c r="F3304" s="125" t="str">
        <f t="shared" si="65"/>
        <v/>
      </c>
      <c r="G3304" s="125" t="str">
        <f t="shared" si="66"/>
        <v/>
      </c>
      <c r="H3304" s="125" t="str">
        <f t="shared" si="64"/>
        <v/>
      </c>
    </row>
    <row r="3305" spans="2:8" ht="15" hidden="1" x14ac:dyDescent="0.25">
      <c r="B3305" s="125" t="s">
        <v>3448</v>
      </c>
      <c r="C3305" s="126">
        <v>446</v>
      </c>
      <c r="D3305" s="125">
        <f t="shared" si="62"/>
        <v>13</v>
      </c>
      <c r="E3305" s="125">
        <f t="shared" si="63"/>
        <v>1</v>
      </c>
      <c r="F3305" s="125" t="str">
        <f t="shared" si="65"/>
        <v/>
      </c>
      <c r="G3305" s="125" t="str">
        <f t="shared" si="66"/>
        <v/>
      </c>
      <c r="H3305" s="125" t="str">
        <f t="shared" si="64"/>
        <v/>
      </c>
    </row>
    <row r="3306" spans="2:8" ht="15" hidden="1" x14ac:dyDescent="0.25">
      <c r="B3306" s="125" t="s">
        <v>3449</v>
      </c>
      <c r="C3306" s="126">
        <v>459</v>
      </c>
      <c r="D3306" s="125">
        <f t="shared" si="62"/>
        <v>14</v>
      </c>
      <c r="E3306" s="125">
        <f t="shared" si="63"/>
        <v>1</v>
      </c>
      <c r="F3306" s="125" t="str">
        <f t="shared" si="65"/>
        <v/>
      </c>
      <c r="G3306" s="125" t="str">
        <f t="shared" si="66"/>
        <v/>
      </c>
      <c r="H3306" s="125" t="str">
        <f t="shared" si="64"/>
        <v/>
      </c>
    </row>
    <row r="3307" spans="2:8" ht="15" hidden="1" x14ac:dyDescent="0.25">
      <c r="B3307" s="125" t="s">
        <v>3450</v>
      </c>
      <c r="C3307" s="126">
        <v>465</v>
      </c>
      <c r="D3307" s="125">
        <f t="shared" si="62"/>
        <v>15</v>
      </c>
      <c r="E3307" s="125">
        <f t="shared" si="63"/>
        <v>1</v>
      </c>
      <c r="F3307" s="125" t="str">
        <f t="shared" si="65"/>
        <v/>
      </c>
      <c r="G3307" s="125" t="str">
        <f t="shared" si="66"/>
        <v/>
      </c>
      <c r="H3307" s="125" t="str">
        <f t="shared" si="64"/>
        <v/>
      </c>
    </row>
    <row r="3308" spans="2:8" ht="15" hidden="1" x14ac:dyDescent="0.25">
      <c r="B3308" s="125" t="s">
        <v>3451</v>
      </c>
      <c r="C3308" s="126">
        <v>450</v>
      </c>
      <c r="D3308" s="125">
        <f t="shared" si="62"/>
        <v>16</v>
      </c>
      <c r="E3308" s="125">
        <f t="shared" si="63"/>
        <v>1</v>
      </c>
      <c r="F3308" s="125" t="str">
        <f t="shared" si="65"/>
        <v/>
      </c>
      <c r="G3308" s="125" t="str">
        <f t="shared" si="66"/>
        <v/>
      </c>
      <c r="H3308" s="125" t="str">
        <f t="shared" si="64"/>
        <v/>
      </c>
    </row>
    <row r="3309" spans="2:8" ht="15" hidden="1" x14ac:dyDescent="0.25">
      <c r="B3309" s="125" t="s">
        <v>3452</v>
      </c>
      <c r="C3309" s="126"/>
      <c r="D3309" s="125">
        <f t="shared" si="62"/>
        <v>17</v>
      </c>
      <c r="E3309" s="125">
        <f t="shared" si="63"/>
        <v>1</v>
      </c>
      <c r="F3309" s="125" t="str">
        <f t="shared" si="65"/>
        <v/>
      </c>
      <c r="G3309" s="125" t="str">
        <f t="shared" si="66"/>
        <v/>
      </c>
      <c r="H3309" s="125" t="str">
        <f t="shared" si="64"/>
        <v/>
      </c>
    </row>
    <row r="3310" spans="2:8" ht="15" hidden="1" x14ac:dyDescent="0.25">
      <c r="B3310" s="125" t="s">
        <v>3453</v>
      </c>
      <c r="C3310" s="126"/>
      <c r="D3310" s="125">
        <f t="shared" si="62"/>
        <v>18</v>
      </c>
      <c r="E3310" s="125">
        <f t="shared" si="63"/>
        <v>1</v>
      </c>
      <c r="F3310" s="125" t="str">
        <f t="shared" si="65"/>
        <v/>
      </c>
      <c r="G3310" s="125" t="str">
        <f t="shared" si="66"/>
        <v/>
      </c>
      <c r="H3310" s="125" t="str">
        <f t="shared" si="64"/>
        <v/>
      </c>
    </row>
    <row r="3311" spans="2:8" ht="15" hidden="1" x14ac:dyDescent="0.25">
      <c r="B3311" s="125" t="s">
        <v>3454</v>
      </c>
      <c r="C3311" s="126"/>
      <c r="D3311" s="125">
        <f t="shared" si="62"/>
        <v>19</v>
      </c>
      <c r="E3311" s="125">
        <f t="shared" si="63"/>
        <v>1</v>
      </c>
      <c r="F3311" s="125" t="str">
        <f t="shared" si="65"/>
        <v/>
      </c>
      <c r="G3311" s="125" t="str">
        <f t="shared" si="66"/>
        <v/>
      </c>
      <c r="H3311" s="125" t="str">
        <f t="shared" si="64"/>
        <v/>
      </c>
    </row>
    <row r="3312" spans="2:8" ht="15" hidden="1" x14ac:dyDescent="0.25">
      <c r="B3312" s="125" t="s">
        <v>3455</v>
      </c>
      <c r="C3312" s="126">
        <v>460</v>
      </c>
      <c r="D3312" s="125">
        <f t="shared" si="62"/>
        <v>20</v>
      </c>
      <c r="E3312" s="125">
        <f t="shared" si="63"/>
        <v>1</v>
      </c>
      <c r="F3312" s="125" t="str">
        <f t="shared" si="65"/>
        <v/>
      </c>
      <c r="G3312" s="125" t="str">
        <f t="shared" si="66"/>
        <v/>
      </c>
      <c r="H3312" s="125" t="str">
        <f t="shared" si="64"/>
        <v/>
      </c>
    </row>
    <row r="3313" spans="2:8" ht="15" hidden="1" x14ac:dyDescent="0.25">
      <c r="B3313" s="125" t="s">
        <v>3456</v>
      </c>
      <c r="C3313" s="126">
        <v>448</v>
      </c>
      <c r="D3313" s="125">
        <f t="shared" si="62"/>
        <v>21</v>
      </c>
      <c r="E3313" s="125">
        <f t="shared" si="63"/>
        <v>1</v>
      </c>
      <c r="F3313" s="125" t="str">
        <f t="shared" si="65"/>
        <v/>
      </c>
      <c r="G3313" s="125" t="str">
        <f t="shared" si="66"/>
        <v/>
      </c>
      <c r="H3313" s="125" t="str">
        <f t="shared" si="64"/>
        <v/>
      </c>
    </row>
    <row r="3314" spans="2:8" ht="15" hidden="1" x14ac:dyDescent="0.25">
      <c r="B3314" s="125" t="s">
        <v>3457</v>
      </c>
      <c r="C3314" s="126">
        <v>438</v>
      </c>
      <c r="D3314" s="125">
        <f t="shared" si="62"/>
        <v>22</v>
      </c>
      <c r="E3314" s="125">
        <f t="shared" si="63"/>
        <v>1</v>
      </c>
      <c r="F3314" s="125" t="str">
        <f t="shared" si="65"/>
        <v/>
      </c>
      <c r="G3314" s="125" t="str">
        <f t="shared" si="66"/>
        <v/>
      </c>
      <c r="H3314" s="125" t="str">
        <f t="shared" si="64"/>
        <v/>
      </c>
    </row>
    <row r="3315" spans="2:8" ht="15" hidden="1" x14ac:dyDescent="0.25">
      <c r="B3315" s="125" t="s">
        <v>3458</v>
      </c>
      <c r="C3315" s="126">
        <v>432</v>
      </c>
      <c r="D3315" s="125">
        <f t="shared" si="62"/>
        <v>23</v>
      </c>
      <c r="E3315" s="125">
        <f t="shared" si="63"/>
        <v>1</v>
      </c>
      <c r="F3315" s="125" t="str">
        <f t="shared" si="65"/>
        <v/>
      </c>
      <c r="G3315" s="125" t="str">
        <f t="shared" si="66"/>
        <v/>
      </c>
      <c r="H3315" s="125" t="str">
        <f t="shared" si="64"/>
        <v/>
      </c>
    </row>
    <row r="3316" spans="2:8" ht="15" hidden="1" x14ac:dyDescent="0.25">
      <c r="B3316" s="125" t="s">
        <v>3459</v>
      </c>
      <c r="C3316" s="126"/>
      <c r="D3316" s="125">
        <f t="shared" si="62"/>
        <v>24</v>
      </c>
      <c r="E3316" s="125">
        <f t="shared" si="63"/>
        <v>1</v>
      </c>
      <c r="F3316" s="125" t="str">
        <f t="shared" si="65"/>
        <v/>
      </c>
      <c r="G3316" s="125" t="str">
        <f t="shared" si="66"/>
        <v/>
      </c>
      <c r="H3316" s="125" t="str">
        <f t="shared" si="64"/>
        <v/>
      </c>
    </row>
    <row r="3317" spans="2:8" ht="15" hidden="1" x14ac:dyDescent="0.25">
      <c r="B3317" s="125" t="s">
        <v>3460</v>
      </c>
      <c r="C3317" s="126"/>
      <c r="D3317" s="125">
        <f t="shared" si="62"/>
        <v>25</v>
      </c>
      <c r="E3317" s="125">
        <f t="shared" si="63"/>
        <v>1</v>
      </c>
      <c r="F3317" s="125" t="str">
        <f t="shared" si="65"/>
        <v/>
      </c>
      <c r="G3317" s="125" t="str">
        <f t="shared" si="66"/>
        <v/>
      </c>
      <c r="H3317" s="125" t="str">
        <f t="shared" si="64"/>
        <v/>
      </c>
    </row>
    <row r="3318" spans="2:8" ht="15" hidden="1" x14ac:dyDescent="0.25">
      <c r="B3318" s="125" t="s">
        <v>3461</v>
      </c>
      <c r="C3318" s="126">
        <v>423</v>
      </c>
      <c r="D3318" s="125">
        <f t="shared" si="62"/>
        <v>26</v>
      </c>
      <c r="E3318" s="125">
        <f t="shared" si="63"/>
        <v>1</v>
      </c>
      <c r="F3318" s="125" t="str">
        <f t="shared" si="65"/>
        <v/>
      </c>
      <c r="G3318" s="125" t="str">
        <f t="shared" si="66"/>
        <v/>
      </c>
      <c r="H3318" s="125" t="str">
        <f t="shared" si="64"/>
        <v/>
      </c>
    </row>
    <row r="3319" spans="2:8" ht="15" hidden="1" x14ac:dyDescent="0.25">
      <c r="B3319" s="125" t="s">
        <v>3462</v>
      </c>
      <c r="C3319" s="126">
        <v>429</v>
      </c>
      <c r="D3319" s="125">
        <f t="shared" si="62"/>
        <v>27</v>
      </c>
      <c r="E3319" s="125">
        <f t="shared" si="63"/>
        <v>1</v>
      </c>
      <c r="F3319" s="125" t="str">
        <f t="shared" si="65"/>
        <v/>
      </c>
      <c r="G3319" s="125" t="str">
        <f t="shared" si="66"/>
        <v/>
      </c>
      <c r="H3319" s="125" t="str">
        <f t="shared" si="64"/>
        <v/>
      </c>
    </row>
    <row r="3320" spans="2:8" ht="15" hidden="1" x14ac:dyDescent="0.25">
      <c r="B3320" s="125" t="s">
        <v>3463</v>
      </c>
      <c r="C3320" s="126">
        <v>413</v>
      </c>
      <c r="D3320" s="125">
        <f t="shared" ref="D3320:D3574" si="67">DAY(B3320)</f>
        <v>28</v>
      </c>
      <c r="E3320" s="125">
        <f t="shared" ref="E3320:E3574" si="68">MONTH(B3320)</f>
        <v>1</v>
      </c>
      <c r="F3320" s="125" t="str">
        <f t="shared" si="65"/>
        <v/>
      </c>
      <c r="G3320" s="125" t="str">
        <f t="shared" si="66"/>
        <v/>
      </c>
      <c r="H3320" s="125" t="str">
        <f t="shared" ref="H3320:H3574" si="69">IF(G3320="","",G3320/10000)</f>
        <v/>
      </c>
    </row>
    <row r="3321" spans="2:8" ht="15" hidden="1" x14ac:dyDescent="0.25">
      <c r="B3321" s="125" t="s">
        <v>3464</v>
      </c>
      <c r="C3321" s="126">
        <v>412</v>
      </c>
      <c r="D3321" s="125">
        <f t="shared" si="67"/>
        <v>29</v>
      </c>
      <c r="E3321" s="125">
        <f t="shared" si="68"/>
        <v>1</v>
      </c>
      <c r="F3321" s="125" t="str">
        <f t="shared" si="65"/>
        <v/>
      </c>
      <c r="G3321" s="125" t="str">
        <f t="shared" si="66"/>
        <v/>
      </c>
      <c r="H3321" s="125" t="str">
        <f t="shared" si="69"/>
        <v/>
      </c>
    </row>
    <row r="3322" spans="2:8" ht="15" hidden="1" x14ac:dyDescent="0.25">
      <c r="B3322" s="125" t="s">
        <v>3465</v>
      </c>
      <c r="C3322" s="126">
        <v>409</v>
      </c>
      <c r="D3322" s="125">
        <f t="shared" si="67"/>
        <v>30</v>
      </c>
      <c r="E3322" s="125">
        <f t="shared" si="68"/>
        <v>1</v>
      </c>
      <c r="F3322" s="125" t="str">
        <f t="shared" si="65"/>
        <v/>
      </c>
      <c r="G3322" s="125" t="str">
        <f t="shared" si="66"/>
        <v/>
      </c>
      <c r="H3322" s="125" t="str">
        <f t="shared" si="69"/>
        <v/>
      </c>
    </row>
    <row r="3323" spans="2:8" ht="15" x14ac:dyDescent="0.25">
      <c r="B3323" s="131" t="s">
        <v>3466</v>
      </c>
      <c r="C3323" s="132"/>
      <c r="D3323" s="131">
        <f t="shared" si="67"/>
        <v>31</v>
      </c>
      <c r="E3323" s="131">
        <f t="shared" si="68"/>
        <v>1</v>
      </c>
      <c r="F3323" s="133">
        <f t="shared" si="65"/>
        <v>4.0899999999999999E-2</v>
      </c>
      <c r="G3323" s="134">
        <f t="shared" si="66"/>
        <v>428.3</v>
      </c>
      <c r="H3323" s="133">
        <f t="shared" si="69"/>
        <v>4.283E-2</v>
      </c>
    </row>
    <row r="3324" spans="2:8" ht="15" hidden="1" x14ac:dyDescent="0.25">
      <c r="B3324" s="125" t="s">
        <v>3467</v>
      </c>
      <c r="C3324" s="126"/>
      <c r="D3324" s="125">
        <f t="shared" si="67"/>
        <v>1</v>
      </c>
      <c r="E3324" s="125">
        <f t="shared" si="68"/>
        <v>2</v>
      </c>
      <c r="F3324" s="125" t="str">
        <f t="shared" si="65"/>
        <v/>
      </c>
      <c r="G3324" s="125" t="str">
        <f t="shared" si="66"/>
        <v/>
      </c>
      <c r="H3324" s="125" t="str">
        <f t="shared" si="69"/>
        <v/>
      </c>
    </row>
    <row r="3325" spans="2:8" ht="15" hidden="1" x14ac:dyDescent="0.25">
      <c r="B3325" s="125" t="s">
        <v>3468</v>
      </c>
      <c r="C3325" s="126">
        <v>426</v>
      </c>
      <c r="D3325" s="125">
        <f t="shared" si="67"/>
        <v>2</v>
      </c>
      <c r="E3325" s="125">
        <f t="shared" si="68"/>
        <v>2</v>
      </c>
      <c r="F3325" s="125" t="str">
        <f t="shared" si="65"/>
        <v/>
      </c>
      <c r="G3325" s="125" t="str">
        <f t="shared" si="66"/>
        <v/>
      </c>
      <c r="H3325" s="125" t="str">
        <f t="shared" si="69"/>
        <v/>
      </c>
    </row>
    <row r="3326" spans="2:8" ht="15" hidden="1" x14ac:dyDescent="0.25">
      <c r="B3326" s="125" t="s">
        <v>3469</v>
      </c>
      <c r="C3326" s="126">
        <v>413</v>
      </c>
      <c r="D3326" s="125">
        <f t="shared" si="67"/>
        <v>3</v>
      </c>
      <c r="E3326" s="125">
        <f t="shared" si="68"/>
        <v>2</v>
      </c>
      <c r="F3326" s="125" t="str">
        <f t="shared" si="65"/>
        <v/>
      </c>
      <c r="G3326" s="125" t="str">
        <f t="shared" si="66"/>
        <v/>
      </c>
      <c r="H3326" s="125" t="str">
        <f t="shared" si="69"/>
        <v/>
      </c>
    </row>
    <row r="3327" spans="2:8" ht="15" hidden="1" x14ac:dyDescent="0.25">
      <c r="B3327" s="125" t="s">
        <v>3470</v>
      </c>
      <c r="C3327" s="126">
        <v>418</v>
      </c>
      <c r="D3327" s="125">
        <f t="shared" si="67"/>
        <v>4</v>
      </c>
      <c r="E3327" s="125">
        <f t="shared" si="68"/>
        <v>2</v>
      </c>
      <c r="F3327" s="125" t="str">
        <f t="shared" si="65"/>
        <v/>
      </c>
      <c r="G3327" s="125" t="str">
        <f t="shared" si="66"/>
        <v/>
      </c>
      <c r="H3327" s="125" t="str">
        <f t="shared" si="69"/>
        <v/>
      </c>
    </row>
    <row r="3328" spans="2:8" ht="15" hidden="1" x14ac:dyDescent="0.25">
      <c r="B3328" s="125" t="s">
        <v>3471</v>
      </c>
      <c r="C3328" s="126">
        <v>429</v>
      </c>
      <c r="D3328" s="125">
        <f t="shared" si="67"/>
        <v>5</v>
      </c>
      <c r="E3328" s="125">
        <f t="shared" si="68"/>
        <v>2</v>
      </c>
      <c r="F3328" s="125" t="str">
        <f t="shared" si="65"/>
        <v/>
      </c>
      <c r="G3328" s="125" t="str">
        <f t="shared" si="66"/>
        <v/>
      </c>
      <c r="H3328" s="125" t="str">
        <f t="shared" si="69"/>
        <v/>
      </c>
    </row>
    <row r="3329" spans="2:8" ht="15" hidden="1" x14ac:dyDescent="0.25">
      <c r="B3329" s="125" t="s">
        <v>3472</v>
      </c>
      <c r="C3329" s="126">
        <v>413</v>
      </c>
      <c r="D3329" s="125">
        <f t="shared" si="67"/>
        <v>6</v>
      </c>
      <c r="E3329" s="125">
        <f t="shared" si="68"/>
        <v>2</v>
      </c>
      <c r="F3329" s="125" t="str">
        <f t="shared" si="65"/>
        <v/>
      </c>
      <c r="G3329" s="125" t="str">
        <f t="shared" si="66"/>
        <v/>
      </c>
      <c r="H3329" s="125" t="str">
        <f t="shared" si="69"/>
        <v/>
      </c>
    </row>
    <row r="3330" spans="2:8" ht="15" hidden="1" x14ac:dyDescent="0.25">
      <c r="B3330" s="125" t="s">
        <v>3473</v>
      </c>
      <c r="C3330" s="126"/>
      <c r="D3330" s="125">
        <f t="shared" si="67"/>
        <v>7</v>
      </c>
      <c r="E3330" s="125">
        <f t="shared" si="68"/>
        <v>2</v>
      </c>
      <c r="F3330" s="125" t="str">
        <f t="shared" si="65"/>
        <v/>
      </c>
      <c r="G3330" s="125" t="str">
        <f t="shared" si="66"/>
        <v/>
      </c>
      <c r="H3330" s="125" t="str">
        <f t="shared" si="69"/>
        <v/>
      </c>
    </row>
    <row r="3331" spans="2:8" ht="15" hidden="1" x14ac:dyDescent="0.25">
      <c r="B3331" s="125" t="s">
        <v>3474</v>
      </c>
      <c r="C3331" s="126"/>
      <c r="D3331" s="125">
        <f t="shared" si="67"/>
        <v>8</v>
      </c>
      <c r="E3331" s="125">
        <f t="shared" si="68"/>
        <v>2</v>
      </c>
      <c r="F3331" s="125" t="str">
        <f t="shared" si="65"/>
        <v/>
      </c>
      <c r="G3331" s="125" t="str">
        <f t="shared" si="66"/>
        <v/>
      </c>
      <c r="H3331" s="125" t="str">
        <f t="shared" si="69"/>
        <v/>
      </c>
    </row>
    <row r="3332" spans="2:8" ht="15" hidden="1" x14ac:dyDescent="0.25">
      <c r="B3332" s="125" t="s">
        <v>3475</v>
      </c>
      <c r="C3332" s="126">
        <v>408</v>
      </c>
      <c r="D3332" s="125">
        <f t="shared" si="67"/>
        <v>9</v>
      </c>
      <c r="E3332" s="125">
        <f t="shared" si="68"/>
        <v>2</v>
      </c>
      <c r="F3332" s="125" t="str">
        <f t="shared" si="65"/>
        <v/>
      </c>
      <c r="G3332" s="125" t="str">
        <f t="shared" si="66"/>
        <v/>
      </c>
      <c r="H3332" s="125" t="str">
        <f t="shared" si="69"/>
        <v/>
      </c>
    </row>
    <row r="3333" spans="2:8" ht="15" hidden="1" x14ac:dyDescent="0.25">
      <c r="B3333" s="125" t="s">
        <v>3476</v>
      </c>
      <c r="C3333" s="126">
        <v>426</v>
      </c>
      <c r="D3333" s="125">
        <f t="shared" si="67"/>
        <v>10</v>
      </c>
      <c r="E3333" s="125">
        <f t="shared" si="68"/>
        <v>2</v>
      </c>
      <c r="F3333" s="125" t="str">
        <f t="shared" si="65"/>
        <v/>
      </c>
      <c r="G3333" s="125" t="str">
        <f t="shared" si="66"/>
        <v/>
      </c>
      <c r="H3333" s="125" t="str">
        <f t="shared" si="69"/>
        <v/>
      </c>
    </row>
    <row r="3334" spans="2:8" ht="15" hidden="1" x14ac:dyDescent="0.25">
      <c r="B3334" s="125" t="s">
        <v>3477</v>
      </c>
      <c r="C3334" s="126">
        <v>439</v>
      </c>
      <c r="D3334" s="125">
        <f t="shared" si="67"/>
        <v>11</v>
      </c>
      <c r="E3334" s="125">
        <f t="shared" si="68"/>
        <v>2</v>
      </c>
      <c r="F3334" s="125" t="str">
        <f t="shared" si="65"/>
        <v/>
      </c>
      <c r="G3334" s="125" t="str">
        <f t="shared" si="66"/>
        <v/>
      </c>
      <c r="H3334" s="125" t="str">
        <f t="shared" si="69"/>
        <v/>
      </c>
    </row>
    <row r="3335" spans="2:8" ht="15" hidden="1" x14ac:dyDescent="0.25">
      <c r="B3335" s="125" t="s">
        <v>3478</v>
      </c>
      <c r="C3335" s="126">
        <v>451</v>
      </c>
      <c r="D3335" s="125">
        <f t="shared" si="67"/>
        <v>12</v>
      </c>
      <c r="E3335" s="125">
        <f t="shared" si="68"/>
        <v>2</v>
      </c>
      <c r="F3335" s="125" t="str">
        <f t="shared" si="65"/>
        <v/>
      </c>
      <c r="G3335" s="125" t="str">
        <f t="shared" si="66"/>
        <v/>
      </c>
      <c r="H3335" s="125" t="str">
        <f t="shared" si="69"/>
        <v/>
      </c>
    </row>
    <row r="3336" spans="2:8" ht="15" hidden="1" x14ac:dyDescent="0.25">
      <c r="B3336" s="125" t="s">
        <v>3479</v>
      </c>
      <c r="C3336" s="126">
        <v>426</v>
      </c>
      <c r="D3336" s="125">
        <f t="shared" si="67"/>
        <v>13</v>
      </c>
      <c r="E3336" s="125">
        <f t="shared" si="68"/>
        <v>2</v>
      </c>
      <c r="F3336" s="125" t="str">
        <f t="shared" si="65"/>
        <v/>
      </c>
      <c r="G3336" s="125" t="str">
        <f t="shared" si="66"/>
        <v/>
      </c>
      <c r="H3336" s="125" t="str">
        <f t="shared" si="69"/>
        <v/>
      </c>
    </row>
    <row r="3337" spans="2:8" ht="15" hidden="1" x14ac:dyDescent="0.25">
      <c r="B3337" s="125" t="s">
        <v>3480</v>
      </c>
      <c r="C3337" s="126"/>
      <c r="D3337" s="125">
        <f t="shared" si="67"/>
        <v>14</v>
      </c>
      <c r="E3337" s="125">
        <f t="shared" si="68"/>
        <v>2</v>
      </c>
      <c r="F3337" s="125" t="str">
        <f t="shared" si="65"/>
        <v/>
      </c>
      <c r="G3337" s="125" t="str">
        <f t="shared" si="66"/>
        <v/>
      </c>
      <c r="H3337" s="125" t="str">
        <f t="shared" si="69"/>
        <v/>
      </c>
    </row>
    <row r="3338" spans="2:8" ht="15" hidden="1" x14ac:dyDescent="0.25">
      <c r="B3338" s="125" t="s">
        <v>3481</v>
      </c>
      <c r="C3338" s="126"/>
      <c r="D3338" s="125">
        <f t="shared" si="67"/>
        <v>15</v>
      </c>
      <c r="E3338" s="125">
        <f t="shared" si="68"/>
        <v>2</v>
      </c>
      <c r="F3338" s="125" t="str">
        <f t="shared" si="65"/>
        <v/>
      </c>
      <c r="G3338" s="125" t="str">
        <f t="shared" si="66"/>
        <v/>
      </c>
      <c r="H3338" s="125" t="str">
        <f t="shared" si="69"/>
        <v/>
      </c>
    </row>
    <row r="3339" spans="2:8" ht="15" hidden="1" x14ac:dyDescent="0.25">
      <c r="B3339" s="125" t="s">
        <v>3482</v>
      </c>
      <c r="C3339" s="126"/>
      <c r="D3339" s="125">
        <f t="shared" si="67"/>
        <v>16</v>
      </c>
      <c r="E3339" s="125">
        <f t="shared" si="68"/>
        <v>2</v>
      </c>
      <c r="F3339" s="125" t="str">
        <f t="shared" si="65"/>
        <v/>
      </c>
      <c r="G3339" s="125" t="str">
        <f t="shared" si="66"/>
        <v/>
      </c>
      <c r="H3339" s="125" t="str">
        <f t="shared" si="69"/>
        <v/>
      </c>
    </row>
    <row r="3340" spans="2:8" ht="15" hidden="1" x14ac:dyDescent="0.25">
      <c r="B3340" s="125" t="s">
        <v>3483</v>
      </c>
      <c r="C3340" s="126">
        <v>451</v>
      </c>
      <c r="D3340" s="125">
        <f t="shared" si="67"/>
        <v>17</v>
      </c>
      <c r="E3340" s="125">
        <f t="shared" si="68"/>
        <v>2</v>
      </c>
      <c r="F3340" s="125" t="str">
        <f t="shared" si="65"/>
        <v/>
      </c>
      <c r="G3340" s="125" t="str">
        <f t="shared" si="66"/>
        <v/>
      </c>
      <c r="H3340" s="125" t="str">
        <f t="shared" si="69"/>
        <v/>
      </c>
    </row>
    <row r="3341" spans="2:8" ht="15" hidden="1" x14ac:dyDescent="0.25">
      <c r="B3341" s="125" t="s">
        <v>3484</v>
      </c>
      <c r="C3341" s="126">
        <v>441</v>
      </c>
      <c r="D3341" s="125">
        <f t="shared" si="67"/>
        <v>18</v>
      </c>
      <c r="E3341" s="125">
        <f t="shared" si="68"/>
        <v>2</v>
      </c>
      <c r="F3341" s="125" t="str">
        <f t="shared" si="65"/>
        <v/>
      </c>
      <c r="G3341" s="125" t="str">
        <f t="shared" si="66"/>
        <v/>
      </c>
      <c r="H3341" s="125" t="str">
        <f t="shared" si="69"/>
        <v/>
      </c>
    </row>
    <row r="3342" spans="2:8" ht="15" hidden="1" x14ac:dyDescent="0.25">
      <c r="B3342" s="125" t="s">
        <v>3485</v>
      </c>
      <c r="C3342" s="126">
        <v>417</v>
      </c>
      <c r="D3342" s="125">
        <f t="shared" si="67"/>
        <v>19</v>
      </c>
      <c r="E3342" s="125">
        <f t="shared" si="68"/>
        <v>2</v>
      </c>
      <c r="F3342" s="125" t="str">
        <f t="shared" si="65"/>
        <v/>
      </c>
      <c r="G3342" s="125" t="str">
        <f t="shared" si="66"/>
        <v/>
      </c>
      <c r="H3342" s="125" t="str">
        <f t="shared" si="69"/>
        <v/>
      </c>
    </row>
    <row r="3343" spans="2:8" ht="15" hidden="1" x14ac:dyDescent="0.25">
      <c r="B3343" s="125" t="s">
        <v>3486</v>
      </c>
      <c r="C3343" s="126">
        <v>426</v>
      </c>
      <c r="D3343" s="125">
        <f t="shared" si="67"/>
        <v>20</v>
      </c>
      <c r="E3343" s="125">
        <f t="shared" si="68"/>
        <v>2</v>
      </c>
      <c r="F3343" s="125" t="str">
        <f t="shared" si="65"/>
        <v/>
      </c>
      <c r="G3343" s="125" t="str">
        <f t="shared" si="66"/>
        <v/>
      </c>
      <c r="H3343" s="125" t="str">
        <f t="shared" si="69"/>
        <v/>
      </c>
    </row>
    <row r="3344" spans="2:8" ht="15" hidden="1" x14ac:dyDescent="0.25">
      <c r="B3344" s="125" t="s">
        <v>3487</v>
      </c>
      <c r="C3344" s="126"/>
      <c r="D3344" s="125">
        <f t="shared" si="67"/>
        <v>21</v>
      </c>
      <c r="E3344" s="125">
        <f t="shared" si="68"/>
        <v>2</v>
      </c>
      <c r="F3344" s="125" t="str">
        <f t="shared" si="65"/>
        <v/>
      </c>
      <c r="G3344" s="125" t="str">
        <f t="shared" si="66"/>
        <v/>
      </c>
      <c r="H3344" s="125" t="str">
        <f t="shared" si="69"/>
        <v/>
      </c>
    </row>
    <row r="3345" spans="2:8" ht="15" hidden="1" x14ac:dyDescent="0.25">
      <c r="B3345" s="125" t="s">
        <v>3488</v>
      </c>
      <c r="C3345" s="126"/>
      <c r="D3345" s="125">
        <f t="shared" si="67"/>
        <v>22</v>
      </c>
      <c r="E3345" s="125">
        <f t="shared" si="68"/>
        <v>2</v>
      </c>
      <c r="F3345" s="125" t="str">
        <f t="shared" si="65"/>
        <v/>
      </c>
      <c r="G3345" s="125" t="str">
        <f t="shared" si="66"/>
        <v/>
      </c>
      <c r="H3345" s="125" t="str">
        <f t="shared" si="69"/>
        <v/>
      </c>
    </row>
    <row r="3346" spans="2:8" ht="15" hidden="1" x14ac:dyDescent="0.25">
      <c r="B3346" s="125" t="s">
        <v>3489</v>
      </c>
      <c r="C3346" s="126">
        <v>439</v>
      </c>
      <c r="D3346" s="125">
        <f t="shared" si="67"/>
        <v>23</v>
      </c>
      <c r="E3346" s="125">
        <f t="shared" si="68"/>
        <v>2</v>
      </c>
      <c r="F3346" s="125" t="str">
        <f t="shared" si="65"/>
        <v/>
      </c>
      <c r="G3346" s="125" t="str">
        <f t="shared" si="66"/>
        <v/>
      </c>
      <c r="H3346" s="125" t="str">
        <f t="shared" si="69"/>
        <v/>
      </c>
    </row>
    <row r="3347" spans="2:8" ht="15" hidden="1" x14ac:dyDescent="0.25">
      <c r="B3347" s="125" t="s">
        <v>3490</v>
      </c>
      <c r="C3347" s="126">
        <v>431</v>
      </c>
      <c r="D3347" s="125">
        <f t="shared" si="67"/>
        <v>24</v>
      </c>
      <c r="E3347" s="125">
        <f t="shared" si="68"/>
        <v>2</v>
      </c>
      <c r="F3347" s="125" t="str">
        <f t="shared" si="65"/>
        <v/>
      </c>
      <c r="G3347" s="125" t="str">
        <f t="shared" si="66"/>
        <v/>
      </c>
      <c r="H3347" s="125" t="str">
        <f t="shared" si="69"/>
        <v/>
      </c>
    </row>
    <row r="3348" spans="2:8" ht="15" hidden="1" x14ac:dyDescent="0.25">
      <c r="B3348" s="125" t="s">
        <v>3491</v>
      </c>
      <c r="C3348" s="126">
        <v>420</v>
      </c>
      <c r="D3348" s="125">
        <f t="shared" si="67"/>
        <v>25</v>
      </c>
      <c r="E3348" s="125">
        <f t="shared" si="68"/>
        <v>2</v>
      </c>
      <c r="F3348" s="125" t="str">
        <f t="shared" si="65"/>
        <v/>
      </c>
      <c r="G3348" s="125" t="str">
        <f t="shared" si="66"/>
        <v/>
      </c>
      <c r="H3348" s="125" t="str">
        <f t="shared" si="69"/>
        <v/>
      </c>
    </row>
    <row r="3349" spans="2:8" ht="15" hidden="1" x14ac:dyDescent="0.25">
      <c r="B3349" s="125" t="s">
        <v>3492</v>
      </c>
      <c r="C3349" s="126">
        <v>419</v>
      </c>
      <c r="D3349" s="125">
        <f t="shared" si="67"/>
        <v>26</v>
      </c>
      <c r="E3349" s="125">
        <f t="shared" si="68"/>
        <v>2</v>
      </c>
      <c r="F3349" s="125" t="str">
        <f t="shared" si="65"/>
        <v/>
      </c>
      <c r="G3349" s="125" t="str">
        <f t="shared" si="66"/>
        <v/>
      </c>
      <c r="H3349" s="125" t="str">
        <f t="shared" si="69"/>
        <v/>
      </c>
    </row>
    <row r="3350" spans="2:8" ht="15" hidden="1" x14ac:dyDescent="0.25">
      <c r="B3350" s="125" t="s">
        <v>3493</v>
      </c>
      <c r="C3350" s="126">
        <v>421</v>
      </c>
      <c r="D3350" s="125">
        <f t="shared" si="67"/>
        <v>27</v>
      </c>
      <c r="E3350" s="125">
        <f t="shared" si="68"/>
        <v>2</v>
      </c>
      <c r="F3350" s="125" t="str">
        <f t="shared" ref="F3350:F3604" si="70">IF(D3350=(D3351-1),"",IF(AND(C3350="",C3349="",C3348=""),C3347/10000,(IF(AND(C3350="",C3349=""),C3348/10000,IF(C3350="",C3349/10000,C3350/10000)))))</f>
        <v/>
      </c>
      <c r="G3350" s="125" t="str">
        <f t="shared" ref="G3350:G3604" si="71">IF(D3350=(D3351-1),"",IF(D3350=31,AVERAGE(C3320:C3350),IF(D3350=30,AVERAGE(C3321:C3350),IF(D3350=29,AVERAGE(C3322:C3350),IF(D3350=28,AVERAGE(C3323:C3350))))))</f>
        <v/>
      </c>
      <c r="H3350" s="125" t="str">
        <f t="shared" si="69"/>
        <v/>
      </c>
    </row>
    <row r="3351" spans="2:8" ht="15" x14ac:dyDescent="0.25">
      <c r="B3351" s="131" t="s">
        <v>3494</v>
      </c>
      <c r="C3351" s="132"/>
      <c r="D3351" s="131">
        <f t="shared" si="67"/>
        <v>28</v>
      </c>
      <c r="E3351" s="131">
        <f t="shared" si="68"/>
        <v>2</v>
      </c>
      <c r="F3351" s="133">
        <f t="shared" si="70"/>
        <v>4.2099999999999999E-2</v>
      </c>
      <c r="G3351" s="134">
        <f t="shared" si="71"/>
        <v>427.05263157894734</v>
      </c>
      <c r="H3351" s="133">
        <f t="shared" si="69"/>
        <v>4.2705263157894732E-2</v>
      </c>
    </row>
    <row r="3352" spans="2:8" ht="15" hidden="1" x14ac:dyDescent="0.25">
      <c r="B3352" s="125" t="s">
        <v>3495</v>
      </c>
      <c r="C3352" s="126"/>
      <c r="D3352" s="125">
        <f t="shared" si="67"/>
        <v>1</v>
      </c>
      <c r="E3352" s="125">
        <f t="shared" si="68"/>
        <v>3</v>
      </c>
      <c r="F3352" s="125" t="str">
        <f t="shared" si="70"/>
        <v/>
      </c>
      <c r="G3352" s="125" t="str">
        <f t="shared" si="71"/>
        <v/>
      </c>
      <c r="H3352" s="125" t="str">
        <f t="shared" si="69"/>
        <v/>
      </c>
    </row>
    <row r="3353" spans="2:8" ht="15" hidden="1" x14ac:dyDescent="0.25">
      <c r="B3353" s="125" t="s">
        <v>3496</v>
      </c>
      <c r="C3353" s="126">
        <v>442</v>
      </c>
      <c r="D3353" s="125">
        <f t="shared" si="67"/>
        <v>2</v>
      </c>
      <c r="E3353" s="125">
        <f t="shared" si="68"/>
        <v>3</v>
      </c>
      <c r="F3353" s="125" t="str">
        <f t="shared" si="70"/>
        <v/>
      </c>
      <c r="G3353" s="125" t="str">
        <f t="shared" si="71"/>
        <v/>
      </c>
      <c r="H3353" s="125" t="str">
        <f t="shared" si="69"/>
        <v/>
      </c>
    </row>
    <row r="3354" spans="2:8" ht="15" hidden="1" x14ac:dyDescent="0.25">
      <c r="B3354" s="125" t="s">
        <v>3497</v>
      </c>
      <c r="C3354" s="126">
        <v>441</v>
      </c>
      <c r="D3354" s="125">
        <f t="shared" si="67"/>
        <v>3</v>
      </c>
      <c r="E3354" s="125">
        <f t="shared" si="68"/>
        <v>3</v>
      </c>
      <c r="F3354" s="125" t="str">
        <f t="shared" si="70"/>
        <v/>
      </c>
      <c r="G3354" s="125" t="str">
        <f t="shared" si="71"/>
        <v/>
      </c>
      <c r="H3354" s="125" t="str">
        <f t="shared" si="69"/>
        <v/>
      </c>
    </row>
    <row r="3355" spans="2:8" ht="15" hidden="1" x14ac:dyDescent="0.25">
      <c r="B3355" s="125" t="s">
        <v>3498</v>
      </c>
      <c r="C3355" s="126">
        <v>434</v>
      </c>
      <c r="D3355" s="125">
        <f t="shared" si="67"/>
        <v>4</v>
      </c>
      <c r="E3355" s="125">
        <f t="shared" si="68"/>
        <v>3</v>
      </c>
      <c r="F3355" s="125" t="str">
        <f t="shared" si="70"/>
        <v/>
      </c>
      <c r="G3355" s="125" t="str">
        <f t="shared" si="71"/>
        <v/>
      </c>
      <c r="H3355" s="125" t="str">
        <f t="shared" si="69"/>
        <v/>
      </c>
    </row>
    <row r="3356" spans="2:8" ht="15" hidden="1" x14ac:dyDescent="0.25">
      <c r="B3356" s="125" t="s">
        <v>3499</v>
      </c>
      <c r="C3356" s="126">
        <v>458</v>
      </c>
      <c r="D3356" s="125">
        <f t="shared" si="67"/>
        <v>5</v>
      </c>
      <c r="E3356" s="125">
        <f t="shared" si="68"/>
        <v>3</v>
      </c>
      <c r="F3356" s="125" t="str">
        <f t="shared" si="70"/>
        <v/>
      </c>
      <c r="G3356" s="125" t="str">
        <f t="shared" si="71"/>
        <v/>
      </c>
      <c r="H3356" s="125" t="str">
        <f t="shared" si="69"/>
        <v/>
      </c>
    </row>
    <row r="3357" spans="2:8" ht="15" hidden="1" x14ac:dyDescent="0.25">
      <c r="B3357" s="125" t="s">
        <v>3500</v>
      </c>
      <c r="C3357" s="126">
        <v>457</v>
      </c>
      <c r="D3357" s="125">
        <f t="shared" si="67"/>
        <v>6</v>
      </c>
      <c r="E3357" s="125">
        <f t="shared" si="68"/>
        <v>3</v>
      </c>
      <c r="F3357" s="125" t="str">
        <f t="shared" si="70"/>
        <v/>
      </c>
      <c r="G3357" s="125" t="str">
        <f t="shared" si="71"/>
        <v/>
      </c>
      <c r="H3357" s="125" t="str">
        <f t="shared" si="69"/>
        <v/>
      </c>
    </row>
    <row r="3358" spans="2:8" ht="15" hidden="1" x14ac:dyDescent="0.25">
      <c r="B3358" s="125" t="s">
        <v>3501</v>
      </c>
      <c r="C3358" s="126"/>
      <c r="D3358" s="125">
        <f t="shared" si="67"/>
        <v>7</v>
      </c>
      <c r="E3358" s="125">
        <f t="shared" si="68"/>
        <v>3</v>
      </c>
      <c r="F3358" s="125" t="str">
        <f t="shared" si="70"/>
        <v/>
      </c>
      <c r="G3358" s="125" t="str">
        <f t="shared" si="71"/>
        <v/>
      </c>
      <c r="H3358" s="125" t="str">
        <f t="shared" si="69"/>
        <v/>
      </c>
    </row>
    <row r="3359" spans="2:8" ht="15" hidden="1" x14ac:dyDescent="0.25">
      <c r="B3359" s="125" t="s">
        <v>3502</v>
      </c>
      <c r="C3359" s="126"/>
      <c r="D3359" s="125">
        <f t="shared" si="67"/>
        <v>8</v>
      </c>
      <c r="E3359" s="125">
        <f t="shared" si="68"/>
        <v>3</v>
      </c>
      <c r="F3359" s="125" t="str">
        <f t="shared" si="70"/>
        <v/>
      </c>
      <c r="G3359" s="125" t="str">
        <f t="shared" si="71"/>
        <v/>
      </c>
      <c r="H3359" s="125" t="str">
        <f t="shared" si="69"/>
        <v/>
      </c>
    </row>
    <row r="3360" spans="2:8" ht="15" hidden="1" x14ac:dyDescent="0.25">
      <c r="B3360" s="125" t="s">
        <v>3503</v>
      </c>
      <c r="C3360" s="126">
        <v>453</v>
      </c>
      <c r="D3360" s="125">
        <f t="shared" si="67"/>
        <v>9</v>
      </c>
      <c r="E3360" s="125">
        <f t="shared" si="68"/>
        <v>3</v>
      </c>
      <c r="F3360" s="125" t="str">
        <f t="shared" si="70"/>
        <v/>
      </c>
      <c r="G3360" s="125" t="str">
        <f t="shared" si="71"/>
        <v/>
      </c>
      <c r="H3360" s="125" t="str">
        <f t="shared" si="69"/>
        <v/>
      </c>
    </row>
    <row r="3361" spans="2:8" ht="15" hidden="1" x14ac:dyDescent="0.25">
      <c r="B3361" s="125" t="s">
        <v>3504</v>
      </c>
      <c r="C3361" s="126">
        <v>442</v>
      </c>
      <c r="D3361" s="125">
        <f t="shared" si="67"/>
        <v>10</v>
      </c>
      <c r="E3361" s="125">
        <f t="shared" si="68"/>
        <v>3</v>
      </c>
      <c r="F3361" s="125" t="str">
        <f t="shared" si="70"/>
        <v/>
      </c>
      <c r="G3361" s="125" t="str">
        <f t="shared" si="71"/>
        <v/>
      </c>
      <c r="H3361" s="125" t="str">
        <f t="shared" si="69"/>
        <v/>
      </c>
    </row>
    <row r="3362" spans="2:8" ht="15" hidden="1" x14ac:dyDescent="0.25">
      <c r="B3362" s="125" t="s">
        <v>3505</v>
      </c>
      <c r="C3362" s="126">
        <v>446</v>
      </c>
      <c r="D3362" s="125">
        <f t="shared" si="67"/>
        <v>11</v>
      </c>
      <c r="E3362" s="125">
        <f t="shared" si="68"/>
        <v>3</v>
      </c>
      <c r="F3362" s="125" t="str">
        <f t="shared" si="70"/>
        <v/>
      </c>
      <c r="G3362" s="125" t="str">
        <f t="shared" si="71"/>
        <v/>
      </c>
      <c r="H3362" s="125" t="str">
        <f t="shared" si="69"/>
        <v/>
      </c>
    </row>
    <row r="3363" spans="2:8" ht="15" hidden="1" x14ac:dyDescent="0.25">
      <c r="B3363" s="125" t="s">
        <v>3506</v>
      </c>
      <c r="C3363" s="126">
        <v>446</v>
      </c>
      <c r="D3363" s="125">
        <f t="shared" si="67"/>
        <v>12</v>
      </c>
      <c r="E3363" s="125">
        <f t="shared" si="68"/>
        <v>3</v>
      </c>
      <c r="F3363" s="125" t="str">
        <f t="shared" si="70"/>
        <v/>
      </c>
      <c r="G3363" s="125" t="str">
        <f t="shared" si="71"/>
        <v/>
      </c>
      <c r="H3363" s="125" t="str">
        <f t="shared" si="69"/>
        <v/>
      </c>
    </row>
    <row r="3364" spans="2:8" ht="15" hidden="1" x14ac:dyDescent="0.25">
      <c r="B3364" s="125" t="s">
        <v>3507</v>
      </c>
      <c r="C3364" s="126">
        <v>442</v>
      </c>
      <c r="D3364" s="125">
        <f t="shared" si="67"/>
        <v>13</v>
      </c>
      <c r="E3364" s="125">
        <f t="shared" si="68"/>
        <v>3</v>
      </c>
      <c r="F3364" s="125" t="str">
        <f t="shared" si="70"/>
        <v/>
      </c>
      <c r="G3364" s="125" t="str">
        <f t="shared" si="71"/>
        <v/>
      </c>
      <c r="H3364" s="125" t="str">
        <f t="shared" si="69"/>
        <v/>
      </c>
    </row>
    <row r="3365" spans="2:8" ht="15" hidden="1" x14ac:dyDescent="0.25">
      <c r="B3365" s="125" t="s">
        <v>3508</v>
      </c>
      <c r="C3365" s="126"/>
      <c r="D3365" s="125">
        <f t="shared" si="67"/>
        <v>14</v>
      </c>
      <c r="E3365" s="125">
        <f t="shared" si="68"/>
        <v>3</v>
      </c>
      <c r="F3365" s="125" t="str">
        <f t="shared" si="70"/>
        <v/>
      </c>
      <c r="G3365" s="125" t="str">
        <f t="shared" si="71"/>
        <v/>
      </c>
      <c r="H3365" s="125" t="str">
        <f t="shared" si="69"/>
        <v/>
      </c>
    </row>
    <row r="3366" spans="2:8" ht="15" hidden="1" x14ac:dyDescent="0.25">
      <c r="B3366" s="125" t="s">
        <v>3509</v>
      </c>
      <c r="C3366" s="126"/>
      <c r="D3366" s="125">
        <f t="shared" si="67"/>
        <v>15</v>
      </c>
      <c r="E3366" s="125">
        <f t="shared" si="68"/>
        <v>3</v>
      </c>
      <c r="F3366" s="125" t="str">
        <f t="shared" si="70"/>
        <v/>
      </c>
      <c r="G3366" s="125" t="str">
        <f t="shared" si="71"/>
        <v/>
      </c>
      <c r="H3366" s="125" t="str">
        <f t="shared" si="69"/>
        <v/>
      </c>
    </row>
    <row r="3367" spans="2:8" ht="15" hidden="1" x14ac:dyDescent="0.25">
      <c r="B3367" s="125" t="s">
        <v>3510</v>
      </c>
      <c r="C3367" s="126">
        <v>431</v>
      </c>
      <c r="D3367" s="125">
        <f t="shared" si="67"/>
        <v>16</v>
      </c>
      <c r="E3367" s="125">
        <f t="shared" si="68"/>
        <v>3</v>
      </c>
      <c r="F3367" s="125" t="str">
        <f t="shared" si="70"/>
        <v/>
      </c>
      <c r="G3367" s="125" t="str">
        <f t="shared" si="71"/>
        <v/>
      </c>
      <c r="H3367" s="125" t="str">
        <f t="shared" si="69"/>
        <v/>
      </c>
    </row>
    <row r="3368" spans="2:8" ht="15" hidden="1" x14ac:dyDescent="0.25">
      <c r="B3368" s="125" t="s">
        <v>3511</v>
      </c>
      <c r="C3368" s="126">
        <v>428</v>
      </c>
      <c r="D3368" s="125">
        <f t="shared" si="67"/>
        <v>17</v>
      </c>
      <c r="E3368" s="125">
        <f t="shared" si="68"/>
        <v>3</v>
      </c>
      <c r="F3368" s="125" t="str">
        <f t="shared" si="70"/>
        <v/>
      </c>
      <c r="G3368" s="125" t="str">
        <f t="shared" si="71"/>
        <v/>
      </c>
      <c r="H3368" s="125" t="str">
        <f t="shared" si="69"/>
        <v/>
      </c>
    </row>
    <row r="3369" spans="2:8" ht="15" hidden="1" x14ac:dyDescent="0.25">
      <c r="B3369" s="125" t="s">
        <v>3512</v>
      </c>
      <c r="C3369" s="126">
        <v>438</v>
      </c>
      <c r="D3369" s="125">
        <f t="shared" si="67"/>
        <v>18</v>
      </c>
      <c r="E3369" s="125">
        <f t="shared" si="68"/>
        <v>3</v>
      </c>
      <c r="F3369" s="125" t="str">
        <f t="shared" si="70"/>
        <v/>
      </c>
      <c r="G3369" s="125" t="str">
        <f t="shared" si="71"/>
        <v/>
      </c>
      <c r="H3369" s="125" t="str">
        <f t="shared" si="69"/>
        <v/>
      </c>
    </row>
    <row r="3370" spans="2:8" ht="15" hidden="1" x14ac:dyDescent="0.25">
      <c r="B3370" s="125" t="s">
        <v>3513</v>
      </c>
      <c r="C3370" s="126">
        <v>423</v>
      </c>
      <c r="D3370" s="125">
        <f t="shared" si="67"/>
        <v>19</v>
      </c>
      <c r="E3370" s="125">
        <f t="shared" si="68"/>
        <v>3</v>
      </c>
      <c r="F3370" s="125" t="str">
        <f t="shared" si="70"/>
        <v/>
      </c>
      <c r="G3370" s="125" t="str">
        <f t="shared" si="71"/>
        <v/>
      </c>
      <c r="H3370" s="125" t="str">
        <f t="shared" si="69"/>
        <v/>
      </c>
    </row>
    <row r="3371" spans="2:8" ht="15" hidden="1" x14ac:dyDescent="0.25">
      <c r="B3371" s="125" t="s">
        <v>3514</v>
      </c>
      <c r="C3371" s="126">
        <v>426</v>
      </c>
      <c r="D3371" s="125">
        <f t="shared" si="67"/>
        <v>20</v>
      </c>
      <c r="E3371" s="125">
        <f t="shared" si="68"/>
        <v>3</v>
      </c>
      <c r="F3371" s="125" t="str">
        <f t="shared" si="70"/>
        <v/>
      </c>
      <c r="G3371" s="125" t="str">
        <f t="shared" si="71"/>
        <v/>
      </c>
      <c r="H3371" s="125" t="str">
        <f t="shared" si="69"/>
        <v/>
      </c>
    </row>
    <row r="3372" spans="2:8" ht="15" hidden="1" x14ac:dyDescent="0.25">
      <c r="B3372" s="125" t="s">
        <v>3515</v>
      </c>
      <c r="C3372" s="126"/>
      <c r="D3372" s="125">
        <f t="shared" si="67"/>
        <v>21</v>
      </c>
      <c r="E3372" s="125">
        <f t="shared" si="68"/>
        <v>3</v>
      </c>
      <c r="F3372" s="125" t="str">
        <f t="shared" si="70"/>
        <v/>
      </c>
      <c r="G3372" s="125" t="str">
        <f t="shared" si="71"/>
        <v/>
      </c>
      <c r="H3372" s="125" t="str">
        <f t="shared" si="69"/>
        <v/>
      </c>
    </row>
    <row r="3373" spans="2:8" ht="15" hidden="1" x14ac:dyDescent="0.25">
      <c r="B3373" s="125" t="s">
        <v>3516</v>
      </c>
      <c r="C3373" s="126"/>
      <c r="D3373" s="125">
        <f t="shared" si="67"/>
        <v>22</v>
      </c>
      <c r="E3373" s="125">
        <f t="shared" si="68"/>
        <v>3</v>
      </c>
      <c r="F3373" s="125" t="str">
        <f t="shared" si="70"/>
        <v/>
      </c>
      <c r="G3373" s="125" t="str">
        <f t="shared" si="71"/>
        <v/>
      </c>
      <c r="H3373" s="125" t="str">
        <f t="shared" si="69"/>
        <v/>
      </c>
    </row>
    <row r="3374" spans="2:8" ht="15" hidden="1" x14ac:dyDescent="0.25">
      <c r="B3374" s="125" t="s">
        <v>3517</v>
      </c>
      <c r="C3374" s="126">
        <v>419</v>
      </c>
      <c r="D3374" s="125">
        <f t="shared" si="67"/>
        <v>23</v>
      </c>
      <c r="E3374" s="125">
        <f t="shared" si="68"/>
        <v>3</v>
      </c>
      <c r="F3374" s="125" t="str">
        <f t="shared" si="70"/>
        <v/>
      </c>
      <c r="G3374" s="125" t="str">
        <f t="shared" si="71"/>
        <v/>
      </c>
      <c r="H3374" s="125" t="str">
        <f t="shared" si="69"/>
        <v/>
      </c>
    </row>
    <row r="3375" spans="2:8" ht="15" hidden="1" x14ac:dyDescent="0.25">
      <c r="B3375" s="125" t="s">
        <v>3518</v>
      </c>
      <c r="C3375" s="126">
        <v>421</v>
      </c>
      <c r="D3375" s="125">
        <f t="shared" si="67"/>
        <v>24</v>
      </c>
      <c r="E3375" s="125">
        <f t="shared" si="68"/>
        <v>3</v>
      </c>
      <c r="F3375" s="125" t="str">
        <f t="shared" si="70"/>
        <v/>
      </c>
      <c r="G3375" s="125" t="str">
        <f t="shared" si="71"/>
        <v/>
      </c>
      <c r="H3375" s="125" t="str">
        <f t="shared" si="69"/>
        <v/>
      </c>
    </row>
    <row r="3376" spans="2:8" ht="15" hidden="1" x14ac:dyDescent="0.25">
      <c r="B3376" s="125" t="s">
        <v>3519</v>
      </c>
      <c r="C3376" s="126">
        <v>417</v>
      </c>
      <c r="D3376" s="125">
        <f t="shared" si="67"/>
        <v>25</v>
      </c>
      <c r="E3376" s="125">
        <f t="shared" si="68"/>
        <v>3</v>
      </c>
      <c r="F3376" s="125" t="str">
        <f t="shared" si="70"/>
        <v/>
      </c>
      <c r="G3376" s="125" t="str">
        <f t="shared" si="71"/>
        <v/>
      </c>
      <c r="H3376" s="125" t="str">
        <f t="shared" si="69"/>
        <v/>
      </c>
    </row>
    <row r="3377" spans="2:8" ht="15" hidden="1" x14ac:dyDescent="0.25">
      <c r="B3377" s="125" t="s">
        <v>3520</v>
      </c>
      <c r="C3377" s="126">
        <v>411</v>
      </c>
      <c r="D3377" s="125">
        <f t="shared" si="67"/>
        <v>26</v>
      </c>
      <c r="E3377" s="125">
        <f t="shared" si="68"/>
        <v>3</v>
      </c>
      <c r="F3377" s="125" t="str">
        <f t="shared" si="70"/>
        <v/>
      </c>
      <c r="G3377" s="125" t="str">
        <f t="shared" si="71"/>
        <v/>
      </c>
      <c r="H3377" s="125" t="str">
        <f t="shared" si="69"/>
        <v/>
      </c>
    </row>
    <row r="3378" spans="2:8" ht="15" hidden="1" x14ac:dyDescent="0.25">
      <c r="B3378" s="125" t="s">
        <v>3521</v>
      </c>
      <c r="C3378" s="126">
        <v>414</v>
      </c>
      <c r="D3378" s="125">
        <f t="shared" si="67"/>
        <v>27</v>
      </c>
      <c r="E3378" s="125">
        <f t="shared" si="68"/>
        <v>3</v>
      </c>
      <c r="F3378" s="125" t="str">
        <f t="shared" si="70"/>
        <v/>
      </c>
      <c r="G3378" s="125" t="str">
        <f t="shared" si="71"/>
        <v/>
      </c>
      <c r="H3378" s="125" t="str">
        <f t="shared" si="69"/>
        <v/>
      </c>
    </row>
    <row r="3379" spans="2:8" ht="15" hidden="1" x14ac:dyDescent="0.25">
      <c r="B3379" s="125" t="s">
        <v>3522</v>
      </c>
      <c r="C3379" s="126"/>
      <c r="D3379" s="125">
        <f t="shared" si="67"/>
        <v>28</v>
      </c>
      <c r="E3379" s="125">
        <f t="shared" si="68"/>
        <v>3</v>
      </c>
      <c r="F3379" s="125" t="str">
        <f t="shared" si="70"/>
        <v/>
      </c>
      <c r="G3379" s="125" t="str">
        <f t="shared" si="71"/>
        <v/>
      </c>
      <c r="H3379" s="125" t="str">
        <f t="shared" si="69"/>
        <v/>
      </c>
    </row>
    <row r="3380" spans="2:8" ht="15" hidden="1" x14ac:dyDescent="0.25">
      <c r="B3380" s="125" t="s">
        <v>3523</v>
      </c>
      <c r="C3380" s="126"/>
      <c r="D3380" s="125">
        <f t="shared" si="67"/>
        <v>29</v>
      </c>
      <c r="E3380" s="125">
        <f t="shared" si="68"/>
        <v>3</v>
      </c>
      <c r="F3380" s="125" t="str">
        <f t="shared" si="70"/>
        <v/>
      </c>
      <c r="G3380" s="125" t="str">
        <f t="shared" si="71"/>
        <v/>
      </c>
      <c r="H3380" s="125" t="str">
        <f t="shared" si="69"/>
        <v/>
      </c>
    </row>
    <row r="3381" spans="2:8" ht="15" hidden="1" x14ac:dyDescent="0.25">
      <c r="B3381" s="125" t="s">
        <v>3524</v>
      </c>
      <c r="C3381" s="126">
        <v>427</v>
      </c>
      <c r="D3381" s="125">
        <f t="shared" si="67"/>
        <v>30</v>
      </c>
      <c r="E3381" s="125">
        <f t="shared" si="68"/>
        <v>3</v>
      </c>
      <c r="F3381" s="125" t="str">
        <f t="shared" si="70"/>
        <v/>
      </c>
      <c r="G3381" s="125" t="str">
        <f t="shared" si="71"/>
        <v/>
      </c>
      <c r="H3381" s="125" t="str">
        <f t="shared" si="69"/>
        <v/>
      </c>
    </row>
    <row r="3382" spans="2:8" ht="15" x14ac:dyDescent="0.25">
      <c r="B3382" s="131" t="s">
        <v>3525</v>
      </c>
      <c r="C3382" s="132">
        <v>425</v>
      </c>
      <c r="D3382" s="131">
        <f t="shared" si="67"/>
        <v>31</v>
      </c>
      <c r="E3382" s="131">
        <f t="shared" si="68"/>
        <v>3</v>
      </c>
      <c r="F3382" s="133">
        <f t="shared" si="70"/>
        <v>4.2500000000000003E-2</v>
      </c>
      <c r="G3382" s="134">
        <f t="shared" si="71"/>
        <v>433.68181818181819</v>
      </c>
      <c r="H3382" s="133">
        <f t="shared" si="69"/>
        <v>4.336818181818182E-2</v>
      </c>
    </row>
    <row r="3383" spans="2:8" ht="15" hidden="1" x14ac:dyDescent="0.25">
      <c r="B3383" s="125" t="s">
        <v>3526</v>
      </c>
      <c r="C3383" s="126">
        <v>427</v>
      </c>
      <c r="D3383" s="125">
        <f t="shared" si="67"/>
        <v>1</v>
      </c>
      <c r="E3383" s="125">
        <f t="shared" si="68"/>
        <v>4</v>
      </c>
      <c r="F3383" s="125" t="str">
        <f t="shared" si="70"/>
        <v/>
      </c>
      <c r="G3383" s="125" t="str">
        <f t="shared" si="71"/>
        <v/>
      </c>
      <c r="H3383" s="125" t="str">
        <f t="shared" si="69"/>
        <v/>
      </c>
    </row>
    <row r="3384" spans="2:8" ht="15" hidden="1" x14ac:dyDescent="0.25">
      <c r="B3384" s="125" t="s">
        <v>3527</v>
      </c>
      <c r="C3384" s="126">
        <v>412</v>
      </c>
      <c r="D3384" s="125">
        <f t="shared" si="67"/>
        <v>2</v>
      </c>
      <c r="E3384" s="125">
        <f t="shared" si="68"/>
        <v>4</v>
      </c>
      <c r="F3384" s="125" t="str">
        <f t="shared" si="70"/>
        <v/>
      </c>
      <c r="G3384" s="125" t="str">
        <f t="shared" si="71"/>
        <v/>
      </c>
      <c r="H3384" s="125" t="str">
        <f t="shared" si="69"/>
        <v/>
      </c>
    </row>
    <row r="3385" spans="2:8" ht="15" hidden="1" x14ac:dyDescent="0.25">
      <c r="B3385" s="125" t="s">
        <v>3528</v>
      </c>
      <c r="C3385" s="126">
        <v>384</v>
      </c>
      <c r="D3385" s="125">
        <f t="shared" si="67"/>
        <v>3</v>
      </c>
      <c r="E3385" s="125">
        <f t="shared" si="68"/>
        <v>4</v>
      </c>
      <c r="F3385" s="125" t="str">
        <f t="shared" si="70"/>
        <v/>
      </c>
      <c r="G3385" s="125" t="str">
        <f t="shared" si="71"/>
        <v/>
      </c>
      <c r="H3385" s="125" t="str">
        <f t="shared" si="69"/>
        <v/>
      </c>
    </row>
    <row r="3386" spans="2:8" ht="15" hidden="1" x14ac:dyDescent="0.25">
      <c r="B3386" s="125" t="s">
        <v>3529</v>
      </c>
      <c r="C3386" s="126"/>
      <c r="D3386" s="125">
        <f t="shared" si="67"/>
        <v>4</v>
      </c>
      <c r="E3386" s="125">
        <f t="shared" si="68"/>
        <v>4</v>
      </c>
      <c r="F3386" s="125" t="str">
        <f t="shared" si="70"/>
        <v/>
      </c>
      <c r="G3386" s="125" t="str">
        <f t="shared" si="71"/>
        <v/>
      </c>
      <c r="H3386" s="125" t="str">
        <f t="shared" si="69"/>
        <v/>
      </c>
    </row>
    <row r="3387" spans="2:8" ht="15" hidden="1" x14ac:dyDescent="0.25">
      <c r="B3387" s="125" t="s">
        <v>3530</v>
      </c>
      <c r="C3387" s="126"/>
      <c r="D3387" s="125">
        <f t="shared" si="67"/>
        <v>5</v>
      </c>
      <c r="E3387" s="125">
        <f t="shared" si="68"/>
        <v>4</v>
      </c>
      <c r="F3387" s="125" t="str">
        <f t="shared" si="70"/>
        <v/>
      </c>
      <c r="G3387" s="125" t="str">
        <f t="shared" si="71"/>
        <v/>
      </c>
      <c r="H3387" s="125" t="str">
        <f t="shared" si="69"/>
        <v/>
      </c>
    </row>
    <row r="3388" spans="2:8" ht="15" hidden="1" x14ac:dyDescent="0.25">
      <c r="B3388" s="125" t="s">
        <v>3531</v>
      </c>
      <c r="C3388" s="126">
        <v>378</v>
      </c>
      <c r="D3388" s="125">
        <f t="shared" si="67"/>
        <v>6</v>
      </c>
      <c r="E3388" s="125">
        <f t="shared" si="68"/>
        <v>4</v>
      </c>
      <c r="F3388" s="125" t="str">
        <f t="shared" si="70"/>
        <v/>
      </c>
      <c r="G3388" s="125" t="str">
        <f t="shared" si="71"/>
        <v/>
      </c>
      <c r="H3388" s="125" t="str">
        <f t="shared" si="69"/>
        <v/>
      </c>
    </row>
    <row r="3389" spans="2:8" ht="15" hidden="1" x14ac:dyDescent="0.25">
      <c r="B3389" s="125" t="s">
        <v>3532</v>
      </c>
      <c r="C3389" s="126">
        <v>383</v>
      </c>
      <c r="D3389" s="125">
        <f t="shared" si="67"/>
        <v>7</v>
      </c>
      <c r="E3389" s="125">
        <f t="shared" si="68"/>
        <v>4</v>
      </c>
      <c r="F3389" s="125" t="str">
        <f t="shared" si="70"/>
        <v/>
      </c>
      <c r="G3389" s="125" t="str">
        <f t="shared" si="71"/>
        <v/>
      </c>
      <c r="H3389" s="125" t="str">
        <f t="shared" si="69"/>
        <v/>
      </c>
    </row>
    <row r="3390" spans="2:8" ht="15" hidden="1" x14ac:dyDescent="0.25">
      <c r="B3390" s="125" t="s">
        <v>3533</v>
      </c>
      <c r="C3390" s="126">
        <v>376</v>
      </c>
      <c r="D3390" s="125">
        <f t="shared" si="67"/>
        <v>8</v>
      </c>
      <c r="E3390" s="125">
        <f t="shared" si="68"/>
        <v>4</v>
      </c>
      <c r="F3390" s="125" t="str">
        <f t="shared" si="70"/>
        <v/>
      </c>
      <c r="G3390" s="125" t="str">
        <f t="shared" si="71"/>
        <v/>
      </c>
      <c r="H3390" s="125" t="str">
        <f t="shared" si="69"/>
        <v/>
      </c>
    </row>
    <row r="3391" spans="2:8" ht="15" hidden="1" x14ac:dyDescent="0.25">
      <c r="B3391" s="125" t="s">
        <v>3534</v>
      </c>
      <c r="C3391" s="126">
        <v>368</v>
      </c>
      <c r="D3391" s="125">
        <f t="shared" si="67"/>
        <v>9</v>
      </c>
      <c r="E3391" s="125">
        <f t="shared" si="68"/>
        <v>4</v>
      </c>
      <c r="F3391" s="125" t="str">
        <f t="shared" si="70"/>
        <v/>
      </c>
      <c r="G3391" s="125" t="str">
        <f t="shared" si="71"/>
        <v/>
      </c>
      <c r="H3391" s="125" t="str">
        <f t="shared" si="69"/>
        <v/>
      </c>
    </row>
    <row r="3392" spans="2:8" ht="15" hidden="1" x14ac:dyDescent="0.25">
      <c r="B3392" s="125" t="s">
        <v>3535</v>
      </c>
      <c r="C3392" s="126"/>
      <c r="D3392" s="125">
        <f t="shared" si="67"/>
        <v>10</v>
      </c>
      <c r="E3392" s="125">
        <f t="shared" si="68"/>
        <v>4</v>
      </c>
      <c r="F3392" s="125" t="str">
        <f t="shared" si="70"/>
        <v/>
      </c>
      <c r="G3392" s="125" t="str">
        <f t="shared" si="71"/>
        <v/>
      </c>
      <c r="H3392" s="125" t="str">
        <f t="shared" si="69"/>
        <v/>
      </c>
    </row>
    <row r="3393" spans="2:8" ht="15" hidden="1" x14ac:dyDescent="0.25">
      <c r="B3393" s="125" t="s">
        <v>3536</v>
      </c>
      <c r="C3393" s="126"/>
      <c r="D3393" s="125">
        <f t="shared" si="67"/>
        <v>11</v>
      </c>
      <c r="E3393" s="125">
        <f t="shared" si="68"/>
        <v>4</v>
      </c>
      <c r="F3393" s="125" t="str">
        <f t="shared" si="70"/>
        <v/>
      </c>
      <c r="G3393" s="125" t="str">
        <f t="shared" si="71"/>
        <v/>
      </c>
      <c r="H3393" s="125" t="str">
        <f t="shared" si="69"/>
        <v/>
      </c>
    </row>
    <row r="3394" spans="2:8" ht="15" hidden="1" x14ac:dyDescent="0.25">
      <c r="B3394" s="125" t="s">
        <v>3537</v>
      </c>
      <c r="C3394" s="126"/>
      <c r="D3394" s="125">
        <f t="shared" si="67"/>
        <v>12</v>
      </c>
      <c r="E3394" s="125">
        <f t="shared" si="68"/>
        <v>4</v>
      </c>
      <c r="F3394" s="125" t="str">
        <f t="shared" si="70"/>
        <v/>
      </c>
      <c r="G3394" s="125" t="str">
        <f t="shared" si="71"/>
        <v/>
      </c>
      <c r="H3394" s="125" t="str">
        <f t="shared" si="69"/>
        <v/>
      </c>
    </row>
    <row r="3395" spans="2:8" ht="15" hidden="1" x14ac:dyDescent="0.25">
      <c r="B3395" s="125" t="s">
        <v>3538</v>
      </c>
      <c r="C3395" s="126">
        <v>368</v>
      </c>
      <c r="D3395" s="125">
        <f t="shared" si="67"/>
        <v>13</v>
      </c>
      <c r="E3395" s="125">
        <f t="shared" si="68"/>
        <v>4</v>
      </c>
      <c r="F3395" s="125" t="str">
        <f t="shared" si="70"/>
        <v/>
      </c>
      <c r="G3395" s="125" t="str">
        <f t="shared" si="71"/>
        <v/>
      </c>
      <c r="H3395" s="125" t="str">
        <f t="shared" si="69"/>
        <v/>
      </c>
    </row>
    <row r="3396" spans="2:8" ht="15" hidden="1" x14ac:dyDescent="0.25">
      <c r="B3396" s="125" t="s">
        <v>3539</v>
      </c>
      <c r="C3396" s="126">
        <v>380</v>
      </c>
      <c r="D3396" s="125">
        <f t="shared" si="67"/>
        <v>14</v>
      </c>
      <c r="E3396" s="125">
        <f t="shared" si="68"/>
        <v>4</v>
      </c>
      <c r="F3396" s="125" t="str">
        <f t="shared" si="70"/>
        <v/>
      </c>
      <c r="G3396" s="125" t="str">
        <f t="shared" si="71"/>
        <v/>
      </c>
      <c r="H3396" s="125" t="str">
        <f t="shared" si="69"/>
        <v/>
      </c>
    </row>
    <row r="3397" spans="2:8" ht="15" hidden="1" x14ac:dyDescent="0.25">
      <c r="B3397" s="125" t="s">
        <v>3540</v>
      </c>
      <c r="C3397" s="126">
        <v>388</v>
      </c>
      <c r="D3397" s="125">
        <f t="shared" si="67"/>
        <v>15</v>
      </c>
      <c r="E3397" s="125">
        <f t="shared" si="68"/>
        <v>4</v>
      </c>
      <c r="F3397" s="125" t="str">
        <f t="shared" si="70"/>
        <v/>
      </c>
      <c r="G3397" s="125" t="str">
        <f t="shared" si="71"/>
        <v/>
      </c>
      <c r="H3397" s="125" t="str">
        <f t="shared" si="69"/>
        <v/>
      </c>
    </row>
    <row r="3398" spans="2:8" ht="15" hidden="1" x14ac:dyDescent="0.25">
      <c r="B3398" s="125" t="s">
        <v>3541</v>
      </c>
      <c r="C3398" s="126">
        <v>388</v>
      </c>
      <c r="D3398" s="125">
        <f t="shared" si="67"/>
        <v>16</v>
      </c>
      <c r="E3398" s="125">
        <f t="shared" si="68"/>
        <v>4</v>
      </c>
      <c r="F3398" s="125" t="str">
        <f t="shared" si="70"/>
        <v/>
      </c>
      <c r="G3398" s="125" t="str">
        <f t="shared" si="71"/>
        <v/>
      </c>
      <c r="H3398" s="125" t="str">
        <f t="shared" si="69"/>
        <v/>
      </c>
    </row>
    <row r="3399" spans="2:8" ht="15" hidden="1" x14ac:dyDescent="0.25">
      <c r="B3399" s="125" t="s">
        <v>3542</v>
      </c>
      <c r="C3399" s="126">
        <v>381</v>
      </c>
      <c r="D3399" s="125">
        <f t="shared" si="67"/>
        <v>17</v>
      </c>
      <c r="E3399" s="125">
        <f t="shared" si="68"/>
        <v>4</v>
      </c>
      <c r="F3399" s="125" t="str">
        <f t="shared" si="70"/>
        <v/>
      </c>
      <c r="G3399" s="125" t="str">
        <f t="shared" si="71"/>
        <v/>
      </c>
      <c r="H3399" s="125" t="str">
        <f t="shared" si="69"/>
        <v/>
      </c>
    </row>
    <row r="3400" spans="2:8" ht="15" hidden="1" x14ac:dyDescent="0.25">
      <c r="B3400" s="125" t="s">
        <v>3543</v>
      </c>
      <c r="C3400" s="126"/>
      <c r="D3400" s="125">
        <f t="shared" si="67"/>
        <v>18</v>
      </c>
      <c r="E3400" s="125">
        <f t="shared" si="68"/>
        <v>4</v>
      </c>
      <c r="F3400" s="125" t="str">
        <f t="shared" si="70"/>
        <v/>
      </c>
      <c r="G3400" s="125" t="str">
        <f t="shared" si="71"/>
        <v/>
      </c>
      <c r="H3400" s="125" t="str">
        <f t="shared" si="69"/>
        <v/>
      </c>
    </row>
    <row r="3401" spans="2:8" ht="15" hidden="1" x14ac:dyDescent="0.25">
      <c r="B3401" s="125" t="s">
        <v>3544</v>
      </c>
      <c r="C3401" s="126"/>
      <c r="D3401" s="125">
        <f t="shared" si="67"/>
        <v>19</v>
      </c>
      <c r="E3401" s="125">
        <f t="shared" si="68"/>
        <v>4</v>
      </c>
      <c r="F3401" s="125" t="str">
        <f t="shared" si="70"/>
        <v/>
      </c>
      <c r="G3401" s="125" t="str">
        <f t="shared" si="71"/>
        <v/>
      </c>
      <c r="H3401" s="125" t="str">
        <f t="shared" si="69"/>
        <v/>
      </c>
    </row>
    <row r="3402" spans="2:8" ht="15" hidden="1" x14ac:dyDescent="0.25">
      <c r="B3402" s="125" t="s">
        <v>3545</v>
      </c>
      <c r="C3402" s="126">
        <v>399</v>
      </c>
      <c r="D3402" s="125">
        <f t="shared" si="67"/>
        <v>20</v>
      </c>
      <c r="E3402" s="125">
        <f t="shared" si="68"/>
        <v>4</v>
      </c>
      <c r="F3402" s="125" t="str">
        <f t="shared" si="70"/>
        <v/>
      </c>
      <c r="G3402" s="125" t="str">
        <f t="shared" si="71"/>
        <v/>
      </c>
      <c r="H3402" s="125" t="str">
        <f t="shared" si="69"/>
        <v/>
      </c>
    </row>
    <row r="3403" spans="2:8" ht="15" hidden="1" x14ac:dyDescent="0.25">
      <c r="B3403" s="125" t="s">
        <v>3546</v>
      </c>
      <c r="C3403" s="126">
        <v>391</v>
      </c>
      <c r="D3403" s="125">
        <f t="shared" si="67"/>
        <v>21</v>
      </c>
      <c r="E3403" s="125">
        <f t="shared" si="68"/>
        <v>4</v>
      </c>
      <c r="F3403" s="125" t="str">
        <f t="shared" si="70"/>
        <v/>
      </c>
      <c r="G3403" s="125" t="str">
        <f t="shared" si="71"/>
        <v/>
      </c>
      <c r="H3403" s="125" t="str">
        <f t="shared" si="69"/>
        <v/>
      </c>
    </row>
    <row r="3404" spans="2:8" ht="15" hidden="1" x14ac:dyDescent="0.25">
      <c r="B3404" s="125" t="s">
        <v>3547</v>
      </c>
      <c r="C3404" s="126">
        <v>386</v>
      </c>
      <c r="D3404" s="125">
        <f t="shared" si="67"/>
        <v>22</v>
      </c>
      <c r="E3404" s="125">
        <f t="shared" si="68"/>
        <v>4</v>
      </c>
      <c r="F3404" s="125" t="str">
        <f t="shared" si="70"/>
        <v/>
      </c>
      <c r="G3404" s="125" t="str">
        <f t="shared" si="71"/>
        <v/>
      </c>
      <c r="H3404" s="125" t="str">
        <f t="shared" si="69"/>
        <v/>
      </c>
    </row>
    <row r="3405" spans="2:8" ht="15" hidden="1" x14ac:dyDescent="0.25">
      <c r="B3405" s="125" t="s">
        <v>3548</v>
      </c>
      <c r="C3405" s="126">
        <v>389</v>
      </c>
      <c r="D3405" s="125">
        <f t="shared" si="67"/>
        <v>23</v>
      </c>
      <c r="E3405" s="125">
        <f t="shared" si="68"/>
        <v>4</v>
      </c>
      <c r="F3405" s="125" t="str">
        <f t="shared" si="70"/>
        <v/>
      </c>
      <c r="G3405" s="125" t="str">
        <f t="shared" si="71"/>
        <v/>
      </c>
      <c r="H3405" s="125" t="str">
        <f t="shared" si="69"/>
        <v/>
      </c>
    </row>
    <row r="3406" spans="2:8" ht="15" hidden="1" x14ac:dyDescent="0.25">
      <c r="B3406" s="125" t="s">
        <v>3549</v>
      </c>
      <c r="C3406" s="126">
        <v>376</v>
      </c>
      <c r="D3406" s="125">
        <f t="shared" si="67"/>
        <v>24</v>
      </c>
      <c r="E3406" s="125">
        <f t="shared" si="68"/>
        <v>4</v>
      </c>
      <c r="F3406" s="125" t="str">
        <f t="shared" si="70"/>
        <v/>
      </c>
      <c r="G3406" s="125" t="str">
        <f t="shared" si="71"/>
        <v/>
      </c>
      <c r="H3406" s="125" t="str">
        <f t="shared" si="69"/>
        <v/>
      </c>
    </row>
    <row r="3407" spans="2:8" ht="15" hidden="1" x14ac:dyDescent="0.25">
      <c r="B3407" s="125" t="s">
        <v>3550</v>
      </c>
      <c r="C3407" s="126"/>
      <c r="D3407" s="125">
        <f t="shared" si="67"/>
        <v>25</v>
      </c>
      <c r="E3407" s="125">
        <f t="shared" si="68"/>
        <v>4</v>
      </c>
      <c r="F3407" s="125" t="str">
        <f t="shared" si="70"/>
        <v/>
      </c>
      <c r="G3407" s="125" t="str">
        <f t="shared" si="71"/>
        <v/>
      </c>
      <c r="H3407" s="125" t="str">
        <f t="shared" si="69"/>
        <v/>
      </c>
    </row>
    <row r="3408" spans="2:8" ht="15" hidden="1" x14ac:dyDescent="0.25">
      <c r="B3408" s="125" t="s">
        <v>3551</v>
      </c>
      <c r="C3408" s="126"/>
      <c r="D3408" s="125">
        <f t="shared" si="67"/>
        <v>26</v>
      </c>
      <c r="E3408" s="125">
        <f t="shared" si="68"/>
        <v>4</v>
      </c>
      <c r="F3408" s="125" t="str">
        <f t="shared" si="70"/>
        <v/>
      </c>
      <c r="G3408" s="125" t="str">
        <f t="shared" si="71"/>
        <v/>
      </c>
      <c r="H3408" s="125" t="str">
        <f t="shared" si="69"/>
        <v/>
      </c>
    </row>
    <row r="3409" spans="2:8" ht="15" hidden="1" x14ac:dyDescent="0.25">
      <c r="B3409" s="125" t="s">
        <v>3552</v>
      </c>
      <c r="C3409" s="126">
        <v>384</v>
      </c>
      <c r="D3409" s="125">
        <f t="shared" si="67"/>
        <v>27</v>
      </c>
      <c r="E3409" s="125">
        <f t="shared" si="68"/>
        <v>4</v>
      </c>
      <c r="F3409" s="125" t="str">
        <f t="shared" si="70"/>
        <v/>
      </c>
      <c r="G3409" s="125" t="str">
        <f t="shared" si="71"/>
        <v/>
      </c>
      <c r="H3409" s="125" t="str">
        <f t="shared" si="69"/>
        <v/>
      </c>
    </row>
    <row r="3410" spans="2:8" ht="15" hidden="1" x14ac:dyDescent="0.25">
      <c r="B3410" s="125" t="s">
        <v>3553</v>
      </c>
      <c r="C3410" s="126">
        <v>370</v>
      </c>
      <c r="D3410" s="125">
        <f t="shared" si="67"/>
        <v>28</v>
      </c>
      <c r="E3410" s="125">
        <f t="shared" si="68"/>
        <v>4</v>
      </c>
      <c r="F3410" s="125" t="str">
        <f t="shared" si="70"/>
        <v/>
      </c>
      <c r="G3410" s="125" t="str">
        <f t="shared" si="71"/>
        <v/>
      </c>
      <c r="H3410" s="125" t="str">
        <f t="shared" si="69"/>
        <v/>
      </c>
    </row>
    <row r="3411" spans="2:8" ht="15" hidden="1" x14ac:dyDescent="0.25">
      <c r="B3411" s="125" t="s">
        <v>3554</v>
      </c>
      <c r="C3411" s="126">
        <v>359</v>
      </c>
      <c r="D3411" s="125">
        <f t="shared" si="67"/>
        <v>29</v>
      </c>
      <c r="E3411" s="125">
        <f t="shared" si="68"/>
        <v>4</v>
      </c>
      <c r="F3411" s="125" t="str">
        <f t="shared" si="70"/>
        <v/>
      </c>
      <c r="G3411" s="125" t="str">
        <f t="shared" si="71"/>
        <v/>
      </c>
      <c r="H3411" s="125" t="str">
        <f t="shared" si="69"/>
        <v/>
      </c>
    </row>
    <row r="3412" spans="2:8" ht="15" x14ac:dyDescent="0.25">
      <c r="B3412" s="131" t="s">
        <v>3555</v>
      </c>
      <c r="C3412" s="132">
        <v>355</v>
      </c>
      <c r="D3412" s="131">
        <f t="shared" si="67"/>
        <v>30</v>
      </c>
      <c r="E3412" s="131">
        <f t="shared" si="68"/>
        <v>4</v>
      </c>
      <c r="F3412" s="133">
        <f t="shared" si="70"/>
        <v>3.5499999999999997E-2</v>
      </c>
      <c r="G3412" s="134">
        <f t="shared" si="71"/>
        <v>382.95238095238096</v>
      </c>
      <c r="H3412" s="133">
        <f t="shared" si="69"/>
        <v>3.8295238095238097E-2</v>
      </c>
    </row>
    <row r="3413" spans="2:8" ht="15" hidden="1" x14ac:dyDescent="0.25">
      <c r="B3413" s="125" t="s">
        <v>3556</v>
      </c>
      <c r="C3413" s="126">
        <v>351</v>
      </c>
      <c r="D3413" s="125">
        <f t="shared" si="67"/>
        <v>1</v>
      </c>
      <c r="E3413" s="125">
        <f t="shared" si="68"/>
        <v>5</v>
      </c>
      <c r="F3413" s="125" t="str">
        <f t="shared" si="70"/>
        <v/>
      </c>
      <c r="G3413" s="125" t="str">
        <f t="shared" si="71"/>
        <v/>
      </c>
      <c r="H3413" s="125" t="str">
        <f t="shared" si="69"/>
        <v/>
      </c>
    </row>
    <row r="3414" spans="2:8" ht="15" hidden="1" x14ac:dyDescent="0.25">
      <c r="B3414" s="125" t="s">
        <v>3557</v>
      </c>
      <c r="C3414" s="126"/>
      <c r="D3414" s="125">
        <f t="shared" si="67"/>
        <v>2</v>
      </c>
      <c r="E3414" s="125">
        <f t="shared" si="68"/>
        <v>5</v>
      </c>
      <c r="F3414" s="125" t="str">
        <f t="shared" si="70"/>
        <v/>
      </c>
      <c r="G3414" s="125" t="str">
        <f t="shared" si="71"/>
        <v/>
      </c>
      <c r="H3414" s="125" t="str">
        <f t="shared" si="69"/>
        <v/>
      </c>
    </row>
    <row r="3415" spans="2:8" ht="15" hidden="1" x14ac:dyDescent="0.25">
      <c r="B3415" s="125" t="s">
        <v>3558</v>
      </c>
      <c r="C3415" s="126"/>
      <c r="D3415" s="125">
        <f t="shared" si="67"/>
        <v>3</v>
      </c>
      <c r="E3415" s="125">
        <f t="shared" si="68"/>
        <v>5</v>
      </c>
      <c r="F3415" s="125" t="str">
        <f t="shared" si="70"/>
        <v/>
      </c>
      <c r="G3415" s="125" t="str">
        <f t="shared" si="71"/>
        <v/>
      </c>
      <c r="H3415" s="125" t="str">
        <f t="shared" si="69"/>
        <v/>
      </c>
    </row>
    <row r="3416" spans="2:8" ht="15" hidden="1" x14ac:dyDescent="0.25">
      <c r="B3416" s="125" t="s">
        <v>3559</v>
      </c>
      <c r="C3416" s="126">
        <v>342</v>
      </c>
      <c r="D3416" s="125">
        <f t="shared" si="67"/>
        <v>4</v>
      </c>
      <c r="E3416" s="125">
        <f t="shared" si="68"/>
        <v>5</v>
      </c>
      <c r="F3416" s="125" t="str">
        <f t="shared" si="70"/>
        <v/>
      </c>
      <c r="G3416" s="125" t="str">
        <f t="shared" si="71"/>
        <v/>
      </c>
      <c r="H3416" s="125" t="str">
        <f t="shared" si="69"/>
        <v/>
      </c>
    </row>
    <row r="3417" spans="2:8" ht="15" hidden="1" x14ac:dyDescent="0.25">
      <c r="B3417" s="125" t="s">
        <v>3560</v>
      </c>
      <c r="C3417" s="126">
        <v>330</v>
      </c>
      <c r="D3417" s="125">
        <f t="shared" si="67"/>
        <v>5</v>
      </c>
      <c r="E3417" s="125">
        <f t="shared" si="68"/>
        <v>5</v>
      </c>
      <c r="F3417" s="125" t="str">
        <f t="shared" si="70"/>
        <v/>
      </c>
      <c r="G3417" s="125" t="str">
        <f t="shared" si="71"/>
        <v/>
      </c>
      <c r="H3417" s="125" t="str">
        <f t="shared" si="69"/>
        <v/>
      </c>
    </row>
    <row r="3418" spans="2:8" ht="15" hidden="1" x14ac:dyDescent="0.25">
      <c r="B3418" s="125" t="s">
        <v>3561</v>
      </c>
      <c r="C3418" s="126">
        <v>314</v>
      </c>
      <c r="D3418" s="125">
        <f t="shared" si="67"/>
        <v>6</v>
      </c>
      <c r="E3418" s="125">
        <f t="shared" si="68"/>
        <v>5</v>
      </c>
      <c r="F3418" s="125" t="str">
        <f t="shared" si="70"/>
        <v/>
      </c>
      <c r="G3418" s="125" t="str">
        <f t="shared" si="71"/>
        <v/>
      </c>
      <c r="H3418" s="125" t="str">
        <f t="shared" si="69"/>
        <v/>
      </c>
    </row>
    <row r="3419" spans="2:8" ht="15" hidden="1" x14ac:dyDescent="0.25">
      <c r="B3419" s="125" t="s">
        <v>3562</v>
      </c>
      <c r="C3419" s="126">
        <v>305</v>
      </c>
      <c r="D3419" s="125">
        <f t="shared" si="67"/>
        <v>7</v>
      </c>
      <c r="E3419" s="125">
        <f t="shared" si="68"/>
        <v>5</v>
      </c>
      <c r="F3419" s="125" t="str">
        <f t="shared" si="70"/>
        <v/>
      </c>
      <c r="G3419" s="125" t="str">
        <f t="shared" si="71"/>
        <v/>
      </c>
      <c r="H3419" s="125" t="str">
        <f t="shared" si="69"/>
        <v/>
      </c>
    </row>
    <row r="3420" spans="2:8" ht="15" hidden="1" x14ac:dyDescent="0.25">
      <c r="B3420" s="125" t="s">
        <v>3563</v>
      </c>
      <c r="C3420" s="126">
        <v>310</v>
      </c>
      <c r="D3420" s="125">
        <f t="shared" si="67"/>
        <v>8</v>
      </c>
      <c r="E3420" s="125">
        <f t="shared" si="68"/>
        <v>5</v>
      </c>
      <c r="F3420" s="125" t="str">
        <f t="shared" si="70"/>
        <v/>
      </c>
      <c r="G3420" s="125" t="str">
        <f t="shared" si="71"/>
        <v/>
      </c>
      <c r="H3420" s="125" t="str">
        <f t="shared" si="69"/>
        <v/>
      </c>
    </row>
    <row r="3421" spans="2:8" ht="15" hidden="1" x14ac:dyDescent="0.25">
      <c r="B3421" s="125" t="s">
        <v>3564</v>
      </c>
      <c r="C3421" s="126"/>
      <c r="D3421" s="125">
        <f t="shared" si="67"/>
        <v>9</v>
      </c>
      <c r="E3421" s="125">
        <f t="shared" si="68"/>
        <v>5</v>
      </c>
      <c r="F3421" s="125" t="str">
        <f t="shared" si="70"/>
        <v/>
      </c>
      <c r="G3421" s="125" t="str">
        <f t="shared" si="71"/>
        <v/>
      </c>
      <c r="H3421" s="125" t="str">
        <f t="shared" si="69"/>
        <v/>
      </c>
    </row>
    <row r="3422" spans="2:8" ht="15" hidden="1" x14ac:dyDescent="0.25">
      <c r="B3422" s="125" t="s">
        <v>3565</v>
      </c>
      <c r="C3422" s="126"/>
      <c r="D3422" s="125">
        <f t="shared" si="67"/>
        <v>10</v>
      </c>
      <c r="E3422" s="125">
        <f t="shared" si="68"/>
        <v>5</v>
      </c>
      <c r="F3422" s="125" t="str">
        <f t="shared" si="70"/>
        <v/>
      </c>
      <c r="G3422" s="125" t="str">
        <f t="shared" si="71"/>
        <v/>
      </c>
      <c r="H3422" s="125" t="str">
        <f t="shared" si="69"/>
        <v/>
      </c>
    </row>
    <row r="3423" spans="2:8" ht="15" hidden="1" x14ac:dyDescent="0.25">
      <c r="B3423" s="125" t="s">
        <v>3566</v>
      </c>
      <c r="C3423" s="126">
        <v>324</v>
      </c>
      <c r="D3423" s="125">
        <f t="shared" si="67"/>
        <v>11</v>
      </c>
      <c r="E3423" s="125">
        <f t="shared" si="68"/>
        <v>5</v>
      </c>
      <c r="F3423" s="125" t="str">
        <f t="shared" si="70"/>
        <v/>
      </c>
      <c r="G3423" s="125" t="str">
        <f t="shared" si="71"/>
        <v/>
      </c>
      <c r="H3423" s="125" t="str">
        <f t="shared" si="69"/>
        <v/>
      </c>
    </row>
    <row r="3424" spans="2:8" ht="15" hidden="1" x14ac:dyDescent="0.25">
      <c r="B3424" s="125" t="s">
        <v>3567</v>
      </c>
      <c r="C3424" s="126">
        <v>326</v>
      </c>
      <c r="D3424" s="125">
        <f t="shared" si="67"/>
        <v>12</v>
      </c>
      <c r="E3424" s="125">
        <f t="shared" si="68"/>
        <v>5</v>
      </c>
      <c r="F3424" s="125" t="str">
        <f t="shared" si="70"/>
        <v/>
      </c>
      <c r="G3424" s="125" t="str">
        <f t="shared" si="71"/>
        <v/>
      </c>
      <c r="H3424" s="125" t="str">
        <f t="shared" si="69"/>
        <v/>
      </c>
    </row>
    <row r="3425" spans="2:8" ht="15" hidden="1" x14ac:dyDescent="0.25">
      <c r="B3425" s="125" t="s">
        <v>3568</v>
      </c>
      <c r="C3425" s="126">
        <v>337</v>
      </c>
      <c r="D3425" s="125">
        <f t="shared" si="67"/>
        <v>13</v>
      </c>
      <c r="E3425" s="125">
        <f t="shared" si="68"/>
        <v>5</v>
      </c>
      <c r="F3425" s="125" t="str">
        <f t="shared" si="70"/>
        <v/>
      </c>
      <c r="G3425" s="125" t="str">
        <f t="shared" si="71"/>
        <v/>
      </c>
      <c r="H3425" s="125" t="str">
        <f t="shared" si="69"/>
        <v/>
      </c>
    </row>
    <row r="3426" spans="2:8" ht="15" hidden="1" x14ac:dyDescent="0.25">
      <c r="B3426" s="125" t="s">
        <v>3569</v>
      </c>
      <c r="C3426" s="126">
        <v>333</v>
      </c>
      <c r="D3426" s="125">
        <f t="shared" si="67"/>
        <v>14</v>
      </c>
      <c r="E3426" s="125">
        <f t="shared" si="68"/>
        <v>5</v>
      </c>
      <c r="F3426" s="125" t="str">
        <f t="shared" si="70"/>
        <v/>
      </c>
      <c r="G3426" s="125" t="str">
        <f t="shared" si="71"/>
        <v/>
      </c>
      <c r="H3426" s="125" t="str">
        <f t="shared" si="69"/>
        <v/>
      </c>
    </row>
    <row r="3427" spans="2:8" ht="15" hidden="1" x14ac:dyDescent="0.25">
      <c r="B3427" s="125" t="s">
        <v>3570</v>
      </c>
      <c r="C3427" s="126">
        <v>330</v>
      </c>
      <c r="D3427" s="125">
        <f t="shared" si="67"/>
        <v>15</v>
      </c>
      <c r="E3427" s="125">
        <f t="shared" si="68"/>
        <v>5</v>
      </c>
      <c r="F3427" s="125" t="str">
        <f t="shared" si="70"/>
        <v/>
      </c>
      <c r="G3427" s="125" t="str">
        <f t="shared" si="71"/>
        <v/>
      </c>
      <c r="H3427" s="125" t="str">
        <f t="shared" si="69"/>
        <v/>
      </c>
    </row>
    <row r="3428" spans="2:8" ht="15" hidden="1" x14ac:dyDescent="0.25">
      <c r="B3428" s="125" t="s">
        <v>3571</v>
      </c>
      <c r="C3428" s="126"/>
      <c r="D3428" s="125">
        <f t="shared" si="67"/>
        <v>16</v>
      </c>
      <c r="E3428" s="125">
        <f t="shared" si="68"/>
        <v>5</v>
      </c>
      <c r="F3428" s="125" t="str">
        <f t="shared" si="70"/>
        <v/>
      </c>
      <c r="G3428" s="125" t="str">
        <f t="shared" si="71"/>
        <v/>
      </c>
      <c r="H3428" s="125" t="str">
        <f t="shared" si="69"/>
        <v/>
      </c>
    </row>
    <row r="3429" spans="2:8" ht="15" hidden="1" x14ac:dyDescent="0.25">
      <c r="B3429" s="125" t="s">
        <v>3572</v>
      </c>
      <c r="C3429" s="126"/>
      <c r="D3429" s="125">
        <f t="shared" si="67"/>
        <v>17</v>
      </c>
      <c r="E3429" s="125">
        <f t="shared" si="68"/>
        <v>5</v>
      </c>
      <c r="F3429" s="125" t="str">
        <f t="shared" si="70"/>
        <v/>
      </c>
      <c r="G3429" s="125" t="str">
        <f t="shared" si="71"/>
        <v/>
      </c>
      <c r="H3429" s="125" t="str">
        <f t="shared" si="69"/>
        <v/>
      </c>
    </row>
    <row r="3430" spans="2:8" ht="15" hidden="1" x14ac:dyDescent="0.25">
      <c r="B3430" s="125" t="s">
        <v>3573</v>
      </c>
      <c r="C3430" s="126">
        <v>316</v>
      </c>
      <c r="D3430" s="125">
        <f t="shared" si="67"/>
        <v>18</v>
      </c>
      <c r="E3430" s="125">
        <f t="shared" si="68"/>
        <v>5</v>
      </c>
      <c r="F3430" s="125" t="str">
        <f t="shared" si="70"/>
        <v/>
      </c>
      <c r="G3430" s="125" t="str">
        <f t="shared" si="71"/>
        <v/>
      </c>
      <c r="H3430" s="125" t="str">
        <f t="shared" si="69"/>
        <v/>
      </c>
    </row>
    <row r="3431" spans="2:8" ht="15" hidden="1" x14ac:dyDescent="0.25">
      <c r="B3431" s="125" t="s">
        <v>3574</v>
      </c>
      <c r="C3431" s="126">
        <v>309</v>
      </c>
      <c r="D3431" s="125">
        <f t="shared" si="67"/>
        <v>19</v>
      </c>
      <c r="E3431" s="125">
        <f t="shared" si="68"/>
        <v>5</v>
      </c>
      <c r="F3431" s="125" t="str">
        <f t="shared" si="70"/>
        <v/>
      </c>
      <c r="G3431" s="125" t="str">
        <f t="shared" si="71"/>
        <v/>
      </c>
      <c r="H3431" s="125" t="str">
        <f t="shared" si="69"/>
        <v/>
      </c>
    </row>
    <row r="3432" spans="2:8" ht="15" hidden="1" x14ac:dyDescent="0.25">
      <c r="B3432" s="125" t="s">
        <v>3575</v>
      </c>
      <c r="C3432" s="126">
        <v>310</v>
      </c>
      <c r="D3432" s="125">
        <f t="shared" si="67"/>
        <v>20</v>
      </c>
      <c r="E3432" s="125">
        <f t="shared" si="68"/>
        <v>5</v>
      </c>
      <c r="F3432" s="125" t="str">
        <f t="shared" si="70"/>
        <v/>
      </c>
      <c r="G3432" s="125" t="str">
        <f t="shared" si="71"/>
        <v/>
      </c>
      <c r="H3432" s="125" t="str">
        <f t="shared" si="69"/>
        <v/>
      </c>
    </row>
    <row r="3433" spans="2:8" ht="15" hidden="1" x14ac:dyDescent="0.25">
      <c r="B3433" s="125" t="s">
        <v>3576</v>
      </c>
      <c r="C3433" s="126">
        <v>306</v>
      </c>
      <c r="D3433" s="125">
        <f t="shared" si="67"/>
        <v>21</v>
      </c>
      <c r="E3433" s="125">
        <f t="shared" si="68"/>
        <v>5</v>
      </c>
      <c r="F3433" s="125" t="str">
        <f t="shared" si="70"/>
        <v/>
      </c>
      <c r="G3433" s="125" t="str">
        <f t="shared" si="71"/>
        <v/>
      </c>
      <c r="H3433" s="125" t="str">
        <f t="shared" si="69"/>
        <v/>
      </c>
    </row>
    <row r="3434" spans="2:8" ht="15" hidden="1" x14ac:dyDescent="0.25">
      <c r="B3434" s="125" t="s">
        <v>3577</v>
      </c>
      <c r="C3434" s="126">
        <v>300</v>
      </c>
      <c r="D3434" s="125">
        <f t="shared" si="67"/>
        <v>22</v>
      </c>
      <c r="E3434" s="125">
        <f t="shared" si="68"/>
        <v>5</v>
      </c>
      <c r="F3434" s="125" t="str">
        <f t="shared" si="70"/>
        <v/>
      </c>
      <c r="G3434" s="125" t="str">
        <f t="shared" si="71"/>
        <v/>
      </c>
      <c r="H3434" s="125" t="str">
        <f t="shared" si="69"/>
        <v/>
      </c>
    </row>
    <row r="3435" spans="2:8" ht="15" hidden="1" x14ac:dyDescent="0.25">
      <c r="B3435" s="125" t="s">
        <v>3578</v>
      </c>
      <c r="C3435" s="126"/>
      <c r="D3435" s="125">
        <f t="shared" si="67"/>
        <v>23</v>
      </c>
      <c r="E3435" s="125">
        <f t="shared" si="68"/>
        <v>5</v>
      </c>
      <c r="F3435" s="125" t="str">
        <f t="shared" si="70"/>
        <v/>
      </c>
      <c r="G3435" s="125" t="str">
        <f t="shared" si="71"/>
        <v/>
      </c>
      <c r="H3435" s="125" t="str">
        <f t="shared" si="69"/>
        <v/>
      </c>
    </row>
    <row r="3436" spans="2:8" ht="15" hidden="1" x14ac:dyDescent="0.25">
      <c r="B3436" s="125" t="s">
        <v>3579</v>
      </c>
      <c r="C3436" s="126"/>
      <c r="D3436" s="125">
        <f t="shared" si="67"/>
        <v>24</v>
      </c>
      <c r="E3436" s="125">
        <f t="shared" si="68"/>
        <v>5</v>
      </c>
      <c r="F3436" s="125" t="str">
        <f t="shared" si="70"/>
        <v/>
      </c>
      <c r="G3436" s="125" t="str">
        <f t="shared" si="71"/>
        <v/>
      </c>
      <c r="H3436" s="125" t="str">
        <f t="shared" si="69"/>
        <v/>
      </c>
    </row>
    <row r="3437" spans="2:8" ht="15" hidden="1" x14ac:dyDescent="0.25">
      <c r="B3437" s="125" t="s">
        <v>3580</v>
      </c>
      <c r="C3437" s="126"/>
      <c r="D3437" s="125">
        <f t="shared" si="67"/>
        <v>25</v>
      </c>
      <c r="E3437" s="125">
        <f t="shared" si="68"/>
        <v>5</v>
      </c>
      <c r="F3437" s="125" t="str">
        <f t="shared" si="70"/>
        <v/>
      </c>
      <c r="G3437" s="125" t="str">
        <f t="shared" si="71"/>
        <v/>
      </c>
      <c r="H3437" s="125" t="str">
        <f t="shared" si="69"/>
        <v/>
      </c>
    </row>
    <row r="3438" spans="2:8" ht="15" hidden="1" x14ac:dyDescent="0.25">
      <c r="B3438" s="125" t="s">
        <v>3581</v>
      </c>
      <c r="C3438" s="126">
        <v>291</v>
      </c>
      <c r="D3438" s="125">
        <f t="shared" si="67"/>
        <v>26</v>
      </c>
      <c r="E3438" s="125">
        <f t="shared" si="68"/>
        <v>5</v>
      </c>
      <c r="F3438" s="125" t="str">
        <f t="shared" si="70"/>
        <v/>
      </c>
      <c r="G3438" s="125" t="str">
        <f t="shared" si="71"/>
        <v/>
      </c>
      <c r="H3438" s="125" t="str">
        <f t="shared" si="69"/>
        <v/>
      </c>
    </row>
    <row r="3439" spans="2:8" ht="15" hidden="1" x14ac:dyDescent="0.25">
      <c r="B3439" s="125" t="s">
        <v>3582</v>
      </c>
      <c r="C3439" s="126">
        <v>278</v>
      </c>
      <c r="D3439" s="125">
        <f t="shared" si="67"/>
        <v>27</v>
      </c>
      <c r="E3439" s="125">
        <f t="shared" si="68"/>
        <v>5</v>
      </c>
      <c r="F3439" s="125" t="str">
        <f t="shared" si="70"/>
        <v/>
      </c>
      <c r="G3439" s="125" t="str">
        <f t="shared" si="71"/>
        <v/>
      </c>
      <c r="H3439" s="125" t="str">
        <f t="shared" si="69"/>
        <v/>
      </c>
    </row>
    <row r="3440" spans="2:8" ht="15" hidden="1" x14ac:dyDescent="0.25">
      <c r="B3440" s="125" t="s">
        <v>3583</v>
      </c>
      <c r="C3440" s="126">
        <v>282</v>
      </c>
      <c r="D3440" s="125">
        <f t="shared" si="67"/>
        <v>28</v>
      </c>
      <c r="E3440" s="125">
        <f t="shared" si="68"/>
        <v>5</v>
      </c>
      <c r="F3440" s="125" t="str">
        <f t="shared" si="70"/>
        <v/>
      </c>
      <c r="G3440" s="125" t="str">
        <f t="shared" si="71"/>
        <v/>
      </c>
      <c r="H3440" s="125" t="str">
        <f t="shared" si="69"/>
        <v/>
      </c>
    </row>
    <row r="3441" spans="2:8" ht="15" hidden="1" x14ac:dyDescent="0.25">
      <c r="B3441" s="125" t="s">
        <v>3584</v>
      </c>
      <c r="C3441" s="126">
        <v>294</v>
      </c>
      <c r="D3441" s="125">
        <f t="shared" si="67"/>
        <v>29</v>
      </c>
      <c r="E3441" s="125">
        <f t="shared" si="68"/>
        <v>5</v>
      </c>
      <c r="F3441" s="125" t="str">
        <f t="shared" si="70"/>
        <v/>
      </c>
      <c r="G3441" s="125" t="str">
        <f t="shared" si="71"/>
        <v/>
      </c>
      <c r="H3441" s="125" t="str">
        <f t="shared" si="69"/>
        <v/>
      </c>
    </row>
    <row r="3442" spans="2:8" ht="15" hidden="1" x14ac:dyDescent="0.25">
      <c r="B3442" s="125" t="s">
        <v>3585</v>
      </c>
      <c r="C3442" s="126"/>
      <c r="D3442" s="125">
        <f t="shared" si="67"/>
        <v>30</v>
      </c>
      <c r="E3442" s="125">
        <f t="shared" si="68"/>
        <v>5</v>
      </c>
      <c r="F3442" s="125" t="str">
        <f t="shared" si="70"/>
        <v/>
      </c>
      <c r="G3442" s="125" t="str">
        <f t="shared" si="71"/>
        <v/>
      </c>
      <c r="H3442" s="125" t="str">
        <f t="shared" si="69"/>
        <v/>
      </c>
    </row>
    <row r="3443" spans="2:8" ht="15" x14ac:dyDescent="0.25">
      <c r="B3443" s="131" t="s">
        <v>3586</v>
      </c>
      <c r="C3443" s="132"/>
      <c r="D3443" s="131">
        <f t="shared" si="67"/>
        <v>31</v>
      </c>
      <c r="E3443" s="131">
        <f t="shared" si="68"/>
        <v>5</v>
      </c>
      <c r="F3443" s="133">
        <f t="shared" si="70"/>
        <v>2.9399999999999999E-2</v>
      </c>
      <c r="G3443" s="134">
        <f t="shared" si="71"/>
        <v>314.39999999999998</v>
      </c>
      <c r="H3443" s="133">
        <f t="shared" si="69"/>
        <v>3.1439999999999996E-2</v>
      </c>
    </row>
    <row r="3444" spans="2:8" ht="15" hidden="1" x14ac:dyDescent="0.25">
      <c r="B3444" s="125" t="s">
        <v>3587</v>
      </c>
      <c r="C3444" s="126">
        <v>266</v>
      </c>
      <c r="D3444" s="125">
        <f t="shared" si="67"/>
        <v>1</v>
      </c>
      <c r="E3444" s="125">
        <f t="shared" si="68"/>
        <v>6</v>
      </c>
      <c r="F3444" s="125" t="str">
        <f t="shared" si="70"/>
        <v/>
      </c>
      <c r="G3444" s="125" t="str">
        <f t="shared" si="71"/>
        <v/>
      </c>
      <c r="H3444" s="125" t="str">
        <f t="shared" si="69"/>
        <v/>
      </c>
    </row>
    <row r="3445" spans="2:8" ht="15" hidden="1" x14ac:dyDescent="0.25">
      <c r="B3445" s="125" t="s">
        <v>3588</v>
      </c>
      <c r="C3445" s="126">
        <v>280</v>
      </c>
      <c r="D3445" s="125">
        <f t="shared" si="67"/>
        <v>2</v>
      </c>
      <c r="E3445" s="125">
        <f t="shared" si="68"/>
        <v>6</v>
      </c>
      <c r="F3445" s="125" t="str">
        <f t="shared" si="70"/>
        <v/>
      </c>
      <c r="G3445" s="125" t="str">
        <f t="shared" si="71"/>
        <v/>
      </c>
      <c r="H3445" s="125" t="str">
        <f t="shared" si="69"/>
        <v/>
      </c>
    </row>
    <row r="3446" spans="2:8" ht="15" hidden="1" x14ac:dyDescent="0.25">
      <c r="B3446" s="125" t="s">
        <v>3589</v>
      </c>
      <c r="C3446" s="126">
        <v>291</v>
      </c>
      <c r="D3446" s="125">
        <f t="shared" si="67"/>
        <v>3</v>
      </c>
      <c r="E3446" s="125">
        <f t="shared" si="68"/>
        <v>6</v>
      </c>
      <c r="F3446" s="125" t="str">
        <f t="shared" si="70"/>
        <v/>
      </c>
      <c r="G3446" s="125" t="str">
        <f t="shared" si="71"/>
        <v/>
      </c>
      <c r="H3446" s="125" t="str">
        <f t="shared" si="69"/>
        <v/>
      </c>
    </row>
    <row r="3447" spans="2:8" ht="15" hidden="1" x14ac:dyDescent="0.25">
      <c r="B3447" s="125" t="s">
        <v>3590</v>
      </c>
      <c r="C3447" s="126">
        <v>278</v>
      </c>
      <c r="D3447" s="125">
        <f t="shared" si="67"/>
        <v>4</v>
      </c>
      <c r="E3447" s="125">
        <f t="shared" si="68"/>
        <v>6</v>
      </c>
      <c r="F3447" s="125" t="str">
        <f t="shared" si="70"/>
        <v/>
      </c>
      <c r="G3447" s="125" t="str">
        <f t="shared" si="71"/>
        <v/>
      </c>
      <c r="H3447" s="125" t="str">
        <f t="shared" si="69"/>
        <v/>
      </c>
    </row>
    <row r="3448" spans="2:8" ht="15" hidden="1" x14ac:dyDescent="0.25">
      <c r="B3448" s="125" t="s">
        <v>3591</v>
      </c>
      <c r="C3448" s="126">
        <v>269</v>
      </c>
      <c r="D3448" s="125">
        <f t="shared" si="67"/>
        <v>5</v>
      </c>
      <c r="E3448" s="125">
        <f t="shared" si="68"/>
        <v>6</v>
      </c>
      <c r="F3448" s="125" t="str">
        <f t="shared" si="70"/>
        <v/>
      </c>
      <c r="G3448" s="125" t="str">
        <f t="shared" si="71"/>
        <v/>
      </c>
      <c r="H3448" s="125" t="str">
        <f t="shared" si="69"/>
        <v/>
      </c>
    </row>
    <row r="3449" spans="2:8" ht="15" hidden="1" x14ac:dyDescent="0.25">
      <c r="B3449" s="125" t="s">
        <v>3592</v>
      </c>
      <c r="C3449" s="126"/>
      <c r="D3449" s="125">
        <f t="shared" si="67"/>
        <v>6</v>
      </c>
      <c r="E3449" s="125">
        <f t="shared" si="68"/>
        <v>6</v>
      </c>
      <c r="F3449" s="125" t="str">
        <f t="shared" si="70"/>
        <v/>
      </c>
      <c r="G3449" s="125" t="str">
        <f t="shared" si="71"/>
        <v/>
      </c>
      <c r="H3449" s="125" t="str">
        <f t="shared" si="69"/>
        <v/>
      </c>
    </row>
    <row r="3450" spans="2:8" ht="15" hidden="1" x14ac:dyDescent="0.25">
      <c r="B3450" s="125" t="s">
        <v>3593</v>
      </c>
      <c r="C3450" s="126"/>
      <c r="D3450" s="125">
        <f t="shared" si="67"/>
        <v>7</v>
      </c>
      <c r="E3450" s="125">
        <f t="shared" si="68"/>
        <v>6</v>
      </c>
      <c r="F3450" s="125" t="str">
        <f t="shared" si="70"/>
        <v/>
      </c>
      <c r="G3450" s="125" t="str">
        <f t="shared" si="71"/>
        <v/>
      </c>
      <c r="H3450" s="125" t="str">
        <f t="shared" si="69"/>
        <v/>
      </c>
    </row>
    <row r="3451" spans="2:8" ht="15" hidden="1" x14ac:dyDescent="0.25">
      <c r="B3451" s="125" t="s">
        <v>3594</v>
      </c>
      <c r="C3451" s="126">
        <v>266</v>
      </c>
      <c r="D3451" s="125">
        <f t="shared" si="67"/>
        <v>8</v>
      </c>
      <c r="E3451" s="125">
        <f t="shared" si="68"/>
        <v>6</v>
      </c>
      <c r="F3451" s="125" t="str">
        <f t="shared" si="70"/>
        <v/>
      </c>
      <c r="G3451" s="125" t="str">
        <f t="shared" si="71"/>
        <v/>
      </c>
      <c r="H3451" s="125" t="str">
        <f t="shared" si="69"/>
        <v/>
      </c>
    </row>
    <row r="3452" spans="2:8" ht="15" hidden="1" x14ac:dyDescent="0.25">
      <c r="B3452" s="125" t="s">
        <v>3595</v>
      </c>
      <c r="C3452" s="126">
        <v>264</v>
      </c>
      <c r="D3452" s="125">
        <f t="shared" si="67"/>
        <v>9</v>
      </c>
      <c r="E3452" s="125">
        <f t="shared" si="68"/>
        <v>6</v>
      </c>
      <c r="F3452" s="125" t="str">
        <f t="shared" si="70"/>
        <v/>
      </c>
      <c r="G3452" s="125" t="str">
        <f t="shared" si="71"/>
        <v/>
      </c>
      <c r="H3452" s="125" t="str">
        <f t="shared" si="69"/>
        <v/>
      </c>
    </row>
    <row r="3453" spans="2:8" ht="15" hidden="1" x14ac:dyDescent="0.25">
      <c r="B3453" s="125" t="s">
        <v>3596</v>
      </c>
      <c r="C3453" s="126">
        <v>260</v>
      </c>
      <c r="D3453" s="125">
        <f t="shared" si="67"/>
        <v>10</v>
      </c>
      <c r="E3453" s="125">
        <f t="shared" si="68"/>
        <v>6</v>
      </c>
      <c r="F3453" s="125" t="str">
        <f t="shared" si="70"/>
        <v/>
      </c>
      <c r="G3453" s="125" t="str">
        <f t="shared" si="71"/>
        <v/>
      </c>
      <c r="H3453" s="125" t="str">
        <f t="shared" si="69"/>
        <v/>
      </c>
    </row>
    <row r="3454" spans="2:8" ht="15" hidden="1" x14ac:dyDescent="0.25">
      <c r="B3454" s="125" t="s">
        <v>3597</v>
      </c>
      <c r="C3454" s="126">
        <v>260</v>
      </c>
      <c r="D3454" s="125">
        <f t="shared" si="67"/>
        <v>11</v>
      </c>
      <c r="E3454" s="125">
        <f t="shared" si="68"/>
        <v>6</v>
      </c>
      <c r="F3454" s="125" t="str">
        <f t="shared" si="70"/>
        <v/>
      </c>
      <c r="G3454" s="125" t="str">
        <f t="shared" si="71"/>
        <v/>
      </c>
      <c r="H3454" s="125" t="str">
        <f t="shared" si="69"/>
        <v/>
      </c>
    </row>
    <row r="3455" spans="2:8" ht="15" hidden="1" x14ac:dyDescent="0.25">
      <c r="B3455" s="125" t="s">
        <v>3598</v>
      </c>
      <c r="C3455" s="126">
        <v>265</v>
      </c>
      <c r="D3455" s="125">
        <f t="shared" si="67"/>
        <v>12</v>
      </c>
      <c r="E3455" s="125">
        <f t="shared" si="68"/>
        <v>6</v>
      </c>
      <c r="F3455" s="125" t="str">
        <f t="shared" si="70"/>
        <v/>
      </c>
      <c r="G3455" s="125" t="str">
        <f t="shared" si="71"/>
        <v/>
      </c>
      <c r="H3455" s="125" t="str">
        <f t="shared" si="69"/>
        <v/>
      </c>
    </row>
    <row r="3456" spans="2:8" ht="15" hidden="1" x14ac:dyDescent="0.25">
      <c r="B3456" s="125" t="s">
        <v>3599</v>
      </c>
      <c r="C3456" s="126"/>
      <c r="D3456" s="125">
        <f t="shared" si="67"/>
        <v>13</v>
      </c>
      <c r="E3456" s="125">
        <f t="shared" si="68"/>
        <v>6</v>
      </c>
      <c r="F3456" s="125" t="str">
        <f t="shared" si="70"/>
        <v/>
      </c>
      <c r="G3456" s="125" t="str">
        <f t="shared" si="71"/>
        <v/>
      </c>
      <c r="H3456" s="125" t="str">
        <f t="shared" si="69"/>
        <v/>
      </c>
    </row>
    <row r="3457" spans="2:8" ht="15" hidden="1" x14ac:dyDescent="0.25">
      <c r="B3457" s="125" t="s">
        <v>3600</v>
      </c>
      <c r="C3457" s="126"/>
      <c r="D3457" s="125">
        <f t="shared" si="67"/>
        <v>14</v>
      </c>
      <c r="E3457" s="125">
        <f t="shared" si="68"/>
        <v>6</v>
      </c>
      <c r="F3457" s="125" t="str">
        <f t="shared" si="70"/>
        <v/>
      </c>
      <c r="G3457" s="125" t="str">
        <f t="shared" si="71"/>
        <v/>
      </c>
      <c r="H3457" s="125" t="str">
        <f t="shared" si="69"/>
        <v/>
      </c>
    </row>
    <row r="3458" spans="2:8" ht="15" hidden="1" x14ac:dyDescent="0.25">
      <c r="B3458" s="125" t="s">
        <v>3601</v>
      </c>
      <c r="C3458" s="126">
        <v>274</v>
      </c>
      <c r="D3458" s="125">
        <f t="shared" si="67"/>
        <v>15</v>
      </c>
      <c r="E3458" s="125">
        <f t="shared" si="68"/>
        <v>6</v>
      </c>
      <c r="F3458" s="125" t="str">
        <f t="shared" si="70"/>
        <v/>
      </c>
      <c r="G3458" s="125" t="str">
        <f t="shared" si="71"/>
        <v/>
      </c>
      <c r="H3458" s="125" t="str">
        <f t="shared" si="69"/>
        <v/>
      </c>
    </row>
    <row r="3459" spans="2:8" ht="15" hidden="1" x14ac:dyDescent="0.25">
      <c r="B3459" s="125" t="s">
        <v>3602</v>
      </c>
      <c r="C3459" s="126">
        <v>281</v>
      </c>
      <c r="D3459" s="125">
        <f t="shared" si="67"/>
        <v>16</v>
      </c>
      <c r="E3459" s="125">
        <f t="shared" si="68"/>
        <v>6</v>
      </c>
      <c r="F3459" s="125" t="str">
        <f t="shared" si="70"/>
        <v/>
      </c>
      <c r="G3459" s="125" t="str">
        <f t="shared" si="71"/>
        <v/>
      </c>
      <c r="H3459" s="125" t="str">
        <f t="shared" si="69"/>
        <v/>
      </c>
    </row>
    <row r="3460" spans="2:8" ht="15" hidden="1" x14ac:dyDescent="0.25">
      <c r="B3460" s="125" t="s">
        <v>3603</v>
      </c>
      <c r="C3460" s="126">
        <v>294</v>
      </c>
      <c r="D3460" s="125">
        <f t="shared" si="67"/>
        <v>17</v>
      </c>
      <c r="E3460" s="125">
        <f t="shared" si="68"/>
        <v>6</v>
      </c>
      <c r="F3460" s="125" t="str">
        <f t="shared" si="70"/>
        <v/>
      </c>
      <c r="G3460" s="125" t="str">
        <f t="shared" si="71"/>
        <v/>
      </c>
      <c r="H3460" s="125" t="str">
        <f t="shared" si="69"/>
        <v/>
      </c>
    </row>
    <row r="3461" spans="2:8" ht="15" hidden="1" x14ac:dyDescent="0.25">
      <c r="B3461" s="125" t="s">
        <v>3604</v>
      </c>
      <c r="C3461" s="126">
        <v>285</v>
      </c>
      <c r="D3461" s="125">
        <f t="shared" si="67"/>
        <v>18</v>
      </c>
      <c r="E3461" s="125">
        <f t="shared" si="68"/>
        <v>6</v>
      </c>
      <c r="F3461" s="125" t="str">
        <f t="shared" si="70"/>
        <v/>
      </c>
      <c r="G3461" s="125" t="str">
        <f t="shared" si="71"/>
        <v/>
      </c>
      <c r="H3461" s="125" t="str">
        <f t="shared" si="69"/>
        <v/>
      </c>
    </row>
    <row r="3462" spans="2:8" ht="15" hidden="1" x14ac:dyDescent="0.25">
      <c r="B3462" s="125" t="s">
        <v>3605</v>
      </c>
      <c r="C3462" s="126">
        <v>291</v>
      </c>
      <c r="D3462" s="125">
        <f t="shared" si="67"/>
        <v>19</v>
      </c>
      <c r="E3462" s="125">
        <f t="shared" si="68"/>
        <v>6</v>
      </c>
      <c r="F3462" s="125" t="str">
        <f t="shared" si="70"/>
        <v/>
      </c>
      <c r="G3462" s="125" t="str">
        <f t="shared" si="71"/>
        <v/>
      </c>
      <c r="H3462" s="125" t="str">
        <f t="shared" si="69"/>
        <v/>
      </c>
    </row>
    <row r="3463" spans="2:8" ht="15" hidden="1" x14ac:dyDescent="0.25">
      <c r="B3463" s="125" t="s">
        <v>3606</v>
      </c>
      <c r="C3463" s="126"/>
      <c r="D3463" s="125">
        <f t="shared" si="67"/>
        <v>20</v>
      </c>
      <c r="E3463" s="125">
        <f t="shared" si="68"/>
        <v>6</v>
      </c>
      <c r="F3463" s="125" t="str">
        <f t="shared" si="70"/>
        <v/>
      </c>
      <c r="G3463" s="125" t="str">
        <f t="shared" si="71"/>
        <v/>
      </c>
      <c r="H3463" s="125" t="str">
        <f t="shared" si="69"/>
        <v/>
      </c>
    </row>
    <row r="3464" spans="2:8" ht="15" hidden="1" x14ac:dyDescent="0.25">
      <c r="B3464" s="125" t="s">
        <v>3607</v>
      </c>
      <c r="C3464" s="126"/>
      <c r="D3464" s="125">
        <f t="shared" si="67"/>
        <v>21</v>
      </c>
      <c r="E3464" s="125">
        <f t="shared" si="68"/>
        <v>6</v>
      </c>
      <c r="F3464" s="125" t="str">
        <f t="shared" si="70"/>
        <v/>
      </c>
      <c r="G3464" s="125" t="str">
        <f t="shared" si="71"/>
        <v/>
      </c>
      <c r="H3464" s="125" t="str">
        <f t="shared" si="69"/>
        <v/>
      </c>
    </row>
    <row r="3465" spans="2:8" ht="15" hidden="1" x14ac:dyDescent="0.25">
      <c r="B3465" s="125" t="s">
        <v>3608</v>
      </c>
      <c r="C3465" s="126">
        <v>309</v>
      </c>
      <c r="D3465" s="125">
        <f t="shared" si="67"/>
        <v>22</v>
      </c>
      <c r="E3465" s="125">
        <f t="shared" si="68"/>
        <v>6</v>
      </c>
      <c r="F3465" s="125" t="str">
        <f t="shared" si="70"/>
        <v/>
      </c>
      <c r="G3465" s="125" t="str">
        <f t="shared" si="71"/>
        <v/>
      </c>
      <c r="H3465" s="125" t="str">
        <f t="shared" si="69"/>
        <v/>
      </c>
    </row>
    <row r="3466" spans="2:8" ht="15" hidden="1" x14ac:dyDescent="0.25">
      <c r="B3466" s="125" t="s">
        <v>3609</v>
      </c>
      <c r="C3466" s="126">
        <v>309</v>
      </c>
      <c r="D3466" s="125">
        <f t="shared" si="67"/>
        <v>23</v>
      </c>
      <c r="E3466" s="125">
        <f t="shared" si="68"/>
        <v>6</v>
      </c>
      <c r="F3466" s="125" t="str">
        <f t="shared" si="70"/>
        <v/>
      </c>
      <c r="G3466" s="125" t="str">
        <f t="shared" si="71"/>
        <v/>
      </c>
      <c r="H3466" s="125" t="str">
        <f t="shared" si="69"/>
        <v/>
      </c>
    </row>
    <row r="3467" spans="2:8" ht="15" hidden="1" x14ac:dyDescent="0.25">
      <c r="B3467" s="125" t="s">
        <v>3610</v>
      </c>
      <c r="C3467" s="126">
        <v>294</v>
      </c>
      <c r="D3467" s="125">
        <f t="shared" si="67"/>
        <v>24</v>
      </c>
      <c r="E3467" s="125">
        <f t="shared" si="68"/>
        <v>6</v>
      </c>
      <c r="F3467" s="125" t="str">
        <f t="shared" si="70"/>
        <v/>
      </c>
      <c r="G3467" s="125" t="str">
        <f t="shared" si="71"/>
        <v/>
      </c>
      <c r="H3467" s="125" t="str">
        <f t="shared" si="69"/>
        <v/>
      </c>
    </row>
    <row r="3468" spans="2:8" ht="15" hidden="1" x14ac:dyDescent="0.25">
      <c r="B3468" s="125" t="s">
        <v>3611</v>
      </c>
      <c r="C3468" s="126">
        <v>295</v>
      </c>
      <c r="D3468" s="125">
        <f t="shared" si="67"/>
        <v>25</v>
      </c>
      <c r="E3468" s="125">
        <f t="shared" si="68"/>
        <v>6</v>
      </c>
      <c r="F3468" s="125" t="str">
        <f t="shared" si="70"/>
        <v/>
      </c>
      <c r="G3468" s="125" t="str">
        <f t="shared" si="71"/>
        <v/>
      </c>
      <c r="H3468" s="125" t="str">
        <f t="shared" si="69"/>
        <v/>
      </c>
    </row>
    <row r="3469" spans="2:8" ht="15" hidden="1" x14ac:dyDescent="0.25">
      <c r="B3469" s="125" t="s">
        <v>3612</v>
      </c>
      <c r="C3469" s="126">
        <v>290</v>
      </c>
      <c r="D3469" s="125">
        <f t="shared" si="67"/>
        <v>26</v>
      </c>
      <c r="E3469" s="125">
        <f t="shared" si="68"/>
        <v>6</v>
      </c>
      <c r="F3469" s="125" t="str">
        <f t="shared" si="70"/>
        <v/>
      </c>
      <c r="G3469" s="125" t="str">
        <f t="shared" si="71"/>
        <v/>
      </c>
      <c r="H3469" s="125" t="str">
        <f t="shared" si="69"/>
        <v/>
      </c>
    </row>
    <row r="3470" spans="2:8" ht="15" hidden="1" x14ac:dyDescent="0.25">
      <c r="B3470" s="125" t="s">
        <v>3613</v>
      </c>
      <c r="C3470" s="126"/>
      <c r="D3470" s="125">
        <f t="shared" si="67"/>
        <v>27</v>
      </c>
      <c r="E3470" s="125">
        <f t="shared" si="68"/>
        <v>6</v>
      </c>
      <c r="F3470" s="125" t="str">
        <f t="shared" si="70"/>
        <v/>
      </c>
      <c r="G3470" s="125" t="str">
        <f t="shared" si="71"/>
        <v/>
      </c>
      <c r="H3470" s="125" t="str">
        <f t="shared" si="69"/>
        <v/>
      </c>
    </row>
    <row r="3471" spans="2:8" ht="15" hidden="1" x14ac:dyDescent="0.25">
      <c r="B3471" s="125" t="s">
        <v>3614</v>
      </c>
      <c r="C3471" s="126"/>
      <c r="D3471" s="125">
        <f t="shared" si="67"/>
        <v>28</v>
      </c>
      <c r="E3471" s="125">
        <f t="shared" si="68"/>
        <v>6</v>
      </c>
      <c r="F3471" s="125" t="str">
        <f t="shared" si="70"/>
        <v/>
      </c>
      <c r="G3471" s="125" t="str">
        <f t="shared" si="71"/>
        <v/>
      </c>
      <c r="H3471" s="125" t="str">
        <f t="shared" si="69"/>
        <v/>
      </c>
    </row>
    <row r="3472" spans="2:8" ht="15" hidden="1" x14ac:dyDescent="0.25">
      <c r="B3472" s="125" t="s">
        <v>3615</v>
      </c>
      <c r="C3472" s="126">
        <v>279</v>
      </c>
      <c r="D3472" s="125">
        <f t="shared" si="67"/>
        <v>29</v>
      </c>
      <c r="E3472" s="125">
        <f t="shared" si="68"/>
        <v>6</v>
      </c>
      <c r="F3472" s="125" t="str">
        <f t="shared" si="70"/>
        <v/>
      </c>
      <c r="G3472" s="125" t="str">
        <f t="shared" si="71"/>
        <v/>
      </c>
      <c r="H3472" s="125" t="str">
        <f t="shared" si="69"/>
        <v/>
      </c>
    </row>
    <row r="3473" spans="2:8" ht="15" x14ac:dyDescent="0.25">
      <c r="B3473" s="131" t="s">
        <v>3616</v>
      </c>
      <c r="C3473" s="132">
        <v>284</v>
      </c>
      <c r="D3473" s="131">
        <f t="shared" si="67"/>
        <v>30</v>
      </c>
      <c r="E3473" s="131">
        <f t="shared" si="68"/>
        <v>6</v>
      </c>
      <c r="F3473" s="133">
        <f t="shared" si="70"/>
        <v>2.8400000000000002E-2</v>
      </c>
      <c r="G3473" s="134">
        <f t="shared" si="71"/>
        <v>281.09090909090907</v>
      </c>
      <c r="H3473" s="133">
        <f t="shared" si="69"/>
        <v>2.8109090909090906E-2</v>
      </c>
    </row>
    <row r="3474" spans="2:8" ht="15" hidden="1" x14ac:dyDescent="0.25">
      <c r="B3474" s="125" t="s">
        <v>3617</v>
      </c>
      <c r="C3474" s="126">
        <v>277</v>
      </c>
      <c r="D3474" s="125">
        <f t="shared" si="67"/>
        <v>1</v>
      </c>
      <c r="E3474" s="125">
        <f t="shared" si="68"/>
        <v>7</v>
      </c>
      <c r="F3474" s="125" t="str">
        <f t="shared" si="70"/>
        <v/>
      </c>
      <c r="G3474" s="125" t="str">
        <f t="shared" si="71"/>
        <v/>
      </c>
      <c r="H3474" s="125" t="str">
        <f t="shared" si="69"/>
        <v/>
      </c>
    </row>
    <row r="3475" spans="2:8" ht="15" hidden="1" x14ac:dyDescent="0.25">
      <c r="B3475" s="125" t="s">
        <v>3618</v>
      </c>
      <c r="C3475" s="126">
        <v>288</v>
      </c>
      <c r="D3475" s="125">
        <f t="shared" si="67"/>
        <v>2</v>
      </c>
      <c r="E3475" s="125">
        <f t="shared" si="68"/>
        <v>7</v>
      </c>
      <c r="F3475" s="125" t="str">
        <f t="shared" si="70"/>
        <v/>
      </c>
      <c r="G3475" s="125" t="str">
        <f t="shared" si="71"/>
        <v/>
      </c>
      <c r="H3475" s="125" t="str">
        <f t="shared" si="69"/>
        <v/>
      </c>
    </row>
    <row r="3476" spans="2:8" ht="15" hidden="1" x14ac:dyDescent="0.25">
      <c r="B3476" s="125" t="s">
        <v>3619</v>
      </c>
      <c r="C3476" s="126"/>
      <c r="D3476" s="125">
        <f t="shared" si="67"/>
        <v>3</v>
      </c>
      <c r="E3476" s="125">
        <f t="shared" si="68"/>
        <v>7</v>
      </c>
      <c r="F3476" s="125" t="str">
        <f t="shared" si="70"/>
        <v/>
      </c>
      <c r="G3476" s="125" t="str">
        <f t="shared" si="71"/>
        <v/>
      </c>
      <c r="H3476" s="125" t="str">
        <f t="shared" si="69"/>
        <v/>
      </c>
    </row>
    <row r="3477" spans="2:8" ht="15" hidden="1" x14ac:dyDescent="0.25">
      <c r="B3477" s="125" t="s">
        <v>3620</v>
      </c>
      <c r="C3477" s="126"/>
      <c r="D3477" s="125">
        <f t="shared" si="67"/>
        <v>4</v>
      </c>
      <c r="E3477" s="125">
        <f t="shared" si="68"/>
        <v>7</v>
      </c>
      <c r="F3477" s="125" t="str">
        <f t="shared" si="70"/>
        <v/>
      </c>
      <c r="G3477" s="125" t="str">
        <f t="shared" si="71"/>
        <v/>
      </c>
      <c r="H3477" s="125" t="str">
        <f t="shared" si="69"/>
        <v/>
      </c>
    </row>
    <row r="3478" spans="2:8" ht="15" hidden="1" x14ac:dyDescent="0.25">
      <c r="B3478" s="125" t="s">
        <v>3621</v>
      </c>
      <c r="C3478" s="126"/>
      <c r="D3478" s="125">
        <f t="shared" si="67"/>
        <v>5</v>
      </c>
      <c r="E3478" s="125">
        <f t="shared" si="68"/>
        <v>7</v>
      </c>
      <c r="F3478" s="125" t="str">
        <f t="shared" si="70"/>
        <v/>
      </c>
      <c r="G3478" s="125" t="str">
        <f t="shared" si="71"/>
        <v/>
      </c>
      <c r="H3478" s="125" t="str">
        <f t="shared" si="69"/>
        <v/>
      </c>
    </row>
    <row r="3479" spans="2:8" ht="15" hidden="1" x14ac:dyDescent="0.25">
      <c r="B3479" s="125" t="s">
        <v>3622</v>
      </c>
      <c r="C3479" s="126">
        <v>286</v>
      </c>
      <c r="D3479" s="125">
        <f t="shared" si="67"/>
        <v>6</v>
      </c>
      <c r="E3479" s="125">
        <f t="shared" si="68"/>
        <v>7</v>
      </c>
      <c r="F3479" s="125" t="str">
        <f t="shared" si="70"/>
        <v/>
      </c>
      <c r="G3479" s="125" t="str">
        <f t="shared" si="71"/>
        <v/>
      </c>
      <c r="H3479" s="125" t="str">
        <f t="shared" si="69"/>
        <v/>
      </c>
    </row>
    <row r="3480" spans="2:8" ht="15" hidden="1" x14ac:dyDescent="0.25">
      <c r="B3480" s="125" t="s">
        <v>3623</v>
      </c>
      <c r="C3480" s="126">
        <v>286</v>
      </c>
      <c r="D3480" s="125">
        <f t="shared" si="67"/>
        <v>7</v>
      </c>
      <c r="E3480" s="125">
        <f t="shared" si="68"/>
        <v>7</v>
      </c>
      <c r="F3480" s="125" t="str">
        <f t="shared" si="70"/>
        <v/>
      </c>
      <c r="G3480" s="125" t="str">
        <f t="shared" si="71"/>
        <v/>
      </c>
      <c r="H3480" s="125" t="str">
        <f t="shared" si="69"/>
        <v/>
      </c>
    </row>
    <row r="3481" spans="2:8" ht="15" hidden="1" x14ac:dyDescent="0.25">
      <c r="B3481" s="125" t="s">
        <v>3624</v>
      </c>
      <c r="C3481" s="126">
        <v>306</v>
      </c>
      <c r="D3481" s="125">
        <f t="shared" si="67"/>
        <v>8</v>
      </c>
      <c r="E3481" s="125">
        <f t="shared" si="68"/>
        <v>7</v>
      </c>
      <c r="F3481" s="125" t="str">
        <f t="shared" si="70"/>
        <v/>
      </c>
      <c r="G3481" s="125" t="str">
        <f t="shared" si="71"/>
        <v/>
      </c>
      <c r="H3481" s="125" t="str">
        <f t="shared" si="69"/>
        <v/>
      </c>
    </row>
    <row r="3482" spans="2:8" ht="15" hidden="1" x14ac:dyDescent="0.25">
      <c r="B3482" s="125" t="s">
        <v>3625</v>
      </c>
      <c r="C3482" s="126">
        <v>290</v>
      </c>
      <c r="D3482" s="125">
        <f t="shared" si="67"/>
        <v>9</v>
      </c>
      <c r="E3482" s="125">
        <f t="shared" si="68"/>
        <v>7</v>
      </c>
      <c r="F3482" s="125" t="str">
        <f t="shared" si="70"/>
        <v/>
      </c>
      <c r="G3482" s="125" t="str">
        <f t="shared" si="71"/>
        <v/>
      </c>
      <c r="H3482" s="125" t="str">
        <f t="shared" si="69"/>
        <v/>
      </c>
    </row>
    <row r="3483" spans="2:8" ht="15" hidden="1" x14ac:dyDescent="0.25">
      <c r="B3483" s="125" t="s">
        <v>3626</v>
      </c>
      <c r="C3483" s="126">
        <v>303</v>
      </c>
      <c r="D3483" s="125">
        <f t="shared" si="67"/>
        <v>10</v>
      </c>
      <c r="E3483" s="125">
        <f t="shared" si="68"/>
        <v>7</v>
      </c>
      <c r="F3483" s="125" t="str">
        <f t="shared" si="70"/>
        <v/>
      </c>
      <c r="G3483" s="125" t="str">
        <f t="shared" si="71"/>
        <v/>
      </c>
      <c r="H3483" s="125" t="str">
        <f t="shared" si="69"/>
        <v/>
      </c>
    </row>
    <row r="3484" spans="2:8" ht="15" hidden="1" x14ac:dyDescent="0.25">
      <c r="B3484" s="125" t="s">
        <v>3627</v>
      </c>
      <c r="C3484" s="126"/>
      <c r="D3484" s="125">
        <f t="shared" si="67"/>
        <v>11</v>
      </c>
      <c r="E3484" s="125">
        <f t="shared" si="68"/>
        <v>7</v>
      </c>
      <c r="F3484" s="125" t="str">
        <f t="shared" si="70"/>
        <v/>
      </c>
      <c r="G3484" s="125" t="str">
        <f t="shared" si="71"/>
        <v/>
      </c>
      <c r="H3484" s="125" t="str">
        <f t="shared" si="69"/>
        <v/>
      </c>
    </row>
    <row r="3485" spans="2:8" ht="15" hidden="1" x14ac:dyDescent="0.25">
      <c r="B3485" s="125" t="s">
        <v>3628</v>
      </c>
      <c r="C3485" s="126"/>
      <c r="D3485" s="125">
        <f t="shared" si="67"/>
        <v>12</v>
      </c>
      <c r="E3485" s="125">
        <f t="shared" si="68"/>
        <v>7</v>
      </c>
      <c r="F3485" s="125" t="str">
        <f t="shared" si="70"/>
        <v/>
      </c>
      <c r="G3485" s="125" t="str">
        <f t="shared" si="71"/>
        <v/>
      </c>
      <c r="H3485" s="125" t="str">
        <f t="shared" si="69"/>
        <v/>
      </c>
    </row>
    <row r="3486" spans="2:8" ht="15" hidden="1" x14ac:dyDescent="0.25">
      <c r="B3486" s="125" t="s">
        <v>3629</v>
      </c>
      <c r="C3486" s="126">
        <v>293</v>
      </c>
      <c r="D3486" s="125">
        <f t="shared" si="67"/>
        <v>13</v>
      </c>
      <c r="E3486" s="125">
        <f t="shared" si="68"/>
        <v>7</v>
      </c>
      <c r="F3486" s="125" t="str">
        <f t="shared" si="70"/>
        <v/>
      </c>
      <c r="G3486" s="125" t="str">
        <f t="shared" si="71"/>
        <v/>
      </c>
      <c r="H3486" s="125" t="str">
        <f t="shared" si="69"/>
        <v/>
      </c>
    </row>
    <row r="3487" spans="2:8" ht="15" hidden="1" x14ac:dyDescent="0.25">
      <c r="B3487" s="125" t="s">
        <v>3630</v>
      </c>
      <c r="C3487" s="126">
        <v>278</v>
      </c>
      <c r="D3487" s="125">
        <f t="shared" si="67"/>
        <v>14</v>
      </c>
      <c r="E3487" s="125">
        <f t="shared" si="68"/>
        <v>7</v>
      </c>
      <c r="F3487" s="125" t="str">
        <f t="shared" si="70"/>
        <v/>
      </c>
      <c r="G3487" s="125" t="str">
        <f t="shared" si="71"/>
        <v/>
      </c>
      <c r="H3487" s="125" t="str">
        <f t="shared" si="69"/>
        <v/>
      </c>
    </row>
    <row r="3488" spans="2:8" ht="15" hidden="1" x14ac:dyDescent="0.25">
      <c r="B3488" s="125" t="s">
        <v>3631</v>
      </c>
      <c r="C3488" s="126">
        <v>261</v>
      </c>
      <c r="D3488" s="125">
        <f t="shared" si="67"/>
        <v>15</v>
      </c>
      <c r="E3488" s="125">
        <f t="shared" si="68"/>
        <v>7</v>
      </c>
      <c r="F3488" s="125" t="str">
        <f t="shared" si="70"/>
        <v/>
      </c>
      <c r="G3488" s="125" t="str">
        <f t="shared" si="71"/>
        <v/>
      </c>
      <c r="H3488" s="125" t="str">
        <f t="shared" si="69"/>
        <v/>
      </c>
    </row>
    <row r="3489" spans="2:8" ht="15" hidden="1" x14ac:dyDescent="0.25">
      <c r="B3489" s="125" t="s">
        <v>3632</v>
      </c>
      <c r="C3489" s="126">
        <v>263</v>
      </c>
      <c r="D3489" s="125">
        <f t="shared" si="67"/>
        <v>16</v>
      </c>
      <c r="E3489" s="125">
        <f t="shared" si="68"/>
        <v>7</v>
      </c>
      <c r="F3489" s="125" t="str">
        <f t="shared" si="70"/>
        <v/>
      </c>
      <c r="G3489" s="125" t="str">
        <f t="shared" si="71"/>
        <v/>
      </c>
      <c r="H3489" s="125" t="str">
        <f t="shared" si="69"/>
        <v/>
      </c>
    </row>
    <row r="3490" spans="2:8" ht="15" hidden="1" x14ac:dyDescent="0.25">
      <c r="B3490" s="125" t="s">
        <v>3633</v>
      </c>
      <c r="C3490" s="126">
        <v>250</v>
      </c>
      <c r="D3490" s="125">
        <f t="shared" si="67"/>
        <v>17</v>
      </c>
      <c r="E3490" s="125">
        <f t="shared" si="68"/>
        <v>7</v>
      </c>
      <c r="F3490" s="125" t="str">
        <f t="shared" si="70"/>
        <v/>
      </c>
      <c r="G3490" s="125" t="str">
        <f t="shared" si="71"/>
        <v/>
      </c>
      <c r="H3490" s="125" t="str">
        <f t="shared" si="69"/>
        <v/>
      </c>
    </row>
    <row r="3491" spans="2:8" ht="15" hidden="1" x14ac:dyDescent="0.25">
      <c r="B3491" s="125" t="s">
        <v>3634</v>
      </c>
      <c r="C3491" s="126"/>
      <c r="D3491" s="125">
        <f t="shared" si="67"/>
        <v>18</v>
      </c>
      <c r="E3491" s="125">
        <f t="shared" si="68"/>
        <v>7</v>
      </c>
      <c r="F3491" s="125" t="str">
        <f t="shared" si="70"/>
        <v/>
      </c>
      <c r="G3491" s="125" t="str">
        <f t="shared" si="71"/>
        <v/>
      </c>
      <c r="H3491" s="125" t="str">
        <f t="shared" si="69"/>
        <v/>
      </c>
    </row>
    <row r="3492" spans="2:8" ht="15" hidden="1" x14ac:dyDescent="0.25">
      <c r="B3492" s="125" t="s">
        <v>3635</v>
      </c>
      <c r="C3492" s="126"/>
      <c r="D3492" s="125">
        <f t="shared" si="67"/>
        <v>19</v>
      </c>
      <c r="E3492" s="125">
        <f t="shared" si="68"/>
        <v>7</v>
      </c>
      <c r="F3492" s="125" t="str">
        <f t="shared" si="70"/>
        <v/>
      </c>
      <c r="G3492" s="125" t="str">
        <f t="shared" si="71"/>
        <v/>
      </c>
      <c r="H3492" s="125" t="str">
        <f t="shared" si="69"/>
        <v/>
      </c>
    </row>
    <row r="3493" spans="2:8" ht="15" hidden="1" x14ac:dyDescent="0.25">
      <c r="B3493" s="125" t="s">
        <v>3636</v>
      </c>
      <c r="C3493" s="126">
        <v>257</v>
      </c>
      <c r="D3493" s="125">
        <f t="shared" si="67"/>
        <v>20</v>
      </c>
      <c r="E3493" s="125">
        <f t="shared" si="68"/>
        <v>7</v>
      </c>
      <c r="F3493" s="125" t="str">
        <f t="shared" si="70"/>
        <v/>
      </c>
      <c r="G3493" s="125" t="str">
        <f t="shared" si="71"/>
        <v/>
      </c>
      <c r="H3493" s="125" t="str">
        <f t="shared" si="69"/>
        <v/>
      </c>
    </row>
    <row r="3494" spans="2:8" ht="15" hidden="1" x14ac:dyDescent="0.25">
      <c r="B3494" s="125" t="s">
        <v>3637</v>
      </c>
      <c r="C3494" s="126">
        <v>269</v>
      </c>
      <c r="D3494" s="125">
        <f t="shared" si="67"/>
        <v>21</v>
      </c>
      <c r="E3494" s="125">
        <f t="shared" si="68"/>
        <v>7</v>
      </c>
      <c r="F3494" s="125" t="str">
        <f t="shared" si="70"/>
        <v/>
      </c>
      <c r="G3494" s="125" t="str">
        <f t="shared" si="71"/>
        <v/>
      </c>
      <c r="H3494" s="125" t="str">
        <f t="shared" si="69"/>
        <v/>
      </c>
    </row>
    <row r="3495" spans="2:8" ht="15" hidden="1" x14ac:dyDescent="0.25">
      <c r="B3495" s="125" t="s">
        <v>3638</v>
      </c>
      <c r="C3495" s="126">
        <v>263</v>
      </c>
      <c r="D3495" s="125">
        <f t="shared" si="67"/>
        <v>22</v>
      </c>
      <c r="E3495" s="125">
        <f t="shared" si="68"/>
        <v>7</v>
      </c>
      <c r="F3495" s="125" t="str">
        <f t="shared" si="70"/>
        <v/>
      </c>
      <c r="G3495" s="125" t="str">
        <f t="shared" si="71"/>
        <v/>
      </c>
      <c r="H3495" s="125" t="str">
        <f t="shared" si="69"/>
        <v/>
      </c>
    </row>
    <row r="3496" spans="2:8" ht="15" hidden="1" x14ac:dyDescent="0.25">
      <c r="B3496" s="125" t="s">
        <v>3639</v>
      </c>
      <c r="C3496" s="126">
        <v>244</v>
      </c>
      <c r="D3496" s="125">
        <f t="shared" si="67"/>
        <v>23</v>
      </c>
      <c r="E3496" s="125">
        <f t="shared" si="68"/>
        <v>7</v>
      </c>
      <c r="F3496" s="125" t="str">
        <f t="shared" si="70"/>
        <v/>
      </c>
      <c r="G3496" s="125" t="str">
        <f t="shared" si="71"/>
        <v/>
      </c>
      <c r="H3496" s="125" t="str">
        <f t="shared" si="69"/>
        <v/>
      </c>
    </row>
    <row r="3497" spans="2:8" ht="15" hidden="1" x14ac:dyDescent="0.25">
      <c r="B3497" s="125" t="s">
        <v>3640</v>
      </c>
      <c r="C3497" s="126">
        <v>249</v>
      </c>
      <c r="D3497" s="125">
        <f t="shared" si="67"/>
        <v>24</v>
      </c>
      <c r="E3497" s="125">
        <f t="shared" si="68"/>
        <v>7</v>
      </c>
      <c r="F3497" s="125" t="str">
        <f t="shared" si="70"/>
        <v/>
      </c>
      <c r="G3497" s="125" t="str">
        <f t="shared" si="71"/>
        <v/>
      </c>
      <c r="H3497" s="125" t="str">
        <f t="shared" si="69"/>
        <v/>
      </c>
    </row>
    <row r="3498" spans="2:8" ht="15" hidden="1" x14ac:dyDescent="0.25">
      <c r="B3498" s="125" t="s">
        <v>3641</v>
      </c>
      <c r="C3498" s="126"/>
      <c r="D3498" s="125">
        <f t="shared" si="67"/>
        <v>25</v>
      </c>
      <c r="E3498" s="125">
        <f t="shared" si="68"/>
        <v>7</v>
      </c>
      <c r="F3498" s="125" t="str">
        <f t="shared" si="70"/>
        <v/>
      </c>
      <c r="G3498" s="125" t="str">
        <f t="shared" si="71"/>
        <v/>
      </c>
      <c r="H3498" s="125" t="str">
        <f t="shared" si="69"/>
        <v/>
      </c>
    </row>
    <row r="3499" spans="2:8" ht="15" hidden="1" x14ac:dyDescent="0.25">
      <c r="B3499" s="125" t="s">
        <v>3642</v>
      </c>
      <c r="C3499" s="126"/>
      <c r="D3499" s="125">
        <f t="shared" si="67"/>
        <v>26</v>
      </c>
      <c r="E3499" s="125">
        <f t="shared" si="68"/>
        <v>7</v>
      </c>
      <c r="F3499" s="125" t="str">
        <f t="shared" si="70"/>
        <v/>
      </c>
      <c r="G3499" s="125" t="str">
        <f t="shared" si="71"/>
        <v/>
      </c>
      <c r="H3499" s="125" t="str">
        <f t="shared" si="69"/>
        <v/>
      </c>
    </row>
    <row r="3500" spans="2:8" ht="15" hidden="1" x14ac:dyDescent="0.25">
      <c r="B3500" s="125" t="s">
        <v>3643</v>
      </c>
      <c r="C3500" s="126">
        <v>244</v>
      </c>
      <c r="D3500" s="125">
        <f t="shared" si="67"/>
        <v>27</v>
      </c>
      <c r="E3500" s="125">
        <f t="shared" si="68"/>
        <v>7</v>
      </c>
      <c r="F3500" s="125" t="str">
        <f t="shared" si="70"/>
        <v/>
      </c>
      <c r="G3500" s="125" t="str">
        <f t="shared" si="71"/>
        <v/>
      </c>
      <c r="H3500" s="125" t="str">
        <f t="shared" si="69"/>
        <v/>
      </c>
    </row>
    <row r="3501" spans="2:8" ht="15" hidden="1" x14ac:dyDescent="0.25">
      <c r="B3501" s="125" t="s">
        <v>3644</v>
      </c>
      <c r="C3501" s="126">
        <v>248</v>
      </c>
      <c r="D3501" s="125">
        <f t="shared" si="67"/>
        <v>28</v>
      </c>
      <c r="E3501" s="125">
        <f t="shared" si="68"/>
        <v>7</v>
      </c>
      <c r="F3501" s="125" t="str">
        <f t="shared" si="70"/>
        <v/>
      </c>
      <c r="G3501" s="125" t="str">
        <f t="shared" si="71"/>
        <v/>
      </c>
      <c r="H3501" s="125" t="str">
        <f t="shared" si="69"/>
        <v/>
      </c>
    </row>
    <row r="3502" spans="2:8" ht="15" hidden="1" x14ac:dyDescent="0.25">
      <c r="B3502" s="125" t="s">
        <v>3645</v>
      </c>
      <c r="C3502" s="126">
        <v>253</v>
      </c>
      <c r="D3502" s="125">
        <f t="shared" si="67"/>
        <v>29</v>
      </c>
      <c r="E3502" s="125">
        <f t="shared" si="68"/>
        <v>7</v>
      </c>
      <c r="F3502" s="125" t="str">
        <f t="shared" si="70"/>
        <v/>
      </c>
      <c r="G3502" s="125" t="str">
        <f t="shared" si="71"/>
        <v/>
      </c>
      <c r="H3502" s="125" t="str">
        <f t="shared" si="69"/>
        <v/>
      </c>
    </row>
    <row r="3503" spans="2:8" ht="15" hidden="1" x14ac:dyDescent="0.25">
      <c r="B3503" s="125" t="s">
        <v>3646</v>
      </c>
      <c r="C3503" s="126">
        <v>254</v>
      </c>
      <c r="D3503" s="125">
        <f t="shared" si="67"/>
        <v>30</v>
      </c>
      <c r="E3503" s="125">
        <f t="shared" si="68"/>
        <v>7</v>
      </c>
      <c r="F3503" s="125" t="str">
        <f t="shared" si="70"/>
        <v/>
      </c>
      <c r="G3503" s="125" t="str">
        <f t="shared" si="71"/>
        <v/>
      </c>
      <c r="H3503" s="125" t="str">
        <f t="shared" si="69"/>
        <v/>
      </c>
    </row>
    <row r="3504" spans="2:8" ht="15" x14ac:dyDescent="0.25">
      <c r="B3504" s="131" t="s">
        <v>3647</v>
      </c>
      <c r="C3504" s="132">
        <v>265</v>
      </c>
      <c r="D3504" s="131">
        <f t="shared" si="67"/>
        <v>31</v>
      </c>
      <c r="E3504" s="131">
        <f t="shared" si="68"/>
        <v>7</v>
      </c>
      <c r="F3504" s="133">
        <f t="shared" si="70"/>
        <v>2.6499999999999999E-2</v>
      </c>
      <c r="G3504" s="134">
        <f t="shared" si="71"/>
        <v>269.40909090909093</v>
      </c>
      <c r="H3504" s="133">
        <f t="shared" si="69"/>
        <v>2.6940909090909095E-2</v>
      </c>
    </row>
    <row r="3505" spans="2:8" ht="15" hidden="1" x14ac:dyDescent="0.25">
      <c r="B3505" s="125" t="s">
        <v>3648</v>
      </c>
      <c r="C3505" s="126"/>
      <c r="D3505" s="125">
        <f t="shared" si="67"/>
        <v>1</v>
      </c>
      <c r="E3505" s="125">
        <f t="shared" si="68"/>
        <v>8</v>
      </c>
      <c r="F3505" s="125" t="str">
        <f t="shared" si="70"/>
        <v/>
      </c>
      <c r="G3505" s="125" t="str">
        <f t="shared" si="71"/>
        <v/>
      </c>
      <c r="H3505" s="125" t="str">
        <f t="shared" si="69"/>
        <v/>
      </c>
    </row>
    <row r="3506" spans="2:8" ht="15" hidden="1" x14ac:dyDescent="0.25">
      <c r="B3506" s="125" t="s">
        <v>3649</v>
      </c>
      <c r="C3506" s="126"/>
      <c r="D3506" s="125">
        <f t="shared" si="67"/>
        <v>2</v>
      </c>
      <c r="E3506" s="125">
        <f t="shared" si="68"/>
        <v>8</v>
      </c>
      <c r="F3506" s="125" t="str">
        <f t="shared" si="70"/>
        <v/>
      </c>
      <c r="G3506" s="125" t="str">
        <f t="shared" si="71"/>
        <v/>
      </c>
      <c r="H3506" s="125" t="str">
        <f t="shared" si="69"/>
        <v/>
      </c>
    </row>
    <row r="3507" spans="2:8" ht="15" hidden="1" x14ac:dyDescent="0.25">
      <c r="B3507" s="125" t="s">
        <v>3650</v>
      </c>
      <c r="C3507" s="126">
        <v>243</v>
      </c>
      <c r="D3507" s="125">
        <f t="shared" si="67"/>
        <v>3</v>
      </c>
      <c r="E3507" s="125">
        <f t="shared" si="68"/>
        <v>8</v>
      </c>
      <c r="F3507" s="125" t="str">
        <f t="shared" si="70"/>
        <v/>
      </c>
      <c r="G3507" s="125" t="str">
        <f t="shared" si="71"/>
        <v/>
      </c>
      <c r="H3507" s="125" t="str">
        <f t="shared" si="69"/>
        <v/>
      </c>
    </row>
    <row r="3508" spans="2:8" ht="15" hidden="1" x14ac:dyDescent="0.25">
      <c r="B3508" s="125" t="s">
        <v>3651</v>
      </c>
      <c r="C3508" s="126">
        <v>238</v>
      </c>
      <c r="D3508" s="125">
        <f t="shared" si="67"/>
        <v>4</v>
      </c>
      <c r="E3508" s="125">
        <f t="shared" si="68"/>
        <v>8</v>
      </c>
      <c r="F3508" s="125" t="str">
        <f t="shared" si="70"/>
        <v/>
      </c>
      <c r="G3508" s="125" t="str">
        <f t="shared" si="71"/>
        <v/>
      </c>
      <c r="H3508" s="125" t="str">
        <f t="shared" si="69"/>
        <v/>
      </c>
    </row>
    <row r="3509" spans="2:8" ht="15" hidden="1" x14ac:dyDescent="0.25">
      <c r="B3509" s="125" t="s">
        <v>3652</v>
      </c>
      <c r="C3509" s="126">
        <v>230</v>
      </c>
      <c r="D3509" s="125">
        <f t="shared" si="67"/>
        <v>5</v>
      </c>
      <c r="E3509" s="125">
        <f t="shared" si="68"/>
        <v>8</v>
      </c>
      <c r="F3509" s="125" t="str">
        <f t="shared" si="70"/>
        <v/>
      </c>
      <c r="G3509" s="125" t="str">
        <f t="shared" si="71"/>
        <v/>
      </c>
      <c r="H3509" s="125" t="str">
        <f t="shared" si="69"/>
        <v/>
      </c>
    </row>
    <row r="3510" spans="2:8" ht="15" hidden="1" x14ac:dyDescent="0.25">
      <c r="B3510" s="125" t="s">
        <v>3653</v>
      </c>
      <c r="C3510" s="126">
        <v>238</v>
      </c>
      <c r="D3510" s="125">
        <f t="shared" si="67"/>
        <v>6</v>
      </c>
      <c r="E3510" s="125">
        <f t="shared" si="68"/>
        <v>8</v>
      </c>
      <c r="F3510" s="125" t="str">
        <f t="shared" si="70"/>
        <v/>
      </c>
      <c r="G3510" s="125" t="str">
        <f t="shared" si="71"/>
        <v/>
      </c>
      <c r="H3510" s="125" t="str">
        <f t="shared" si="69"/>
        <v/>
      </c>
    </row>
    <row r="3511" spans="2:8" ht="15" hidden="1" x14ac:dyDescent="0.25">
      <c r="B3511" s="125" t="s">
        <v>3654</v>
      </c>
      <c r="C3511" s="126">
        <v>228</v>
      </c>
      <c r="D3511" s="125">
        <f t="shared" si="67"/>
        <v>7</v>
      </c>
      <c r="E3511" s="125">
        <f t="shared" si="68"/>
        <v>8</v>
      </c>
      <c r="F3511" s="125" t="str">
        <f t="shared" si="70"/>
        <v/>
      </c>
      <c r="G3511" s="125" t="str">
        <f t="shared" si="71"/>
        <v/>
      </c>
      <c r="H3511" s="125" t="str">
        <f t="shared" si="69"/>
        <v/>
      </c>
    </row>
    <row r="3512" spans="2:8" ht="15" hidden="1" x14ac:dyDescent="0.25">
      <c r="B3512" s="125" t="s">
        <v>3655</v>
      </c>
      <c r="C3512" s="126"/>
      <c r="D3512" s="125">
        <f t="shared" si="67"/>
        <v>8</v>
      </c>
      <c r="E3512" s="125">
        <f t="shared" si="68"/>
        <v>8</v>
      </c>
      <c r="F3512" s="125" t="str">
        <f t="shared" si="70"/>
        <v/>
      </c>
      <c r="G3512" s="125" t="str">
        <f t="shared" si="71"/>
        <v/>
      </c>
      <c r="H3512" s="125" t="str">
        <f t="shared" si="69"/>
        <v/>
      </c>
    </row>
    <row r="3513" spans="2:8" ht="15" hidden="1" x14ac:dyDescent="0.25">
      <c r="B3513" s="125" t="s">
        <v>3656</v>
      </c>
      <c r="C3513" s="126"/>
      <c r="D3513" s="125">
        <f t="shared" si="67"/>
        <v>9</v>
      </c>
      <c r="E3513" s="125">
        <f t="shared" si="68"/>
        <v>8</v>
      </c>
      <c r="F3513" s="125" t="str">
        <f t="shared" si="70"/>
        <v/>
      </c>
      <c r="G3513" s="125" t="str">
        <f t="shared" si="71"/>
        <v/>
      </c>
      <c r="H3513" s="125" t="str">
        <f t="shared" si="69"/>
        <v/>
      </c>
    </row>
    <row r="3514" spans="2:8" ht="15" hidden="1" x14ac:dyDescent="0.25">
      <c r="B3514" s="125" t="s">
        <v>3657</v>
      </c>
      <c r="C3514" s="126">
        <v>238</v>
      </c>
      <c r="D3514" s="125">
        <f t="shared" si="67"/>
        <v>10</v>
      </c>
      <c r="E3514" s="125">
        <f t="shared" si="68"/>
        <v>8</v>
      </c>
      <c r="F3514" s="125" t="str">
        <f t="shared" si="70"/>
        <v/>
      </c>
      <c r="G3514" s="125" t="str">
        <f t="shared" si="71"/>
        <v/>
      </c>
      <c r="H3514" s="125" t="str">
        <f t="shared" si="69"/>
        <v/>
      </c>
    </row>
    <row r="3515" spans="2:8" ht="15" hidden="1" x14ac:dyDescent="0.25">
      <c r="B3515" s="125" t="s">
        <v>3658</v>
      </c>
      <c r="C3515" s="126">
        <v>248</v>
      </c>
      <c r="D3515" s="125">
        <f t="shared" si="67"/>
        <v>11</v>
      </c>
      <c r="E3515" s="125">
        <f t="shared" si="68"/>
        <v>8</v>
      </c>
      <c r="F3515" s="125" t="str">
        <f t="shared" si="70"/>
        <v/>
      </c>
      <c r="G3515" s="125" t="str">
        <f t="shared" si="71"/>
        <v/>
      </c>
      <c r="H3515" s="125" t="str">
        <f t="shared" si="69"/>
        <v/>
      </c>
    </row>
    <row r="3516" spans="2:8" ht="15" hidden="1" x14ac:dyDescent="0.25">
      <c r="B3516" s="125" t="s">
        <v>3659</v>
      </c>
      <c r="C3516" s="126">
        <v>246</v>
      </c>
      <c r="D3516" s="125">
        <f t="shared" si="67"/>
        <v>12</v>
      </c>
      <c r="E3516" s="125">
        <f t="shared" si="68"/>
        <v>8</v>
      </c>
      <c r="F3516" s="125" t="str">
        <f t="shared" si="70"/>
        <v/>
      </c>
      <c r="G3516" s="125" t="str">
        <f t="shared" si="71"/>
        <v/>
      </c>
      <c r="H3516" s="125" t="str">
        <f t="shared" si="69"/>
        <v/>
      </c>
    </row>
    <row r="3517" spans="2:8" ht="15" hidden="1" x14ac:dyDescent="0.25">
      <c r="B3517" s="125" t="s">
        <v>3660</v>
      </c>
      <c r="C3517" s="126">
        <v>254</v>
      </c>
      <c r="D3517" s="125">
        <f t="shared" si="67"/>
        <v>13</v>
      </c>
      <c r="E3517" s="125">
        <f t="shared" si="68"/>
        <v>8</v>
      </c>
      <c r="F3517" s="125" t="str">
        <f t="shared" si="70"/>
        <v/>
      </c>
      <c r="G3517" s="125" t="str">
        <f t="shared" si="71"/>
        <v/>
      </c>
      <c r="H3517" s="125" t="str">
        <f t="shared" si="69"/>
        <v/>
      </c>
    </row>
    <row r="3518" spans="2:8" ht="15" hidden="1" x14ac:dyDescent="0.25">
      <c r="B3518" s="125" t="s">
        <v>3661</v>
      </c>
      <c r="C3518" s="126">
        <v>256</v>
      </c>
      <c r="D3518" s="125">
        <f t="shared" si="67"/>
        <v>14</v>
      </c>
      <c r="E3518" s="125">
        <f t="shared" si="68"/>
        <v>8</v>
      </c>
      <c r="F3518" s="125" t="str">
        <f t="shared" si="70"/>
        <v/>
      </c>
      <c r="G3518" s="125" t="str">
        <f t="shared" si="71"/>
        <v/>
      </c>
      <c r="H3518" s="125" t="str">
        <f t="shared" si="69"/>
        <v/>
      </c>
    </row>
    <row r="3519" spans="2:8" ht="15" hidden="1" x14ac:dyDescent="0.25">
      <c r="B3519" s="125" t="s">
        <v>3662</v>
      </c>
      <c r="C3519" s="126"/>
      <c r="D3519" s="125">
        <f t="shared" si="67"/>
        <v>15</v>
      </c>
      <c r="E3519" s="125">
        <f t="shared" si="68"/>
        <v>8</v>
      </c>
      <c r="F3519" s="125" t="str">
        <f t="shared" si="70"/>
        <v/>
      </c>
      <c r="G3519" s="125" t="str">
        <f t="shared" si="71"/>
        <v/>
      </c>
      <c r="H3519" s="125" t="str">
        <f t="shared" si="69"/>
        <v/>
      </c>
    </row>
    <row r="3520" spans="2:8" ht="15" hidden="1" x14ac:dyDescent="0.25">
      <c r="B3520" s="125" t="s">
        <v>3663</v>
      </c>
      <c r="C3520" s="126"/>
      <c r="D3520" s="125">
        <f t="shared" si="67"/>
        <v>16</v>
      </c>
      <c r="E3520" s="125">
        <f t="shared" si="68"/>
        <v>8</v>
      </c>
      <c r="F3520" s="125" t="str">
        <f t="shared" si="70"/>
        <v/>
      </c>
      <c r="G3520" s="125" t="str">
        <f t="shared" si="71"/>
        <v/>
      </c>
      <c r="H3520" s="125" t="str">
        <f t="shared" si="69"/>
        <v/>
      </c>
    </row>
    <row r="3521" spans="2:8" ht="15" hidden="1" x14ac:dyDescent="0.25">
      <c r="B3521" s="125" t="s">
        <v>3664</v>
      </c>
      <c r="C3521" s="126">
        <v>261</v>
      </c>
      <c r="D3521" s="125">
        <f t="shared" si="67"/>
        <v>17</v>
      </c>
      <c r="E3521" s="125">
        <f t="shared" si="68"/>
        <v>8</v>
      </c>
      <c r="F3521" s="125" t="str">
        <f t="shared" si="70"/>
        <v/>
      </c>
      <c r="G3521" s="125" t="str">
        <f t="shared" si="71"/>
        <v/>
      </c>
      <c r="H3521" s="125" t="str">
        <f t="shared" si="69"/>
        <v/>
      </c>
    </row>
    <row r="3522" spans="2:8" ht="15" hidden="1" x14ac:dyDescent="0.25">
      <c r="B3522" s="125" t="s">
        <v>3665</v>
      </c>
      <c r="C3522" s="126">
        <v>255</v>
      </c>
      <c r="D3522" s="125">
        <f t="shared" si="67"/>
        <v>18</v>
      </c>
      <c r="E3522" s="125">
        <f t="shared" si="68"/>
        <v>8</v>
      </c>
      <c r="F3522" s="125" t="str">
        <f t="shared" si="70"/>
        <v/>
      </c>
      <c r="G3522" s="125" t="str">
        <f t="shared" si="71"/>
        <v/>
      </c>
      <c r="H3522" s="125" t="str">
        <f t="shared" si="69"/>
        <v/>
      </c>
    </row>
    <row r="3523" spans="2:8" ht="15" hidden="1" x14ac:dyDescent="0.25">
      <c r="B3523" s="125" t="s">
        <v>3666</v>
      </c>
      <c r="C3523" s="126">
        <v>264</v>
      </c>
      <c r="D3523" s="125">
        <f t="shared" si="67"/>
        <v>19</v>
      </c>
      <c r="E3523" s="125">
        <f t="shared" si="68"/>
        <v>8</v>
      </c>
      <c r="F3523" s="125" t="str">
        <f t="shared" si="70"/>
        <v/>
      </c>
      <c r="G3523" s="125" t="str">
        <f t="shared" si="71"/>
        <v/>
      </c>
      <c r="H3523" s="125" t="str">
        <f t="shared" si="69"/>
        <v/>
      </c>
    </row>
    <row r="3524" spans="2:8" ht="15" hidden="1" x14ac:dyDescent="0.25">
      <c r="B3524" s="125" t="s">
        <v>3667</v>
      </c>
      <c r="C3524" s="126">
        <v>266</v>
      </c>
      <c r="D3524" s="125">
        <f t="shared" si="67"/>
        <v>20</v>
      </c>
      <c r="E3524" s="125">
        <f t="shared" si="68"/>
        <v>8</v>
      </c>
      <c r="F3524" s="125" t="str">
        <f t="shared" si="70"/>
        <v/>
      </c>
      <c r="G3524" s="125" t="str">
        <f t="shared" si="71"/>
        <v/>
      </c>
      <c r="H3524" s="125" t="str">
        <f t="shared" si="69"/>
        <v/>
      </c>
    </row>
    <row r="3525" spans="2:8" ht="15" hidden="1" x14ac:dyDescent="0.25">
      <c r="B3525" s="125" t="s">
        <v>3668</v>
      </c>
      <c r="C3525" s="126">
        <v>253</v>
      </c>
      <c r="D3525" s="125">
        <f t="shared" si="67"/>
        <v>21</v>
      </c>
      <c r="E3525" s="125">
        <f t="shared" si="68"/>
        <v>8</v>
      </c>
      <c r="F3525" s="125" t="str">
        <f t="shared" si="70"/>
        <v/>
      </c>
      <c r="G3525" s="125" t="str">
        <f t="shared" si="71"/>
        <v/>
      </c>
      <c r="H3525" s="125" t="str">
        <f t="shared" si="69"/>
        <v/>
      </c>
    </row>
    <row r="3526" spans="2:8" ht="15" hidden="1" x14ac:dyDescent="0.25">
      <c r="B3526" s="125" t="s">
        <v>3669</v>
      </c>
      <c r="C3526" s="126"/>
      <c r="D3526" s="125">
        <f t="shared" si="67"/>
        <v>22</v>
      </c>
      <c r="E3526" s="125">
        <f t="shared" si="68"/>
        <v>8</v>
      </c>
      <c r="F3526" s="125" t="str">
        <f t="shared" si="70"/>
        <v/>
      </c>
      <c r="G3526" s="125" t="str">
        <f t="shared" si="71"/>
        <v/>
      </c>
      <c r="H3526" s="125" t="str">
        <f t="shared" si="69"/>
        <v/>
      </c>
    </row>
    <row r="3527" spans="2:8" ht="15" hidden="1" x14ac:dyDescent="0.25">
      <c r="B3527" s="125" t="s">
        <v>3670</v>
      </c>
      <c r="C3527" s="126"/>
      <c r="D3527" s="125">
        <f t="shared" si="67"/>
        <v>23</v>
      </c>
      <c r="E3527" s="125">
        <f t="shared" si="68"/>
        <v>8</v>
      </c>
      <c r="F3527" s="125" t="str">
        <f t="shared" si="70"/>
        <v/>
      </c>
      <c r="G3527" s="125" t="str">
        <f t="shared" si="71"/>
        <v/>
      </c>
      <c r="H3527" s="125" t="str">
        <f t="shared" si="69"/>
        <v/>
      </c>
    </row>
    <row r="3528" spans="2:8" ht="15" hidden="1" x14ac:dyDescent="0.25">
      <c r="B3528" s="125" t="s">
        <v>3671</v>
      </c>
      <c r="C3528" s="126">
        <v>254</v>
      </c>
      <c r="D3528" s="125">
        <f t="shared" si="67"/>
        <v>24</v>
      </c>
      <c r="E3528" s="125">
        <f t="shared" si="68"/>
        <v>8</v>
      </c>
      <c r="F3528" s="125" t="str">
        <f t="shared" si="70"/>
        <v/>
      </c>
      <c r="G3528" s="125" t="str">
        <f t="shared" si="71"/>
        <v/>
      </c>
      <c r="H3528" s="125" t="str">
        <f t="shared" si="69"/>
        <v/>
      </c>
    </row>
    <row r="3529" spans="2:8" ht="15" hidden="1" x14ac:dyDescent="0.25">
      <c r="B3529" s="125" t="s">
        <v>3672</v>
      </c>
      <c r="C3529" s="126">
        <v>262</v>
      </c>
      <c r="D3529" s="125">
        <f t="shared" si="67"/>
        <v>25</v>
      </c>
      <c r="E3529" s="125">
        <f t="shared" si="68"/>
        <v>8</v>
      </c>
      <c r="F3529" s="125" t="str">
        <f t="shared" si="70"/>
        <v/>
      </c>
      <c r="G3529" s="125" t="str">
        <f t="shared" si="71"/>
        <v/>
      </c>
      <c r="H3529" s="125" t="str">
        <f t="shared" si="69"/>
        <v/>
      </c>
    </row>
    <row r="3530" spans="2:8" ht="15" hidden="1" x14ac:dyDescent="0.25">
      <c r="B3530" s="125" t="s">
        <v>3673</v>
      </c>
      <c r="C3530" s="126">
        <v>266</v>
      </c>
      <c r="D3530" s="125">
        <f t="shared" si="67"/>
        <v>26</v>
      </c>
      <c r="E3530" s="125">
        <f t="shared" si="68"/>
        <v>8</v>
      </c>
      <c r="F3530" s="125" t="str">
        <f t="shared" si="70"/>
        <v/>
      </c>
      <c r="G3530" s="125" t="str">
        <f t="shared" si="71"/>
        <v/>
      </c>
      <c r="H3530" s="125" t="str">
        <f t="shared" si="69"/>
        <v/>
      </c>
    </row>
    <row r="3531" spans="2:8" ht="15" hidden="1" x14ac:dyDescent="0.25">
      <c r="B3531" s="125" t="s">
        <v>3674</v>
      </c>
      <c r="C3531" s="126">
        <v>263</v>
      </c>
      <c r="D3531" s="125">
        <f t="shared" si="67"/>
        <v>27</v>
      </c>
      <c r="E3531" s="125">
        <f t="shared" si="68"/>
        <v>8</v>
      </c>
      <c r="F3531" s="125" t="str">
        <f t="shared" si="70"/>
        <v/>
      </c>
      <c r="G3531" s="125" t="str">
        <f t="shared" si="71"/>
        <v/>
      </c>
      <c r="H3531" s="125" t="str">
        <f t="shared" si="69"/>
        <v/>
      </c>
    </row>
    <row r="3532" spans="2:8" ht="15" hidden="1" x14ac:dyDescent="0.25">
      <c r="B3532" s="125" t="s">
        <v>3675</v>
      </c>
      <c r="C3532" s="126">
        <v>267</v>
      </c>
      <c r="D3532" s="125">
        <f t="shared" si="67"/>
        <v>28</v>
      </c>
      <c r="E3532" s="125">
        <f t="shared" si="68"/>
        <v>8</v>
      </c>
      <c r="F3532" s="125" t="str">
        <f t="shared" si="70"/>
        <v/>
      </c>
      <c r="G3532" s="125" t="str">
        <f t="shared" si="71"/>
        <v/>
      </c>
      <c r="H3532" s="125" t="str">
        <f t="shared" si="69"/>
        <v/>
      </c>
    </row>
    <row r="3533" spans="2:8" ht="15" hidden="1" x14ac:dyDescent="0.25">
      <c r="B3533" s="125" t="s">
        <v>3676</v>
      </c>
      <c r="C3533" s="126"/>
      <c r="D3533" s="125">
        <f t="shared" si="67"/>
        <v>29</v>
      </c>
      <c r="E3533" s="125">
        <f t="shared" si="68"/>
        <v>8</v>
      </c>
      <c r="F3533" s="125" t="str">
        <f t="shared" si="70"/>
        <v/>
      </c>
      <c r="G3533" s="125" t="str">
        <f t="shared" si="71"/>
        <v/>
      </c>
      <c r="H3533" s="125" t="str">
        <f t="shared" si="69"/>
        <v/>
      </c>
    </row>
    <row r="3534" spans="2:8" ht="15" hidden="1" x14ac:dyDescent="0.25">
      <c r="B3534" s="125" t="s">
        <v>3677</v>
      </c>
      <c r="C3534" s="126"/>
      <c r="D3534" s="125">
        <f t="shared" si="67"/>
        <v>30</v>
      </c>
      <c r="E3534" s="125">
        <f t="shared" si="68"/>
        <v>8</v>
      </c>
      <c r="F3534" s="125" t="str">
        <f t="shared" si="70"/>
        <v/>
      </c>
      <c r="G3534" s="125" t="str">
        <f t="shared" si="71"/>
        <v/>
      </c>
      <c r="H3534" s="125" t="str">
        <f t="shared" si="69"/>
        <v/>
      </c>
    </row>
    <row r="3535" spans="2:8" ht="15" x14ac:dyDescent="0.25">
      <c r="B3535" s="131" t="s">
        <v>3678</v>
      </c>
      <c r="C3535" s="132">
        <v>271</v>
      </c>
      <c r="D3535" s="131">
        <f t="shared" si="67"/>
        <v>31</v>
      </c>
      <c r="E3535" s="131">
        <f t="shared" si="68"/>
        <v>8</v>
      </c>
      <c r="F3535" s="133">
        <f t="shared" si="70"/>
        <v>2.7099999999999999E-2</v>
      </c>
      <c r="G3535" s="134">
        <f t="shared" si="71"/>
        <v>252.42857142857142</v>
      </c>
      <c r="H3535" s="133">
        <f t="shared" si="69"/>
        <v>2.5242857142857143E-2</v>
      </c>
    </row>
    <row r="3536" spans="2:8" ht="15" hidden="1" x14ac:dyDescent="0.25">
      <c r="B3536" s="125" t="s">
        <v>3679</v>
      </c>
      <c r="C3536" s="126">
        <v>272</v>
      </c>
      <c r="D3536" s="125">
        <f t="shared" si="67"/>
        <v>1</v>
      </c>
      <c r="E3536" s="125">
        <f t="shared" si="68"/>
        <v>9</v>
      </c>
      <c r="F3536" s="125" t="str">
        <f t="shared" si="70"/>
        <v/>
      </c>
      <c r="G3536" s="125" t="str">
        <f t="shared" si="71"/>
        <v/>
      </c>
      <c r="H3536" s="125" t="str">
        <f t="shared" si="69"/>
        <v/>
      </c>
    </row>
    <row r="3537" spans="2:8" ht="15" hidden="1" x14ac:dyDescent="0.25">
      <c r="B3537" s="125" t="s">
        <v>3680</v>
      </c>
      <c r="C3537" s="126">
        <v>276</v>
      </c>
      <c r="D3537" s="125">
        <f t="shared" si="67"/>
        <v>2</v>
      </c>
      <c r="E3537" s="125">
        <f t="shared" si="68"/>
        <v>9</v>
      </c>
      <c r="F3537" s="125" t="str">
        <f t="shared" si="70"/>
        <v/>
      </c>
      <c r="G3537" s="125" t="str">
        <f t="shared" si="71"/>
        <v/>
      </c>
      <c r="H3537" s="125" t="str">
        <f t="shared" si="69"/>
        <v/>
      </c>
    </row>
    <row r="3538" spans="2:8" ht="15" hidden="1" x14ac:dyDescent="0.25">
      <c r="B3538" s="125" t="s">
        <v>3681</v>
      </c>
      <c r="C3538" s="126">
        <v>265</v>
      </c>
      <c r="D3538" s="125">
        <f t="shared" si="67"/>
        <v>3</v>
      </c>
      <c r="E3538" s="125">
        <f t="shared" si="68"/>
        <v>9</v>
      </c>
      <c r="F3538" s="125" t="str">
        <f t="shared" si="70"/>
        <v/>
      </c>
      <c r="G3538" s="125" t="str">
        <f t="shared" si="71"/>
        <v/>
      </c>
      <c r="H3538" s="125" t="str">
        <f t="shared" si="69"/>
        <v/>
      </c>
    </row>
    <row r="3539" spans="2:8" ht="15" hidden="1" x14ac:dyDescent="0.25">
      <c r="B3539" s="125" t="s">
        <v>3682</v>
      </c>
      <c r="C3539" s="126">
        <v>260</v>
      </c>
      <c r="D3539" s="125">
        <f t="shared" si="67"/>
        <v>4</v>
      </c>
      <c r="E3539" s="125">
        <f t="shared" si="68"/>
        <v>9</v>
      </c>
      <c r="F3539" s="125" t="str">
        <f t="shared" si="70"/>
        <v/>
      </c>
      <c r="G3539" s="125" t="str">
        <f t="shared" si="71"/>
        <v/>
      </c>
      <c r="H3539" s="125" t="str">
        <f t="shared" si="69"/>
        <v/>
      </c>
    </row>
    <row r="3540" spans="2:8" ht="15" hidden="1" x14ac:dyDescent="0.25">
      <c r="B3540" s="125" t="s">
        <v>3683</v>
      </c>
      <c r="C3540" s="126"/>
      <c r="D3540" s="125">
        <f t="shared" si="67"/>
        <v>5</v>
      </c>
      <c r="E3540" s="125">
        <f t="shared" si="68"/>
        <v>9</v>
      </c>
      <c r="F3540" s="125" t="str">
        <f t="shared" si="70"/>
        <v/>
      </c>
      <c r="G3540" s="125" t="str">
        <f t="shared" si="71"/>
        <v/>
      </c>
      <c r="H3540" s="125" t="str">
        <f t="shared" si="69"/>
        <v/>
      </c>
    </row>
    <row r="3541" spans="2:8" ht="15" hidden="1" x14ac:dyDescent="0.25">
      <c r="B3541" s="125" t="s">
        <v>3684</v>
      </c>
      <c r="C3541" s="126"/>
      <c r="D3541" s="125">
        <f t="shared" si="67"/>
        <v>6</v>
      </c>
      <c r="E3541" s="125">
        <f t="shared" si="68"/>
        <v>9</v>
      </c>
      <c r="F3541" s="125" t="str">
        <f t="shared" si="70"/>
        <v/>
      </c>
      <c r="G3541" s="125" t="str">
        <f t="shared" si="71"/>
        <v/>
      </c>
      <c r="H3541" s="125" t="str">
        <f t="shared" si="69"/>
        <v/>
      </c>
    </row>
    <row r="3542" spans="2:8" ht="15" hidden="1" x14ac:dyDescent="0.25">
      <c r="B3542" s="125" t="s">
        <v>3685</v>
      </c>
      <c r="C3542" s="126"/>
      <c r="D3542" s="125">
        <f t="shared" si="67"/>
        <v>7</v>
      </c>
      <c r="E3542" s="125">
        <f t="shared" si="68"/>
        <v>9</v>
      </c>
      <c r="F3542" s="125" t="str">
        <f t="shared" si="70"/>
        <v/>
      </c>
      <c r="G3542" s="125" t="str">
        <f t="shared" si="71"/>
        <v/>
      </c>
      <c r="H3542" s="125" t="str">
        <f t="shared" si="69"/>
        <v/>
      </c>
    </row>
    <row r="3543" spans="2:8" ht="15" hidden="1" x14ac:dyDescent="0.25">
      <c r="B3543" s="125" t="s">
        <v>3686</v>
      </c>
      <c r="C3543" s="126">
        <v>241</v>
      </c>
      <c r="D3543" s="125">
        <f t="shared" si="67"/>
        <v>8</v>
      </c>
      <c r="E3543" s="125">
        <f t="shared" si="68"/>
        <v>9</v>
      </c>
      <c r="F3543" s="125" t="str">
        <f t="shared" si="70"/>
        <v/>
      </c>
      <c r="G3543" s="125" t="str">
        <f t="shared" si="71"/>
        <v/>
      </c>
      <c r="H3543" s="125" t="str">
        <f t="shared" si="69"/>
        <v/>
      </c>
    </row>
    <row r="3544" spans="2:8" ht="15" hidden="1" x14ac:dyDescent="0.25">
      <c r="B3544" s="125" t="s">
        <v>3687</v>
      </c>
      <c r="C3544" s="126">
        <v>239</v>
      </c>
      <c r="D3544" s="125">
        <f t="shared" si="67"/>
        <v>9</v>
      </c>
      <c r="E3544" s="125">
        <f t="shared" si="68"/>
        <v>9</v>
      </c>
      <c r="F3544" s="125" t="str">
        <f t="shared" si="70"/>
        <v/>
      </c>
      <c r="G3544" s="125" t="str">
        <f t="shared" si="71"/>
        <v/>
      </c>
      <c r="H3544" s="125" t="str">
        <f t="shared" si="69"/>
        <v/>
      </c>
    </row>
    <row r="3545" spans="2:8" ht="15" hidden="1" x14ac:dyDescent="0.25">
      <c r="B3545" s="125" t="s">
        <v>3688</v>
      </c>
      <c r="C3545" s="126">
        <v>249</v>
      </c>
      <c r="D3545" s="125">
        <f t="shared" si="67"/>
        <v>10</v>
      </c>
      <c r="E3545" s="125">
        <f t="shared" si="68"/>
        <v>9</v>
      </c>
      <c r="F3545" s="125" t="str">
        <f t="shared" si="70"/>
        <v/>
      </c>
      <c r="G3545" s="125" t="str">
        <f t="shared" si="71"/>
        <v/>
      </c>
      <c r="H3545" s="125" t="str">
        <f t="shared" si="69"/>
        <v/>
      </c>
    </row>
    <row r="3546" spans="2:8" ht="15" hidden="1" x14ac:dyDescent="0.25">
      <c r="B3546" s="125" t="s">
        <v>3689</v>
      </c>
      <c r="C3546" s="126">
        <v>243</v>
      </c>
      <c r="D3546" s="125">
        <f t="shared" si="67"/>
        <v>11</v>
      </c>
      <c r="E3546" s="125">
        <f t="shared" si="68"/>
        <v>9</v>
      </c>
      <c r="F3546" s="125" t="str">
        <f t="shared" si="70"/>
        <v/>
      </c>
      <c r="G3546" s="125" t="str">
        <f t="shared" si="71"/>
        <v/>
      </c>
      <c r="H3546" s="125" t="str">
        <f t="shared" si="69"/>
        <v/>
      </c>
    </row>
    <row r="3547" spans="2:8" ht="15" hidden="1" x14ac:dyDescent="0.25">
      <c r="B3547" s="125" t="s">
        <v>3690</v>
      </c>
      <c r="C3547" s="126"/>
      <c r="D3547" s="125">
        <f t="shared" si="67"/>
        <v>12</v>
      </c>
      <c r="E3547" s="125">
        <f t="shared" si="68"/>
        <v>9</v>
      </c>
      <c r="F3547" s="125" t="str">
        <f t="shared" si="70"/>
        <v/>
      </c>
      <c r="G3547" s="125" t="str">
        <f t="shared" si="71"/>
        <v/>
      </c>
      <c r="H3547" s="125" t="str">
        <f t="shared" si="69"/>
        <v/>
      </c>
    </row>
    <row r="3548" spans="2:8" ht="15" hidden="1" x14ac:dyDescent="0.25">
      <c r="B3548" s="125" t="s">
        <v>3691</v>
      </c>
      <c r="C3548" s="126"/>
      <c r="D3548" s="125">
        <f t="shared" si="67"/>
        <v>13</v>
      </c>
      <c r="E3548" s="125">
        <f t="shared" si="68"/>
        <v>9</v>
      </c>
      <c r="F3548" s="125" t="str">
        <f t="shared" si="70"/>
        <v/>
      </c>
      <c r="G3548" s="125" t="str">
        <f t="shared" si="71"/>
        <v/>
      </c>
      <c r="H3548" s="125" t="str">
        <f t="shared" si="69"/>
        <v/>
      </c>
    </row>
    <row r="3549" spans="2:8" ht="15" hidden="1" x14ac:dyDescent="0.25">
      <c r="B3549" s="125" t="s">
        <v>3692</v>
      </c>
      <c r="C3549" s="126">
        <v>234</v>
      </c>
      <c r="D3549" s="125">
        <f t="shared" si="67"/>
        <v>14</v>
      </c>
      <c r="E3549" s="125">
        <f t="shared" si="68"/>
        <v>9</v>
      </c>
      <c r="F3549" s="125" t="str">
        <f t="shared" si="70"/>
        <v/>
      </c>
      <c r="G3549" s="125" t="str">
        <f t="shared" si="71"/>
        <v/>
      </c>
      <c r="H3549" s="125" t="str">
        <f t="shared" si="69"/>
        <v/>
      </c>
    </row>
    <row r="3550" spans="2:8" ht="15" hidden="1" x14ac:dyDescent="0.25">
      <c r="B3550" s="125" t="s">
        <v>3693</v>
      </c>
      <c r="C3550" s="126">
        <v>226</v>
      </c>
      <c r="D3550" s="125">
        <f t="shared" si="67"/>
        <v>15</v>
      </c>
      <c r="E3550" s="125">
        <f t="shared" si="68"/>
        <v>9</v>
      </c>
      <c r="F3550" s="125" t="str">
        <f t="shared" si="70"/>
        <v/>
      </c>
      <c r="G3550" s="125" t="str">
        <f t="shared" si="71"/>
        <v/>
      </c>
      <c r="H3550" s="125" t="str">
        <f t="shared" si="69"/>
        <v/>
      </c>
    </row>
    <row r="3551" spans="2:8" ht="15" hidden="1" x14ac:dyDescent="0.25">
      <c r="B3551" s="125" t="s">
        <v>3694</v>
      </c>
      <c r="C3551" s="126">
        <v>216</v>
      </c>
      <c r="D3551" s="125">
        <f t="shared" si="67"/>
        <v>16</v>
      </c>
      <c r="E3551" s="125">
        <f t="shared" si="68"/>
        <v>9</v>
      </c>
      <c r="F3551" s="125" t="str">
        <f t="shared" si="70"/>
        <v/>
      </c>
      <c r="G3551" s="125" t="str">
        <f t="shared" si="71"/>
        <v/>
      </c>
      <c r="H3551" s="125" t="str">
        <f t="shared" si="69"/>
        <v/>
      </c>
    </row>
    <row r="3552" spans="2:8" ht="15" hidden="1" x14ac:dyDescent="0.25">
      <c r="B3552" s="125" t="s">
        <v>3695</v>
      </c>
      <c r="C3552" s="126">
        <v>228</v>
      </c>
      <c r="D3552" s="125">
        <f t="shared" si="67"/>
        <v>17</v>
      </c>
      <c r="E3552" s="125">
        <f t="shared" si="68"/>
        <v>9</v>
      </c>
      <c r="F3552" s="125" t="str">
        <f t="shared" si="70"/>
        <v/>
      </c>
      <c r="G3552" s="125" t="str">
        <f t="shared" si="71"/>
        <v/>
      </c>
      <c r="H3552" s="125" t="str">
        <f t="shared" si="69"/>
        <v/>
      </c>
    </row>
    <row r="3553" spans="2:8" ht="15" hidden="1" x14ac:dyDescent="0.25">
      <c r="B3553" s="125" t="s">
        <v>3696</v>
      </c>
      <c r="C3553" s="126">
        <v>222</v>
      </c>
      <c r="D3553" s="125">
        <f t="shared" si="67"/>
        <v>18</v>
      </c>
      <c r="E3553" s="125">
        <f t="shared" si="68"/>
        <v>9</v>
      </c>
      <c r="F3553" s="125" t="str">
        <f t="shared" si="70"/>
        <v/>
      </c>
      <c r="G3553" s="125" t="str">
        <f t="shared" si="71"/>
        <v/>
      </c>
      <c r="H3553" s="125" t="str">
        <f t="shared" si="69"/>
        <v/>
      </c>
    </row>
    <row r="3554" spans="2:8" ht="15" hidden="1" x14ac:dyDescent="0.25">
      <c r="B3554" s="125" t="s">
        <v>3697</v>
      </c>
      <c r="C3554" s="126"/>
      <c r="D3554" s="125">
        <f t="shared" si="67"/>
        <v>19</v>
      </c>
      <c r="E3554" s="125">
        <f t="shared" si="68"/>
        <v>9</v>
      </c>
      <c r="F3554" s="125" t="str">
        <f t="shared" si="70"/>
        <v/>
      </c>
      <c r="G3554" s="125" t="str">
        <f t="shared" si="71"/>
        <v/>
      </c>
      <c r="H3554" s="125" t="str">
        <f t="shared" si="69"/>
        <v/>
      </c>
    </row>
    <row r="3555" spans="2:8" ht="15" hidden="1" x14ac:dyDescent="0.25">
      <c r="B3555" s="125" t="s">
        <v>3698</v>
      </c>
      <c r="C3555" s="126"/>
      <c r="D3555" s="125">
        <f t="shared" si="67"/>
        <v>20</v>
      </c>
      <c r="E3555" s="125">
        <f t="shared" si="68"/>
        <v>9</v>
      </c>
      <c r="F3555" s="125" t="str">
        <f t="shared" si="70"/>
        <v/>
      </c>
      <c r="G3555" s="125" t="str">
        <f t="shared" si="71"/>
        <v/>
      </c>
      <c r="H3555" s="125" t="str">
        <f t="shared" si="69"/>
        <v/>
      </c>
    </row>
    <row r="3556" spans="2:8" ht="15" hidden="1" x14ac:dyDescent="0.25">
      <c r="B3556" s="125" t="s">
        <v>3699</v>
      </c>
      <c r="C3556" s="126">
        <v>224</v>
      </c>
      <c r="D3556" s="125">
        <f t="shared" si="67"/>
        <v>21</v>
      </c>
      <c r="E3556" s="125">
        <f t="shared" si="68"/>
        <v>9</v>
      </c>
      <c r="F3556" s="125" t="str">
        <f t="shared" si="70"/>
        <v/>
      </c>
      <c r="G3556" s="125" t="str">
        <f t="shared" si="71"/>
        <v/>
      </c>
      <c r="H3556" s="125" t="str">
        <f t="shared" si="69"/>
        <v/>
      </c>
    </row>
    <row r="3557" spans="2:8" ht="15" hidden="1" x14ac:dyDescent="0.25">
      <c r="B3557" s="125" t="s">
        <v>3700</v>
      </c>
      <c r="C3557" s="126">
        <v>224</v>
      </c>
      <c r="D3557" s="125">
        <f t="shared" si="67"/>
        <v>22</v>
      </c>
      <c r="E3557" s="125">
        <f t="shared" si="68"/>
        <v>9</v>
      </c>
      <c r="F3557" s="125" t="str">
        <f t="shared" si="70"/>
        <v/>
      </c>
      <c r="G3557" s="125" t="str">
        <f t="shared" si="71"/>
        <v/>
      </c>
      <c r="H3557" s="125" t="str">
        <f t="shared" si="69"/>
        <v/>
      </c>
    </row>
    <row r="3558" spans="2:8" ht="15" hidden="1" x14ac:dyDescent="0.25">
      <c r="B3558" s="125" t="s">
        <v>3701</v>
      </c>
      <c r="C3558" s="126">
        <v>228</v>
      </c>
      <c r="D3558" s="125">
        <f t="shared" si="67"/>
        <v>23</v>
      </c>
      <c r="E3558" s="125">
        <f t="shared" si="68"/>
        <v>9</v>
      </c>
      <c r="F3558" s="125" t="str">
        <f t="shared" si="70"/>
        <v/>
      </c>
      <c r="G3558" s="125" t="str">
        <f t="shared" si="71"/>
        <v/>
      </c>
      <c r="H3558" s="125" t="str">
        <f t="shared" si="69"/>
        <v/>
      </c>
    </row>
    <row r="3559" spans="2:8" ht="15" hidden="1" x14ac:dyDescent="0.25">
      <c r="B3559" s="125" t="s">
        <v>3702</v>
      </c>
      <c r="C3559" s="126">
        <v>234</v>
      </c>
      <c r="D3559" s="125">
        <f t="shared" si="67"/>
        <v>24</v>
      </c>
      <c r="E3559" s="125">
        <f t="shared" si="68"/>
        <v>9</v>
      </c>
      <c r="F3559" s="125" t="str">
        <f t="shared" si="70"/>
        <v/>
      </c>
      <c r="G3559" s="125" t="str">
        <f t="shared" si="71"/>
        <v/>
      </c>
      <c r="H3559" s="125" t="str">
        <f t="shared" si="69"/>
        <v/>
      </c>
    </row>
    <row r="3560" spans="2:8" ht="15" hidden="1" x14ac:dyDescent="0.25">
      <c r="B3560" s="125" t="s">
        <v>3703</v>
      </c>
      <c r="C3560" s="126">
        <v>240</v>
      </c>
      <c r="D3560" s="125">
        <f t="shared" si="67"/>
        <v>25</v>
      </c>
      <c r="E3560" s="125">
        <f t="shared" si="68"/>
        <v>9</v>
      </c>
      <c r="F3560" s="125" t="str">
        <f t="shared" si="70"/>
        <v/>
      </c>
      <c r="G3560" s="125" t="str">
        <f t="shared" si="71"/>
        <v/>
      </c>
      <c r="H3560" s="125" t="str">
        <f t="shared" si="69"/>
        <v/>
      </c>
    </row>
    <row r="3561" spans="2:8" ht="15" hidden="1" x14ac:dyDescent="0.25">
      <c r="B3561" s="125" t="s">
        <v>3704</v>
      </c>
      <c r="C3561" s="126"/>
      <c r="D3561" s="125">
        <f t="shared" si="67"/>
        <v>26</v>
      </c>
      <c r="E3561" s="125">
        <f t="shared" si="68"/>
        <v>9</v>
      </c>
      <c r="F3561" s="125" t="str">
        <f t="shared" si="70"/>
        <v/>
      </c>
      <c r="G3561" s="125" t="str">
        <f t="shared" si="71"/>
        <v/>
      </c>
      <c r="H3561" s="125" t="str">
        <f t="shared" si="69"/>
        <v/>
      </c>
    </row>
    <row r="3562" spans="2:8" ht="15" hidden="1" x14ac:dyDescent="0.25">
      <c r="B3562" s="125" t="s">
        <v>3705</v>
      </c>
      <c r="C3562" s="126"/>
      <c r="D3562" s="125">
        <f t="shared" si="67"/>
        <v>27</v>
      </c>
      <c r="E3562" s="125">
        <f t="shared" si="68"/>
        <v>9</v>
      </c>
      <c r="F3562" s="125" t="str">
        <f t="shared" si="70"/>
        <v/>
      </c>
      <c r="G3562" s="125" t="str">
        <f t="shared" si="71"/>
        <v/>
      </c>
      <c r="H3562" s="125" t="str">
        <f t="shared" si="69"/>
        <v/>
      </c>
    </row>
    <row r="3563" spans="2:8" ht="15" hidden="1" x14ac:dyDescent="0.25">
      <c r="B3563" s="125" t="s">
        <v>3706</v>
      </c>
      <c r="C3563" s="126">
        <v>240</v>
      </c>
      <c r="D3563" s="125">
        <f t="shared" si="67"/>
        <v>28</v>
      </c>
      <c r="E3563" s="125">
        <f t="shared" si="68"/>
        <v>9</v>
      </c>
      <c r="F3563" s="125" t="str">
        <f t="shared" si="70"/>
        <v/>
      </c>
      <c r="G3563" s="125" t="str">
        <f t="shared" si="71"/>
        <v/>
      </c>
      <c r="H3563" s="125" t="str">
        <f t="shared" si="69"/>
        <v/>
      </c>
    </row>
    <row r="3564" spans="2:8" ht="15" hidden="1" x14ac:dyDescent="0.25">
      <c r="B3564" s="125" t="s">
        <v>3707</v>
      </c>
      <c r="C3564" s="126">
        <v>240</v>
      </c>
      <c r="D3564" s="125">
        <f t="shared" si="67"/>
        <v>29</v>
      </c>
      <c r="E3564" s="125">
        <f t="shared" si="68"/>
        <v>9</v>
      </c>
      <c r="F3564" s="125" t="str">
        <f t="shared" si="70"/>
        <v/>
      </c>
      <c r="G3564" s="125" t="str">
        <f t="shared" si="71"/>
        <v/>
      </c>
      <c r="H3564" s="125" t="str">
        <f t="shared" si="69"/>
        <v/>
      </c>
    </row>
    <row r="3565" spans="2:8" ht="15" x14ac:dyDescent="0.25">
      <c r="B3565" s="131" t="s">
        <v>3708</v>
      </c>
      <c r="C3565" s="132">
        <v>234</v>
      </c>
      <c r="D3565" s="131">
        <f t="shared" si="67"/>
        <v>30</v>
      </c>
      <c r="E3565" s="131">
        <f t="shared" si="68"/>
        <v>9</v>
      </c>
      <c r="F3565" s="133">
        <f t="shared" si="70"/>
        <v>2.3400000000000001E-2</v>
      </c>
      <c r="G3565" s="134">
        <f t="shared" si="71"/>
        <v>239.76190476190476</v>
      </c>
      <c r="H3565" s="133">
        <f t="shared" si="69"/>
        <v>2.3976190476190477E-2</v>
      </c>
    </row>
    <row r="3566" spans="2:8" ht="15" hidden="1" x14ac:dyDescent="0.25">
      <c r="B3566" s="125" t="s">
        <v>3709</v>
      </c>
      <c r="C3566" s="126">
        <v>251</v>
      </c>
      <c r="D3566" s="125">
        <f t="shared" si="67"/>
        <v>1</v>
      </c>
      <c r="E3566" s="125">
        <f t="shared" si="68"/>
        <v>10</v>
      </c>
      <c r="F3566" s="125" t="str">
        <f t="shared" si="70"/>
        <v/>
      </c>
      <c r="G3566" s="125" t="str">
        <f t="shared" si="71"/>
        <v/>
      </c>
      <c r="H3566" s="125" t="str">
        <f t="shared" si="69"/>
        <v/>
      </c>
    </row>
    <row r="3567" spans="2:8" ht="15" hidden="1" x14ac:dyDescent="0.25">
      <c r="B3567" s="125" t="s">
        <v>3710</v>
      </c>
      <c r="C3567" s="126">
        <v>249</v>
      </c>
      <c r="D3567" s="125">
        <f t="shared" si="67"/>
        <v>2</v>
      </c>
      <c r="E3567" s="125">
        <f t="shared" si="68"/>
        <v>10</v>
      </c>
      <c r="F3567" s="125" t="str">
        <f t="shared" si="70"/>
        <v/>
      </c>
      <c r="G3567" s="125" t="str">
        <f t="shared" si="71"/>
        <v/>
      </c>
      <c r="H3567" s="125" t="str">
        <f t="shared" si="69"/>
        <v/>
      </c>
    </row>
    <row r="3568" spans="2:8" ht="15" hidden="1" x14ac:dyDescent="0.25">
      <c r="B3568" s="125" t="s">
        <v>3711</v>
      </c>
      <c r="C3568" s="126"/>
      <c r="D3568" s="125">
        <f t="shared" si="67"/>
        <v>3</v>
      </c>
      <c r="E3568" s="125">
        <f t="shared" si="68"/>
        <v>10</v>
      </c>
      <c r="F3568" s="125" t="str">
        <f t="shared" si="70"/>
        <v/>
      </c>
      <c r="G3568" s="125" t="str">
        <f t="shared" si="71"/>
        <v/>
      </c>
      <c r="H3568" s="125" t="str">
        <f t="shared" si="69"/>
        <v/>
      </c>
    </row>
    <row r="3569" spans="2:8" ht="15" hidden="1" x14ac:dyDescent="0.25">
      <c r="B3569" s="125" t="s">
        <v>3712</v>
      </c>
      <c r="C3569" s="126"/>
      <c r="D3569" s="125">
        <f t="shared" si="67"/>
        <v>4</v>
      </c>
      <c r="E3569" s="125">
        <f t="shared" si="68"/>
        <v>10</v>
      </c>
      <c r="F3569" s="125" t="str">
        <f t="shared" si="70"/>
        <v/>
      </c>
      <c r="G3569" s="125" t="str">
        <f t="shared" si="71"/>
        <v/>
      </c>
      <c r="H3569" s="125" t="str">
        <f t="shared" si="69"/>
        <v/>
      </c>
    </row>
    <row r="3570" spans="2:8" ht="15" hidden="1" x14ac:dyDescent="0.25">
      <c r="B3570" s="125" t="s">
        <v>3713</v>
      </c>
      <c r="C3570" s="126">
        <v>238</v>
      </c>
      <c r="D3570" s="125">
        <f t="shared" si="67"/>
        <v>5</v>
      </c>
      <c r="E3570" s="125">
        <f t="shared" si="68"/>
        <v>10</v>
      </c>
      <c r="F3570" s="125" t="str">
        <f t="shared" si="70"/>
        <v/>
      </c>
      <c r="G3570" s="125" t="str">
        <f t="shared" si="71"/>
        <v/>
      </c>
      <c r="H3570" s="125" t="str">
        <f t="shared" si="69"/>
        <v/>
      </c>
    </row>
    <row r="3571" spans="2:8" ht="15" hidden="1" x14ac:dyDescent="0.25">
      <c r="B3571" s="125" t="s">
        <v>3714</v>
      </c>
      <c r="C3571" s="126">
        <v>233</v>
      </c>
      <c r="D3571" s="125">
        <f t="shared" si="67"/>
        <v>6</v>
      </c>
      <c r="E3571" s="125">
        <f t="shared" si="68"/>
        <v>10</v>
      </c>
      <c r="F3571" s="125" t="str">
        <f t="shared" si="70"/>
        <v/>
      </c>
      <c r="G3571" s="125" t="str">
        <f t="shared" si="71"/>
        <v/>
      </c>
      <c r="H3571" s="125" t="str">
        <f t="shared" si="69"/>
        <v/>
      </c>
    </row>
    <row r="3572" spans="2:8" ht="15" hidden="1" x14ac:dyDescent="0.25">
      <c r="B3572" s="125" t="s">
        <v>3715</v>
      </c>
      <c r="C3572" s="126">
        <v>238</v>
      </c>
      <c r="D3572" s="125">
        <f t="shared" si="67"/>
        <v>7</v>
      </c>
      <c r="E3572" s="125">
        <f t="shared" si="68"/>
        <v>10</v>
      </c>
      <c r="F3572" s="125" t="str">
        <f t="shared" si="70"/>
        <v/>
      </c>
      <c r="G3572" s="125" t="str">
        <f t="shared" si="71"/>
        <v/>
      </c>
      <c r="H3572" s="125" t="str">
        <f t="shared" si="69"/>
        <v/>
      </c>
    </row>
    <row r="3573" spans="2:8" ht="15" hidden="1" x14ac:dyDescent="0.25">
      <c r="B3573" s="125" t="s">
        <v>3716</v>
      </c>
      <c r="C3573" s="126">
        <v>220</v>
      </c>
      <c r="D3573" s="125">
        <f t="shared" si="67"/>
        <v>8</v>
      </c>
      <c r="E3573" s="125">
        <f t="shared" si="68"/>
        <v>10</v>
      </c>
      <c r="F3573" s="125" t="str">
        <f t="shared" si="70"/>
        <v/>
      </c>
      <c r="G3573" s="125" t="str">
        <f t="shared" si="71"/>
        <v/>
      </c>
      <c r="H3573" s="125" t="str">
        <f t="shared" si="69"/>
        <v/>
      </c>
    </row>
    <row r="3574" spans="2:8" ht="15" hidden="1" x14ac:dyDescent="0.25">
      <c r="B3574" s="125" t="s">
        <v>3717</v>
      </c>
      <c r="C3574" s="126">
        <v>213</v>
      </c>
      <c r="D3574" s="125">
        <f t="shared" si="67"/>
        <v>9</v>
      </c>
      <c r="E3574" s="125">
        <f t="shared" si="68"/>
        <v>10</v>
      </c>
      <c r="F3574" s="125" t="str">
        <f t="shared" si="70"/>
        <v/>
      </c>
      <c r="G3574" s="125" t="str">
        <f t="shared" si="71"/>
        <v/>
      </c>
      <c r="H3574" s="125" t="str">
        <f t="shared" si="69"/>
        <v/>
      </c>
    </row>
    <row r="3575" spans="2:8" ht="15" hidden="1" x14ac:dyDescent="0.25">
      <c r="B3575" s="125" t="s">
        <v>3718</v>
      </c>
      <c r="C3575" s="126"/>
      <c r="D3575" s="125">
        <f t="shared" ref="D3575:D3829" si="72">DAY(B3575)</f>
        <v>10</v>
      </c>
      <c r="E3575" s="125">
        <f t="shared" ref="E3575:E3829" si="73">MONTH(B3575)</f>
        <v>10</v>
      </c>
      <c r="F3575" s="125" t="str">
        <f t="shared" si="70"/>
        <v/>
      </c>
      <c r="G3575" s="125" t="str">
        <f t="shared" si="71"/>
        <v/>
      </c>
      <c r="H3575" s="125" t="str">
        <f t="shared" ref="H3575:H3829" si="74">IF(G3575="","",G3575/10000)</f>
        <v/>
      </c>
    </row>
    <row r="3576" spans="2:8" ht="15" hidden="1" x14ac:dyDescent="0.25">
      <c r="B3576" s="125" t="s">
        <v>3719</v>
      </c>
      <c r="C3576" s="126"/>
      <c r="D3576" s="125">
        <f t="shared" si="72"/>
        <v>11</v>
      </c>
      <c r="E3576" s="125">
        <f t="shared" si="73"/>
        <v>10</v>
      </c>
      <c r="F3576" s="125" t="str">
        <f t="shared" si="70"/>
        <v/>
      </c>
      <c r="G3576" s="125" t="str">
        <f t="shared" si="71"/>
        <v/>
      </c>
      <c r="H3576" s="125" t="str">
        <f t="shared" si="74"/>
        <v/>
      </c>
    </row>
    <row r="3577" spans="2:8" ht="15" hidden="1" x14ac:dyDescent="0.25">
      <c r="B3577" s="125" t="s">
        <v>3720</v>
      </c>
      <c r="C3577" s="126"/>
      <c r="D3577" s="125">
        <f t="shared" si="72"/>
        <v>12</v>
      </c>
      <c r="E3577" s="125">
        <f t="shared" si="73"/>
        <v>10</v>
      </c>
      <c r="F3577" s="125" t="str">
        <f t="shared" si="70"/>
        <v/>
      </c>
      <c r="G3577" s="125" t="str">
        <f t="shared" si="71"/>
        <v/>
      </c>
      <c r="H3577" s="125" t="str">
        <f t="shared" si="74"/>
        <v/>
      </c>
    </row>
    <row r="3578" spans="2:8" ht="15" hidden="1" x14ac:dyDescent="0.25">
      <c r="B3578" s="125" t="s">
        <v>3721</v>
      </c>
      <c r="C3578" s="126">
        <v>218</v>
      </c>
      <c r="D3578" s="125">
        <f t="shared" si="72"/>
        <v>13</v>
      </c>
      <c r="E3578" s="125">
        <f t="shared" si="73"/>
        <v>10</v>
      </c>
      <c r="F3578" s="125" t="str">
        <f t="shared" si="70"/>
        <v/>
      </c>
      <c r="G3578" s="125" t="str">
        <f t="shared" si="71"/>
        <v/>
      </c>
      <c r="H3578" s="125" t="str">
        <f t="shared" si="74"/>
        <v/>
      </c>
    </row>
    <row r="3579" spans="2:8" ht="15" hidden="1" x14ac:dyDescent="0.25">
      <c r="B3579" s="125" t="s">
        <v>3722</v>
      </c>
      <c r="C3579" s="126">
        <v>206</v>
      </c>
      <c r="D3579" s="125">
        <f t="shared" si="72"/>
        <v>14</v>
      </c>
      <c r="E3579" s="125">
        <f t="shared" si="73"/>
        <v>10</v>
      </c>
      <c r="F3579" s="125" t="str">
        <f t="shared" si="70"/>
        <v/>
      </c>
      <c r="G3579" s="125" t="str">
        <f t="shared" si="71"/>
        <v/>
      </c>
      <c r="H3579" s="125" t="str">
        <f t="shared" si="74"/>
        <v/>
      </c>
    </row>
    <row r="3580" spans="2:8" ht="15" hidden="1" x14ac:dyDescent="0.25">
      <c r="B3580" s="125" t="s">
        <v>3723</v>
      </c>
      <c r="C3580" s="126">
        <v>207</v>
      </c>
      <c r="D3580" s="125">
        <f t="shared" si="72"/>
        <v>15</v>
      </c>
      <c r="E3580" s="125">
        <f t="shared" si="73"/>
        <v>10</v>
      </c>
      <c r="F3580" s="125" t="str">
        <f t="shared" si="70"/>
        <v/>
      </c>
      <c r="G3580" s="125" t="str">
        <f t="shared" si="71"/>
        <v/>
      </c>
      <c r="H3580" s="125" t="str">
        <f t="shared" si="74"/>
        <v/>
      </c>
    </row>
    <row r="3581" spans="2:8" ht="15" hidden="1" x14ac:dyDescent="0.25">
      <c r="B3581" s="125" t="s">
        <v>3724</v>
      </c>
      <c r="C3581" s="126">
        <v>216</v>
      </c>
      <c r="D3581" s="125">
        <f t="shared" si="72"/>
        <v>16</v>
      </c>
      <c r="E3581" s="125">
        <f t="shared" si="73"/>
        <v>10</v>
      </c>
      <c r="F3581" s="125" t="str">
        <f t="shared" si="70"/>
        <v/>
      </c>
      <c r="G3581" s="125" t="str">
        <f t="shared" si="71"/>
        <v/>
      </c>
      <c r="H3581" s="125" t="str">
        <f t="shared" si="74"/>
        <v/>
      </c>
    </row>
    <row r="3582" spans="2:8" ht="15" hidden="1" x14ac:dyDescent="0.25">
      <c r="B3582" s="125" t="s">
        <v>3725</v>
      </c>
      <c r="C3582" s="126"/>
      <c r="D3582" s="125">
        <f t="shared" si="72"/>
        <v>17</v>
      </c>
      <c r="E3582" s="125">
        <f t="shared" si="73"/>
        <v>10</v>
      </c>
      <c r="F3582" s="125" t="str">
        <f t="shared" si="70"/>
        <v/>
      </c>
      <c r="G3582" s="125" t="str">
        <f t="shared" si="71"/>
        <v/>
      </c>
      <c r="H3582" s="125" t="str">
        <f t="shared" si="74"/>
        <v/>
      </c>
    </row>
    <row r="3583" spans="2:8" ht="15" hidden="1" x14ac:dyDescent="0.25">
      <c r="B3583" s="125" t="s">
        <v>3726</v>
      </c>
      <c r="C3583" s="126"/>
      <c r="D3583" s="125">
        <f t="shared" si="72"/>
        <v>18</v>
      </c>
      <c r="E3583" s="125">
        <f t="shared" si="73"/>
        <v>10</v>
      </c>
      <c r="F3583" s="125" t="str">
        <f t="shared" si="70"/>
        <v/>
      </c>
      <c r="G3583" s="125" t="str">
        <f t="shared" si="71"/>
        <v/>
      </c>
      <c r="H3583" s="125" t="str">
        <f t="shared" si="74"/>
        <v/>
      </c>
    </row>
    <row r="3584" spans="2:8" ht="15" hidden="1" x14ac:dyDescent="0.25">
      <c r="B3584" s="125" t="s">
        <v>3727</v>
      </c>
      <c r="C3584" s="126">
        <v>218</v>
      </c>
      <c r="D3584" s="125">
        <f t="shared" si="72"/>
        <v>19</v>
      </c>
      <c r="E3584" s="125">
        <f t="shared" si="73"/>
        <v>10</v>
      </c>
      <c r="F3584" s="125" t="str">
        <f t="shared" si="70"/>
        <v/>
      </c>
      <c r="G3584" s="125" t="str">
        <f t="shared" si="71"/>
        <v/>
      </c>
      <c r="H3584" s="125" t="str">
        <f t="shared" si="74"/>
        <v/>
      </c>
    </row>
    <row r="3585" spans="2:8" ht="15" hidden="1" x14ac:dyDescent="0.25">
      <c r="B3585" s="125" t="s">
        <v>3728</v>
      </c>
      <c r="C3585" s="126">
        <v>224</v>
      </c>
      <c r="D3585" s="125">
        <f t="shared" si="72"/>
        <v>20</v>
      </c>
      <c r="E3585" s="125">
        <f t="shared" si="73"/>
        <v>10</v>
      </c>
      <c r="F3585" s="125" t="str">
        <f t="shared" si="70"/>
        <v/>
      </c>
      <c r="G3585" s="125" t="str">
        <f t="shared" si="71"/>
        <v/>
      </c>
      <c r="H3585" s="125" t="str">
        <f t="shared" si="74"/>
        <v/>
      </c>
    </row>
    <row r="3586" spans="2:8" ht="15" hidden="1" x14ac:dyDescent="0.25">
      <c r="B3586" s="125" t="s">
        <v>3729</v>
      </c>
      <c r="C3586" s="126">
        <v>221</v>
      </c>
      <c r="D3586" s="125">
        <f t="shared" si="72"/>
        <v>21</v>
      </c>
      <c r="E3586" s="125">
        <f t="shared" si="73"/>
        <v>10</v>
      </c>
      <c r="F3586" s="125" t="str">
        <f t="shared" si="70"/>
        <v/>
      </c>
      <c r="G3586" s="125" t="str">
        <f t="shared" si="71"/>
        <v/>
      </c>
      <c r="H3586" s="125" t="str">
        <f t="shared" si="74"/>
        <v/>
      </c>
    </row>
    <row r="3587" spans="2:8" ht="15" hidden="1" x14ac:dyDescent="0.25">
      <c r="B3587" s="125" t="s">
        <v>3730</v>
      </c>
      <c r="C3587" s="126">
        <v>222</v>
      </c>
      <c r="D3587" s="125">
        <f t="shared" si="72"/>
        <v>22</v>
      </c>
      <c r="E3587" s="125">
        <f t="shared" si="73"/>
        <v>10</v>
      </c>
      <c r="F3587" s="125" t="str">
        <f t="shared" si="70"/>
        <v/>
      </c>
      <c r="G3587" s="125" t="str">
        <f t="shared" si="71"/>
        <v/>
      </c>
      <c r="H3587" s="125" t="str">
        <f t="shared" si="74"/>
        <v/>
      </c>
    </row>
    <row r="3588" spans="2:8" ht="15" hidden="1" x14ac:dyDescent="0.25">
      <c r="B3588" s="125" t="s">
        <v>3731</v>
      </c>
      <c r="C3588" s="126">
        <v>224</v>
      </c>
      <c r="D3588" s="125">
        <f t="shared" si="72"/>
        <v>23</v>
      </c>
      <c r="E3588" s="125">
        <f t="shared" si="73"/>
        <v>10</v>
      </c>
      <c r="F3588" s="125" t="str">
        <f t="shared" si="70"/>
        <v/>
      </c>
      <c r="G3588" s="125" t="str">
        <f t="shared" si="71"/>
        <v/>
      </c>
      <c r="H3588" s="125" t="str">
        <f t="shared" si="74"/>
        <v/>
      </c>
    </row>
    <row r="3589" spans="2:8" ht="15" hidden="1" x14ac:dyDescent="0.25">
      <c r="B3589" s="125" t="s">
        <v>3732</v>
      </c>
      <c r="C3589" s="126"/>
      <c r="D3589" s="125">
        <f t="shared" si="72"/>
        <v>24</v>
      </c>
      <c r="E3589" s="125">
        <f t="shared" si="73"/>
        <v>10</v>
      </c>
      <c r="F3589" s="125" t="str">
        <f t="shared" si="70"/>
        <v/>
      </c>
      <c r="G3589" s="125" t="str">
        <f t="shared" si="71"/>
        <v/>
      </c>
      <c r="H3589" s="125" t="str">
        <f t="shared" si="74"/>
        <v/>
      </c>
    </row>
    <row r="3590" spans="2:8" ht="15" hidden="1" x14ac:dyDescent="0.25">
      <c r="B3590" s="125" t="s">
        <v>3733</v>
      </c>
      <c r="C3590" s="126"/>
      <c r="D3590" s="125">
        <f t="shared" si="72"/>
        <v>25</v>
      </c>
      <c r="E3590" s="125">
        <f t="shared" si="73"/>
        <v>10</v>
      </c>
      <c r="F3590" s="125" t="str">
        <f t="shared" si="70"/>
        <v/>
      </c>
      <c r="G3590" s="125" t="str">
        <f t="shared" si="71"/>
        <v/>
      </c>
      <c r="H3590" s="125" t="str">
        <f t="shared" si="74"/>
        <v/>
      </c>
    </row>
    <row r="3591" spans="2:8" ht="15" hidden="1" x14ac:dyDescent="0.25">
      <c r="B3591" s="125" t="s">
        <v>3734</v>
      </c>
      <c r="C3591" s="126">
        <v>221</v>
      </c>
      <c r="D3591" s="125">
        <f t="shared" si="72"/>
        <v>26</v>
      </c>
      <c r="E3591" s="125">
        <f t="shared" si="73"/>
        <v>10</v>
      </c>
      <c r="F3591" s="125" t="str">
        <f t="shared" si="70"/>
        <v/>
      </c>
      <c r="G3591" s="125" t="str">
        <f t="shared" si="71"/>
        <v/>
      </c>
      <c r="H3591" s="125" t="str">
        <f t="shared" si="74"/>
        <v/>
      </c>
    </row>
    <row r="3592" spans="2:8" ht="15" hidden="1" x14ac:dyDescent="0.25">
      <c r="B3592" s="125" t="s">
        <v>3735</v>
      </c>
      <c r="C3592" s="126">
        <v>239</v>
      </c>
      <c r="D3592" s="125">
        <f t="shared" si="72"/>
        <v>27</v>
      </c>
      <c r="E3592" s="125">
        <f t="shared" si="73"/>
        <v>10</v>
      </c>
      <c r="F3592" s="125" t="str">
        <f t="shared" si="70"/>
        <v/>
      </c>
      <c r="G3592" s="125" t="str">
        <f t="shared" si="71"/>
        <v/>
      </c>
      <c r="H3592" s="125" t="str">
        <f t="shared" si="74"/>
        <v/>
      </c>
    </row>
    <row r="3593" spans="2:8" ht="15" hidden="1" x14ac:dyDescent="0.25">
      <c r="B3593" s="125" t="s">
        <v>3736</v>
      </c>
      <c r="C3593" s="126">
        <v>247</v>
      </c>
      <c r="D3593" s="125">
        <f t="shared" si="72"/>
        <v>28</v>
      </c>
      <c r="E3593" s="125">
        <f t="shared" si="73"/>
        <v>10</v>
      </c>
      <c r="F3593" s="125" t="str">
        <f t="shared" si="70"/>
        <v/>
      </c>
      <c r="G3593" s="125" t="str">
        <f t="shared" si="71"/>
        <v/>
      </c>
      <c r="H3593" s="125" t="str">
        <f t="shared" si="74"/>
        <v/>
      </c>
    </row>
    <row r="3594" spans="2:8" ht="15" hidden="1" x14ac:dyDescent="0.25">
      <c r="B3594" s="125" t="s">
        <v>3737</v>
      </c>
      <c r="C3594" s="126">
        <v>231</v>
      </c>
      <c r="D3594" s="125">
        <f t="shared" si="72"/>
        <v>29</v>
      </c>
      <c r="E3594" s="125">
        <f t="shared" si="73"/>
        <v>10</v>
      </c>
      <c r="F3594" s="125" t="str">
        <f t="shared" si="70"/>
        <v/>
      </c>
      <c r="G3594" s="125" t="str">
        <f t="shared" si="71"/>
        <v/>
      </c>
      <c r="H3594" s="125" t="str">
        <f t="shared" si="74"/>
        <v/>
      </c>
    </row>
    <row r="3595" spans="2:8" ht="15" hidden="1" x14ac:dyDescent="0.25">
      <c r="B3595" s="125" t="s">
        <v>3738</v>
      </c>
      <c r="C3595" s="126">
        <v>240</v>
      </c>
      <c r="D3595" s="125">
        <f t="shared" si="72"/>
        <v>30</v>
      </c>
      <c r="E3595" s="125">
        <f t="shared" si="73"/>
        <v>10</v>
      </c>
      <c r="F3595" s="125" t="str">
        <f t="shared" si="70"/>
        <v/>
      </c>
      <c r="G3595" s="125" t="str">
        <f t="shared" si="71"/>
        <v/>
      </c>
      <c r="H3595" s="125" t="str">
        <f t="shared" si="74"/>
        <v/>
      </c>
    </row>
    <row r="3596" spans="2:8" ht="15" x14ac:dyDescent="0.25">
      <c r="B3596" s="131" t="s">
        <v>3739</v>
      </c>
      <c r="C3596" s="132"/>
      <c r="D3596" s="131">
        <f t="shared" si="72"/>
        <v>31</v>
      </c>
      <c r="E3596" s="131">
        <f t="shared" si="73"/>
        <v>10</v>
      </c>
      <c r="F3596" s="133">
        <f t="shared" si="70"/>
        <v>2.4E-2</v>
      </c>
      <c r="G3596" s="134">
        <f t="shared" si="71"/>
        <v>227.42857142857142</v>
      </c>
      <c r="H3596" s="133">
        <f t="shared" si="74"/>
        <v>2.2742857142857141E-2</v>
      </c>
    </row>
    <row r="3597" spans="2:8" ht="15" hidden="1" x14ac:dyDescent="0.25">
      <c r="B3597" s="125" t="s">
        <v>3740</v>
      </c>
      <c r="C3597" s="126"/>
      <c r="D3597" s="125">
        <f t="shared" si="72"/>
        <v>1</v>
      </c>
      <c r="E3597" s="125">
        <f t="shared" si="73"/>
        <v>11</v>
      </c>
      <c r="F3597" s="125" t="str">
        <f t="shared" si="70"/>
        <v/>
      </c>
      <c r="G3597" s="125" t="str">
        <f t="shared" si="71"/>
        <v/>
      </c>
      <c r="H3597" s="125" t="str">
        <f t="shared" si="74"/>
        <v/>
      </c>
    </row>
    <row r="3598" spans="2:8" ht="15" hidden="1" x14ac:dyDescent="0.25">
      <c r="B3598" s="125" t="s">
        <v>3741</v>
      </c>
      <c r="C3598" s="126">
        <v>238</v>
      </c>
      <c r="D3598" s="125">
        <f t="shared" si="72"/>
        <v>2</v>
      </c>
      <c r="E3598" s="125">
        <f t="shared" si="73"/>
        <v>11</v>
      </c>
      <c r="F3598" s="125" t="str">
        <f t="shared" si="70"/>
        <v/>
      </c>
      <c r="G3598" s="125" t="str">
        <f t="shared" si="71"/>
        <v/>
      </c>
      <c r="H3598" s="125" t="str">
        <f t="shared" si="74"/>
        <v/>
      </c>
    </row>
    <row r="3599" spans="2:8" ht="15" hidden="1" x14ac:dyDescent="0.25">
      <c r="B3599" s="125" t="s">
        <v>3742</v>
      </c>
      <c r="C3599" s="126">
        <v>236</v>
      </c>
      <c r="D3599" s="125">
        <f t="shared" si="72"/>
        <v>3</v>
      </c>
      <c r="E3599" s="125">
        <f t="shared" si="73"/>
        <v>11</v>
      </c>
      <c r="F3599" s="125" t="str">
        <f t="shared" si="70"/>
        <v/>
      </c>
      <c r="G3599" s="125" t="str">
        <f t="shared" si="71"/>
        <v/>
      </c>
      <c r="H3599" s="125" t="str">
        <f t="shared" si="74"/>
        <v/>
      </c>
    </row>
    <row r="3600" spans="2:8" ht="15" hidden="1" x14ac:dyDescent="0.25">
      <c r="B3600" s="125" t="s">
        <v>3743</v>
      </c>
      <c r="C3600" s="126">
        <v>225</v>
      </c>
      <c r="D3600" s="125">
        <f t="shared" si="72"/>
        <v>4</v>
      </c>
      <c r="E3600" s="125">
        <f t="shared" si="73"/>
        <v>11</v>
      </c>
      <c r="F3600" s="125" t="str">
        <f t="shared" si="70"/>
        <v/>
      </c>
      <c r="G3600" s="125" t="str">
        <f t="shared" si="71"/>
        <v/>
      </c>
      <c r="H3600" s="125" t="str">
        <f t="shared" si="74"/>
        <v/>
      </c>
    </row>
    <row r="3601" spans="2:8" ht="15" hidden="1" x14ac:dyDescent="0.25">
      <c r="B3601" s="125" t="s">
        <v>3744</v>
      </c>
      <c r="C3601" s="126">
        <v>228</v>
      </c>
      <c r="D3601" s="125">
        <f t="shared" si="72"/>
        <v>5</v>
      </c>
      <c r="E3601" s="125">
        <f t="shared" si="73"/>
        <v>11</v>
      </c>
      <c r="F3601" s="125" t="str">
        <f t="shared" si="70"/>
        <v/>
      </c>
      <c r="G3601" s="125" t="str">
        <f t="shared" si="71"/>
        <v/>
      </c>
      <c r="H3601" s="125" t="str">
        <f t="shared" si="74"/>
        <v/>
      </c>
    </row>
    <row r="3602" spans="2:8" ht="15" hidden="1" x14ac:dyDescent="0.25">
      <c r="B3602" s="125" t="s">
        <v>3745</v>
      </c>
      <c r="C3602" s="126">
        <v>228</v>
      </c>
      <c r="D3602" s="125">
        <f t="shared" si="72"/>
        <v>6</v>
      </c>
      <c r="E3602" s="125">
        <f t="shared" si="73"/>
        <v>11</v>
      </c>
      <c r="F3602" s="125" t="str">
        <f t="shared" si="70"/>
        <v/>
      </c>
      <c r="G3602" s="125" t="str">
        <f t="shared" si="71"/>
        <v/>
      </c>
      <c r="H3602" s="125" t="str">
        <f t="shared" si="74"/>
        <v/>
      </c>
    </row>
    <row r="3603" spans="2:8" ht="15" hidden="1" x14ac:dyDescent="0.25">
      <c r="B3603" s="125" t="s">
        <v>3746</v>
      </c>
      <c r="C3603" s="126"/>
      <c r="D3603" s="125">
        <f t="shared" si="72"/>
        <v>7</v>
      </c>
      <c r="E3603" s="125">
        <f t="shared" si="73"/>
        <v>11</v>
      </c>
      <c r="F3603" s="125" t="str">
        <f t="shared" si="70"/>
        <v/>
      </c>
      <c r="G3603" s="125" t="str">
        <f t="shared" si="71"/>
        <v/>
      </c>
      <c r="H3603" s="125" t="str">
        <f t="shared" si="74"/>
        <v/>
      </c>
    </row>
    <row r="3604" spans="2:8" ht="15" hidden="1" x14ac:dyDescent="0.25">
      <c r="B3604" s="125" t="s">
        <v>3747</v>
      </c>
      <c r="C3604" s="126"/>
      <c r="D3604" s="125">
        <f t="shared" si="72"/>
        <v>8</v>
      </c>
      <c r="E3604" s="125">
        <f t="shared" si="73"/>
        <v>11</v>
      </c>
      <c r="F3604" s="125" t="str">
        <f t="shared" si="70"/>
        <v/>
      </c>
      <c r="G3604" s="125" t="str">
        <f t="shared" si="71"/>
        <v/>
      </c>
      <c r="H3604" s="125" t="str">
        <f t="shared" si="74"/>
        <v/>
      </c>
    </row>
    <row r="3605" spans="2:8" ht="15" hidden="1" x14ac:dyDescent="0.25">
      <c r="B3605" s="125" t="s">
        <v>3748</v>
      </c>
      <c r="C3605" s="126">
        <v>217</v>
      </c>
      <c r="D3605" s="125">
        <f t="shared" si="72"/>
        <v>9</v>
      </c>
      <c r="E3605" s="125">
        <f t="shared" si="73"/>
        <v>11</v>
      </c>
      <c r="F3605" s="125" t="str">
        <f t="shared" ref="F3605:F3859" si="75">IF(D3605=(D3606-1),"",IF(AND(C3605="",C3604="",C3603=""),C3602/10000,(IF(AND(C3605="",C3604=""),C3603/10000,IF(C3605="",C3604/10000,C3605/10000)))))</f>
        <v/>
      </c>
      <c r="G3605" s="125" t="str">
        <f t="shared" ref="G3605:G3859" si="76">IF(D3605=(D3606-1),"",IF(D3605=31,AVERAGE(C3575:C3605),IF(D3605=30,AVERAGE(C3576:C3605),IF(D3605=29,AVERAGE(C3577:C3605),IF(D3605=28,AVERAGE(C3578:C3605))))))</f>
        <v/>
      </c>
      <c r="H3605" s="125" t="str">
        <f t="shared" si="74"/>
        <v/>
      </c>
    </row>
    <row r="3606" spans="2:8" ht="15" hidden="1" x14ac:dyDescent="0.25">
      <c r="B3606" s="125" t="s">
        <v>3749</v>
      </c>
      <c r="C3606" s="126">
        <v>212</v>
      </c>
      <c r="D3606" s="125">
        <f t="shared" si="72"/>
        <v>10</v>
      </c>
      <c r="E3606" s="125">
        <f t="shared" si="73"/>
        <v>11</v>
      </c>
      <c r="F3606" s="125" t="str">
        <f t="shared" si="75"/>
        <v/>
      </c>
      <c r="G3606" s="125" t="str">
        <f t="shared" si="76"/>
        <v/>
      </c>
      <c r="H3606" s="125" t="str">
        <f t="shared" si="74"/>
        <v/>
      </c>
    </row>
    <row r="3607" spans="2:8" ht="15" hidden="1" x14ac:dyDescent="0.25">
      <c r="B3607" s="125" t="s">
        <v>3750</v>
      </c>
      <c r="C3607" s="126"/>
      <c r="D3607" s="125">
        <f t="shared" si="72"/>
        <v>11</v>
      </c>
      <c r="E3607" s="125">
        <f t="shared" si="73"/>
        <v>11</v>
      </c>
      <c r="F3607" s="125" t="str">
        <f t="shared" si="75"/>
        <v/>
      </c>
      <c r="G3607" s="125" t="str">
        <f t="shared" si="76"/>
        <v/>
      </c>
      <c r="H3607" s="125" t="str">
        <f t="shared" si="74"/>
        <v/>
      </c>
    </row>
    <row r="3608" spans="2:8" ht="15" hidden="1" x14ac:dyDescent="0.25">
      <c r="B3608" s="125" t="s">
        <v>3751</v>
      </c>
      <c r="C3608" s="126">
        <v>216</v>
      </c>
      <c r="D3608" s="125">
        <f t="shared" si="72"/>
        <v>12</v>
      </c>
      <c r="E3608" s="125">
        <f t="shared" si="73"/>
        <v>11</v>
      </c>
      <c r="F3608" s="125" t="str">
        <f t="shared" si="75"/>
        <v/>
      </c>
      <c r="G3608" s="125" t="str">
        <f t="shared" si="76"/>
        <v/>
      </c>
      <c r="H3608" s="125" t="str">
        <f t="shared" si="74"/>
        <v/>
      </c>
    </row>
    <row r="3609" spans="2:8" ht="15" hidden="1" x14ac:dyDescent="0.25">
      <c r="B3609" s="125" t="s">
        <v>3752</v>
      </c>
      <c r="C3609" s="126">
        <v>219</v>
      </c>
      <c r="D3609" s="125">
        <f t="shared" si="72"/>
        <v>13</v>
      </c>
      <c r="E3609" s="125">
        <f t="shared" si="73"/>
        <v>11</v>
      </c>
      <c r="F3609" s="125" t="str">
        <f t="shared" si="75"/>
        <v/>
      </c>
      <c r="G3609" s="125" t="str">
        <f t="shared" si="76"/>
        <v/>
      </c>
      <c r="H3609" s="125" t="str">
        <f t="shared" si="74"/>
        <v/>
      </c>
    </row>
    <row r="3610" spans="2:8" ht="15" hidden="1" x14ac:dyDescent="0.25">
      <c r="B3610" s="125" t="s">
        <v>3753</v>
      </c>
      <c r="C3610" s="126"/>
      <c r="D3610" s="125">
        <f t="shared" si="72"/>
        <v>14</v>
      </c>
      <c r="E3610" s="125">
        <f t="shared" si="73"/>
        <v>11</v>
      </c>
      <c r="F3610" s="125" t="str">
        <f t="shared" si="75"/>
        <v/>
      </c>
      <c r="G3610" s="125" t="str">
        <f t="shared" si="76"/>
        <v/>
      </c>
      <c r="H3610" s="125" t="str">
        <f t="shared" si="74"/>
        <v/>
      </c>
    </row>
    <row r="3611" spans="2:8" ht="15" hidden="1" x14ac:dyDescent="0.25">
      <c r="B3611" s="125" t="s">
        <v>3754</v>
      </c>
      <c r="C3611" s="126"/>
      <c r="D3611" s="125">
        <f t="shared" si="72"/>
        <v>15</v>
      </c>
      <c r="E3611" s="125">
        <f t="shared" si="73"/>
        <v>11</v>
      </c>
      <c r="F3611" s="125" t="str">
        <f t="shared" si="75"/>
        <v/>
      </c>
      <c r="G3611" s="125" t="str">
        <f t="shared" si="76"/>
        <v/>
      </c>
      <c r="H3611" s="125" t="str">
        <f t="shared" si="74"/>
        <v/>
      </c>
    </row>
    <row r="3612" spans="2:8" ht="15" hidden="1" x14ac:dyDescent="0.25">
      <c r="B3612" s="125" t="s">
        <v>3755</v>
      </c>
      <c r="C3612" s="126">
        <v>220</v>
      </c>
      <c r="D3612" s="125">
        <f t="shared" si="72"/>
        <v>16</v>
      </c>
      <c r="E3612" s="125">
        <f t="shared" si="73"/>
        <v>11</v>
      </c>
      <c r="F3612" s="125" t="str">
        <f t="shared" si="75"/>
        <v/>
      </c>
      <c r="G3612" s="125" t="str">
        <f t="shared" si="76"/>
        <v/>
      </c>
      <c r="H3612" s="125" t="str">
        <f t="shared" si="74"/>
        <v/>
      </c>
    </row>
    <row r="3613" spans="2:8" ht="15" hidden="1" x14ac:dyDescent="0.25">
      <c r="B3613" s="125" t="s">
        <v>3756</v>
      </c>
      <c r="C3613" s="126">
        <v>220</v>
      </c>
      <c r="D3613" s="125">
        <f t="shared" si="72"/>
        <v>17</v>
      </c>
      <c r="E3613" s="125">
        <f t="shared" si="73"/>
        <v>11</v>
      </c>
      <c r="F3613" s="125" t="str">
        <f t="shared" si="75"/>
        <v/>
      </c>
      <c r="G3613" s="125" t="str">
        <f t="shared" si="76"/>
        <v/>
      </c>
      <c r="H3613" s="125" t="str">
        <f t="shared" si="74"/>
        <v/>
      </c>
    </row>
    <row r="3614" spans="2:8" ht="15" hidden="1" x14ac:dyDescent="0.25">
      <c r="B3614" s="125" t="s">
        <v>3757</v>
      </c>
      <c r="C3614" s="126">
        <v>216</v>
      </c>
      <c r="D3614" s="125">
        <f t="shared" si="72"/>
        <v>18</v>
      </c>
      <c r="E3614" s="125">
        <f t="shared" si="73"/>
        <v>11</v>
      </c>
      <c r="F3614" s="125" t="str">
        <f t="shared" si="75"/>
        <v/>
      </c>
      <c r="G3614" s="125" t="str">
        <f t="shared" si="76"/>
        <v/>
      </c>
      <c r="H3614" s="125" t="str">
        <f t="shared" si="74"/>
        <v/>
      </c>
    </row>
    <row r="3615" spans="2:8" ht="15" hidden="1" x14ac:dyDescent="0.25">
      <c r="B3615" s="125" t="s">
        <v>3758</v>
      </c>
      <c r="C3615" s="126">
        <v>219</v>
      </c>
      <c r="D3615" s="125">
        <f t="shared" si="72"/>
        <v>19</v>
      </c>
      <c r="E3615" s="125">
        <f t="shared" si="73"/>
        <v>11</v>
      </c>
      <c r="F3615" s="125" t="str">
        <f t="shared" si="75"/>
        <v/>
      </c>
      <c r="G3615" s="125" t="str">
        <f t="shared" si="76"/>
        <v/>
      </c>
      <c r="H3615" s="125" t="str">
        <f t="shared" si="74"/>
        <v/>
      </c>
    </row>
    <row r="3616" spans="2:8" ht="15" hidden="1" x14ac:dyDescent="0.25">
      <c r="B3616" s="125" t="s">
        <v>3759</v>
      </c>
      <c r="C3616" s="126">
        <v>217</v>
      </c>
      <c r="D3616" s="125">
        <f t="shared" si="72"/>
        <v>20</v>
      </c>
      <c r="E3616" s="125">
        <f t="shared" si="73"/>
        <v>11</v>
      </c>
      <c r="F3616" s="125" t="str">
        <f t="shared" si="75"/>
        <v/>
      </c>
      <c r="G3616" s="125" t="str">
        <f t="shared" si="76"/>
        <v/>
      </c>
      <c r="H3616" s="125" t="str">
        <f t="shared" si="74"/>
        <v/>
      </c>
    </row>
    <row r="3617" spans="2:8" ht="15" hidden="1" x14ac:dyDescent="0.25">
      <c r="B3617" s="125" t="s">
        <v>3760</v>
      </c>
      <c r="C3617" s="126"/>
      <c r="D3617" s="125">
        <f t="shared" si="72"/>
        <v>21</v>
      </c>
      <c r="E3617" s="125">
        <f t="shared" si="73"/>
        <v>11</v>
      </c>
      <c r="F3617" s="125" t="str">
        <f t="shared" si="75"/>
        <v/>
      </c>
      <c r="G3617" s="125" t="str">
        <f t="shared" si="76"/>
        <v/>
      </c>
      <c r="H3617" s="125" t="str">
        <f t="shared" si="74"/>
        <v/>
      </c>
    </row>
    <row r="3618" spans="2:8" ht="15" hidden="1" x14ac:dyDescent="0.25">
      <c r="B3618" s="125" t="s">
        <v>3761</v>
      </c>
      <c r="C3618" s="126"/>
      <c r="D3618" s="125">
        <f t="shared" si="72"/>
        <v>22</v>
      </c>
      <c r="E3618" s="125">
        <f t="shared" si="73"/>
        <v>11</v>
      </c>
      <c r="F3618" s="125" t="str">
        <f t="shared" si="75"/>
        <v/>
      </c>
      <c r="G3618" s="125" t="str">
        <f t="shared" si="76"/>
        <v/>
      </c>
      <c r="H3618" s="125" t="str">
        <f t="shared" si="74"/>
        <v/>
      </c>
    </row>
    <row r="3619" spans="2:8" ht="15" hidden="1" x14ac:dyDescent="0.25">
      <c r="B3619" s="125" t="s">
        <v>3762</v>
      </c>
      <c r="C3619" s="126">
        <v>213</v>
      </c>
      <c r="D3619" s="125">
        <f t="shared" si="72"/>
        <v>23</v>
      </c>
      <c r="E3619" s="125">
        <f t="shared" si="73"/>
        <v>11</v>
      </c>
      <c r="F3619" s="125" t="str">
        <f t="shared" si="75"/>
        <v/>
      </c>
      <c r="G3619" s="125" t="str">
        <f t="shared" si="76"/>
        <v/>
      </c>
      <c r="H3619" s="125" t="str">
        <f t="shared" si="74"/>
        <v/>
      </c>
    </row>
    <row r="3620" spans="2:8" ht="15" hidden="1" x14ac:dyDescent="0.25">
      <c r="B3620" s="125" t="s">
        <v>3763</v>
      </c>
      <c r="C3620" s="126">
        <v>216</v>
      </c>
      <c r="D3620" s="125">
        <f t="shared" si="72"/>
        <v>24</v>
      </c>
      <c r="E3620" s="125">
        <f t="shared" si="73"/>
        <v>11</v>
      </c>
      <c r="F3620" s="125" t="str">
        <f t="shared" si="75"/>
        <v/>
      </c>
      <c r="G3620" s="125" t="str">
        <f t="shared" si="76"/>
        <v/>
      </c>
      <c r="H3620" s="125" t="str">
        <f t="shared" si="74"/>
        <v/>
      </c>
    </row>
    <row r="3621" spans="2:8" ht="15" hidden="1" x14ac:dyDescent="0.25">
      <c r="B3621" s="125" t="s">
        <v>3764</v>
      </c>
      <c r="C3621" s="126">
        <v>216</v>
      </c>
      <c r="D3621" s="125">
        <f t="shared" si="72"/>
        <v>25</v>
      </c>
      <c r="E3621" s="125">
        <f t="shared" si="73"/>
        <v>11</v>
      </c>
      <c r="F3621" s="125" t="str">
        <f t="shared" si="75"/>
        <v/>
      </c>
      <c r="G3621" s="125" t="str">
        <f t="shared" si="76"/>
        <v/>
      </c>
      <c r="H3621" s="125" t="str">
        <f t="shared" si="74"/>
        <v/>
      </c>
    </row>
    <row r="3622" spans="2:8" ht="15" hidden="1" x14ac:dyDescent="0.25">
      <c r="B3622" s="125" t="s">
        <v>3765</v>
      </c>
      <c r="C3622" s="126"/>
      <c r="D3622" s="125">
        <f t="shared" si="72"/>
        <v>26</v>
      </c>
      <c r="E3622" s="125">
        <f t="shared" si="73"/>
        <v>11</v>
      </c>
      <c r="F3622" s="125" t="str">
        <f t="shared" si="75"/>
        <v/>
      </c>
      <c r="G3622" s="125" t="str">
        <f t="shared" si="76"/>
        <v/>
      </c>
      <c r="H3622" s="125" t="str">
        <f t="shared" si="74"/>
        <v/>
      </c>
    </row>
    <row r="3623" spans="2:8" ht="15" hidden="1" x14ac:dyDescent="0.25">
      <c r="B3623" s="125" t="s">
        <v>3766</v>
      </c>
      <c r="C3623" s="126">
        <v>227</v>
      </c>
      <c r="D3623" s="125">
        <f t="shared" si="72"/>
        <v>27</v>
      </c>
      <c r="E3623" s="125">
        <f t="shared" si="73"/>
        <v>11</v>
      </c>
      <c r="F3623" s="125" t="str">
        <f t="shared" si="75"/>
        <v/>
      </c>
      <c r="G3623" s="125" t="str">
        <f t="shared" si="76"/>
        <v/>
      </c>
      <c r="H3623" s="125" t="str">
        <f t="shared" si="74"/>
        <v/>
      </c>
    </row>
    <row r="3624" spans="2:8" ht="15" hidden="1" x14ac:dyDescent="0.25">
      <c r="B3624" s="125" t="s">
        <v>3767</v>
      </c>
      <c r="C3624" s="126"/>
      <c r="D3624" s="125">
        <f t="shared" si="72"/>
        <v>28</v>
      </c>
      <c r="E3624" s="125">
        <f t="shared" si="73"/>
        <v>11</v>
      </c>
      <c r="F3624" s="125" t="str">
        <f t="shared" si="75"/>
        <v/>
      </c>
      <c r="G3624" s="125" t="str">
        <f t="shared" si="76"/>
        <v/>
      </c>
      <c r="H3624" s="125" t="str">
        <f t="shared" si="74"/>
        <v/>
      </c>
    </row>
    <row r="3625" spans="2:8" ht="15" hidden="1" x14ac:dyDescent="0.25">
      <c r="B3625" s="125" t="s">
        <v>3768</v>
      </c>
      <c r="C3625" s="126"/>
      <c r="D3625" s="125">
        <f t="shared" si="72"/>
        <v>29</v>
      </c>
      <c r="E3625" s="125">
        <f t="shared" si="73"/>
        <v>11</v>
      </c>
      <c r="F3625" s="125" t="str">
        <f t="shared" si="75"/>
        <v/>
      </c>
      <c r="G3625" s="125" t="str">
        <f t="shared" si="76"/>
        <v/>
      </c>
      <c r="H3625" s="125" t="str">
        <f t="shared" si="74"/>
        <v/>
      </c>
    </row>
    <row r="3626" spans="2:8" ht="15" x14ac:dyDescent="0.25">
      <c r="B3626" s="131" t="s">
        <v>3769</v>
      </c>
      <c r="C3626" s="132">
        <v>231</v>
      </c>
      <c r="D3626" s="131">
        <f t="shared" si="72"/>
        <v>30</v>
      </c>
      <c r="E3626" s="131">
        <f t="shared" si="73"/>
        <v>11</v>
      </c>
      <c r="F3626" s="133">
        <f t="shared" si="75"/>
        <v>2.3099999999999999E-2</v>
      </c>
      <c r="G3626" s="134">
        <f t="shared" si="76"/>
        <v>221.78947368421052</v>
      </c>
      <c r="H3626" s="133">
        <f t="shared" si="74"/>
        <v>2.2178947368421052E-2</v>
      </c>
    </row>
    <row r="3627" spans="2:8" ht="15" hidden="1" x14ac:dyDescent="0.25">
      <c r="B3627" s="125" t="s">
        <v>3770</v>
      </c>
      <c r="C3627" s="126">
        <v>219</v>
      </c>
      <c r="D3627" s="125">
        <f t="shared" si="72"/>
        <v>1</v>
      </c>
      <c r="E3627" s="125">
        <f t="shared" si="73"/>
        <v>12</v>
      </c>
      <c r="F3627" s="125" t="str">
        <f t="shared" si="75"/>
        <v/>
      </c>
      <c r="G3627" s="125" t="str">
        <f t="shared" si="76"/>
        <v/>
      </c>
      <c r="H3627" s="125" t="str">
        <f t="shared" si="74"/>
        <v/>
      </c>
    </row>
    <row r="3628" spans="2:8" ht="15" hidden="1" x14ac:dyDescent="0.25">
      <c r="B3628" s="125" t="s">
        <v>3771</v>
      </c>
      <c r="C3628" s="126">
        <v>218</v>
      </c>
      <c r="D3628" s="125">
        <f t="shared" si="72"/>
        <v>2</v>
      </c>
      <c r="E3628" s="125">
        <f t="shared" si="73"/>
        <v>12</v>
      </c>
      <c r="F3628" s="125" t="str">
        <f t="shared" si="75"/>
        <v/>
      </c>
      <c r="G3628" s="125" t="str">
        <f t="shared" si="76"/>
        <v/>
      </c>
      <c r="H3628" s="125" t="str">
        <f t="shared" si="74"/>
        <v/>
      </c>
    </row>
    <row r="3629" spans="2:8" ht="15" hidden="1" x14ac:dyDescent="0.25">
      <c r="B3629" s="125" t="s">
        <v>3772</v>
      </c>
      <c r="C3629" s="126">
        <v>212</v>
      </c>
      <c r="D3629" s="125">
        <f t="shared" si="72"/>
        <v>3</v>
      </c>
      <c r="E3629" s="125">
        <f t="shared" si="73"/>
        <v>12</v>
      </c>
      <c r="F3629" s="125" t="str">
        <f t="shared" si="75"/>
        <v/>
      </c>
      <c r="G3629" s="125" t="str">
        <f t="shared" si="76"/>
        <v/>
      </c>
      <c r="H3629" s="125" t="str">
        <f t="shared" si="74"/>
        <v/>
      </c>
    </row>
    <row r="3630" spans="2:8" ht="15" hidden="1" x14ac:dyDescent="0.25">
      <c r="B3630" s="125" t="s">
        <v>3773</v>
      </c>
      <c r="C3630" s="126">
        <v>206</v>
      </c>
      <c r="D3630" s="125">
        <f t="shared" si="72"/>
        <v>4</v>
      </c>
      <c r="E3630" s="125">
        <f t="shared" si="73"/>
        <v>12</v>
      </c>
      <c r="F3630" s="125" t="str">
        <f t="shared" si="75"/>
        <v/>
      </c>
      <c r="G3630" s="125" t="str">
        <f t="shared" si="76"/>
        <v/>
      </c>
      <c r="H3630" s="125" t="str">
        <f t="shared" si="74"/>
        <v/>
      </c>
    </row>
    <row r="3631" spans="2:8" ht="15" hidden="1" x14ac:dyDescent="0.25">
      <c r="B3631" s="125" t="s">
        <v>3774</v>
      </c>
      <c r="C3631" s="126"/>
      <c r="D3631" s="125">
        <f t="shared" si="72"/>
        <v>5</v>
      </c>
      <c r="E3631" s="125">
        <f t="shared" si="73"/>
        <v>12</v>
      </c>
      <c r="F3631" s="125" t="str">
        <f t="shared" si="75"/>
        <v/>
      </c>
      <c r="G3631" s="125" t="str">
        <f t="shared" si="76"/>
        <v/>
      </c>
      <c r="H3631" s="125" t="str">
        <f t="shared" si="74"/>
        <v/>
      </c>
    </row>
    <row r="3632" spans="2:8" ht="15" hidden="1" x14ac:dyDescent="0.25">
      <c r="B3632" s="125" t="s">
        <v>3775</v>
      </c>
      <c r="C3632" s="126"/>
      <c r="D3632" s="125">
        <f t="shared" si="72"/>
        <v>6</v>
      </c>
      <c r="E3632" s="125">
        <f t="shared" si="73"/>
        <v>12</v>
      </c>
      <c r="F3632" s="125" t="str">
        <f t="shared" si="75"/>
        <v/>
      </c>
      <c r="G3632" s="125" t="str">
        <f t="shared" si="76"/>
        <v/>
      </c>
      <c r="H3632" s="125" t="str">
        <f t="shared" si="74"/>
        <v/>
      </c>
    </row>
    <row r="3633" spans="2:8" ht="15" hidden="1" x14ac:dyDescent="0.25">
      <c r="B3633" s="125" t="s">
        <v>3776</v>
      </c>
      <c r="C3633" s="126">
        <v>207</v>
      </c>
      <c r="D3633" s="125">
        <f t="shared" si="72"/>
        <v>7</v>
      </c>
      <c r="E3633" s="125">
        <f t="shared" si="73"/>
        <v>12</v>
      </c>
      <c r="F3633" s="125" t="str">
        <f t="shared" si="75"/>
        <v/>
      </c>
      <c r="G3633" s="125" t="str">
        <f t="shared" si="76"/>
        <v/>
      </c>
      <c r="H3633" s="125" t="str">
        <f t="shared" si="74"/>
        <v/>
      </c>
    </row>
    <row r="3634" spans="2:8" ht="15" hidden="1" x14ac:dyDescent="0.25">
      <c r="B3634" s="125" t="s">
        <v>3777</v>
      </c>
      <c r="C3634" s="126">
        <v>213</v>
      </c>
      <c r="D3634" s="125">
        <f t="shared" si="72"/>
        <v>8</v>
      </c>
      <c r="E3634" s="125">
        <f t="shared" si="73"/>
        <v>12</v>
      </c>
      <c r="F3634" s="125" t="str">
        <f t="shared" si="75"/>
        <v/>
      </c>
      <c r="G3634" s="125" t="str">
        <f t="shared" si="76"/>
        <v/>
      </c>
      <c r="H3634" s="125" t="str">
        <f t="shared" si="74"/>
        <v/>
      </c>
    </row>
    <row r="3635" spans="2:8" ht="15" hidden="1" x14ac:dyDescent="0.25">
      <c r="B3635" s="125" t="s">
        <v>3778</v>
      </c>
      <c r="C3635" s="126">
        <v>209</v>
      </c>
      <c r="D3635" s="125">
        <f t="shared" si="72"/>
        <v>9</v>
      </c>
      <c r="E3635" s="125">
        <f t="shared" si="73"/>
        <v>12</v>
      </c>
      <c r="F3635" s="125" t="str">
        <f t="shared" si="75"/>
        <v/>
      </c>
      <c r="G3635" s="125" t="str">
        <f t="shared" si="76"/>
        <v/>
      </c>
      <c r="H3635" s="125" t="str">
        <f t="shared" si="74"/>
        <v/>
      </c>
    </row>
    <row r="3636" spans="2:8" ht="15" hidden="1" x14ac:dyDescent="0.25">
      <c r="B3636" s="125" t="s">
        <v>3779</v>
      </c>
      <c r="C3636" s="126">
        <v>204</v>
      </c>
      <c r="D3636" s="125">
        <f t="shared" si="72"/>
        <v>10</v>
      </c>
      <c r="E3636" s="125">
        <f t="shared" si="73"/>
        <v>12</v>
      </c>
      <c r="F3636" s="125" t="str">
        <f t="shared" si="75"/>
        <v/>
      </c>
      <c r="G3636" s="125" t="str">
        <f t="shared" si="76"/>
        <v/>
      </c>
      <c r="H3636" s="125" t="str">
        <f t="shared" si="74"/>
        <v/>
      </c>
    </row>
    <row r="3637" spans="2:8" ht="15" hidden="1" x14ac:dyDescent="0.25">
      <c r="B3637" s="125" t="s">
        <v>3780</v>
      </c>
      <c r="C3637" s="126">
        <v>201</v>
      </c>
      <c r="D3637" s="125">
        <f t="shared" si="72"/>
        <v>11</v>
      </c>
      <c r="E3637" s="125">
        <f t="shared" si="73"/>
        <v>12</v>
      </c>
      <c r="F3637" s="125" t="str">
        <f t="shared" si="75"/>
        <v/>
      </c>
      <c r="G3637" s="125" t="str">
        <f t="shared" si="76"/>
        <v/>
      </c>
      <c r="H3637" s="125" t="str">
        <f t="shared" si="74"/>
        <v/>
      </c>
    </row>
    <row r="3638" spans="2:8" ht="15" hidden="1" x14ac:dyDescent="0.25">
      <c r="B3638" s="125" t="s">
        <v>3781</v>
      </c>
      <c r="C3638" s="126"/>
      <c r="D3638" s="125">
        <f t="shared" si="72"/>
        <v>12</v>
      </c>
      <c r="E3638" s="125">
        <f t="shared" si="73"/>
        <v>12</v>
      </c>
      <c r="F3638" s="125" t="str">
        <f t="shared" si="75"/>
        <v/>
      </c>
      <c r="G3638" s="125" t="str">
        <f t="shared" si="76"/>
        <v/>
      </c>
      <c r="H3638" s="125" t="str">
        <f t="shared" si="74"/>
        <v/>
      </c>
    </row>
    <row r="3639" spans="2:8" ht="15" hidden="1" x14ac:dyDescent="0.25">
      <c r="B3639" s="125" t="s">
        <v>3782</v>
      </c>
      <c r="C3639" s="126"/>
      <c r="D3639" s="125">
        <f t="shared" si="72"/>
        <v>13</v>
      </c>
      <c r="E3639" s="125">
        <f t="shared" si="73"/>
        <v>12</v>
      </c>
      <c r="F3639" s="125" t="str">
        <f t="shared" si="75"/>
        <v/>
      </c>
      <c r="G3639" s="125" t="str">
        <f t="shared" si="76"/>
        <v/>
      </c>
      <c r="H3639" s="125" t="str">
        <f t="shared" si="74"/>
        <v/>
      </c>
    </row>
    <row r="3640" spans="2:8" ht="15" hidden="1" x14ac:dyDescent="0.25">
      <c r="B3640" s="125" t="s">
        <v>3783</v>
      </c>
      <c r="C3640" s="126">
        <v>199</v>
      </c>
      <c r="D3640" s="125">
        <f t="shared" si="72"/>
        <v>14</v>
      </c>
      <c r="E3640" s="125">
        <f t="shared" si="73"/>
        <v>12</v>
      </c>
      <c r="F3640" s="125" t="str">
        <f t="shared" si="75"/>
        <v/>
      </c>
      <c r="G3640" s="125" t="str">
        <f t="shared" si="76"/>
        <v/>
      </c>
      <c r="H3640" s="125" t="str">
        <f t="shared" si="74"/>
        <v/>
      </c>
    </row>
    <row r="3641" spans="2:8" ht="15" hidden="1" x14ac:dyDescent="0.25">
      <c r="B3641" s="125" t="s">
        <v>3784</v>
      </c>
      <c r="C3641" s="126">
        <v>196</v>
      </c>
      <c r="D3641" s="125">
        <f t="shared" si="72"/>
        <v>15</v>
      </c>
      <c r="E3641" s="125">
        <f t="shared" si="73"/>
        <v>12</v>
      </c>
      <c r="F3641" s="125" t="str">
        <f t="shared" si="75"/>
        <v/>
      </c>
      <c r="G3641" s="125" t="str">
        <f t="shared" si="76"/>
        <v/>
      </c>
      <c r="H3641" s="125" t="str">
        <f t="shared" si="74"/>
        <v/>
      </c>
    </row>
    <row r="3642" spans="2:8" ht="15" hidden="1" x14ac:dyDescent="0.25">
      <c r="B3642" s="125" t="s">
        <v>3785</v>
      </c>
      <c r="C3642" s="126">
        <v>201</v>
      </c>
      <c r="D3642" s="125">
        <f t="shared" si="72"/>
        <v>16</v>
      </c>
      <c r="E3642" s="125">
        <f t="shared" si="73"/>
        <v>12</v>
      </c>
      <c r="F3642" s="125" t="str">
        <f t="shared" si="75"/>
        <v/>
      </c>
      <c r="G3642" s="125" t="str">
        <f t="shared" si="76"/>
        <v/>
      </c>
      <c r="H3642" s="125" t="str">
        <f t="shared" si="74"/>
        <v/>
      </c>
    </row>
    <row r="3643" spans="2:8" ht="15" hidden="1" x14ac:dyDescent="0.25">
      <c r="B3643" s="125" t="s">
        <v>3786</v>
      </c>
      <c r="C3643" s="126">
        <v>217</v>
      </c>
      <c r="D3643" s="125">
        <f t="shared" si="72"/>
        <v>17</v>
      </c>
      <c r="E3643" s="125">
        <f t="shared" si="73"/>
        <v>12</v>
      </c>
      <c r="F3643" s="125" t="str">
        <f t="shared" si="75"/>
        <v/>
      </c>
      <c r="G3643" s="125" t="str">
        <f t="shared" si="76"/>
        <v/>
      </c>
      <c r="H3643" s="125" t="str">
        <f t="shared" si="74"/>
        <v/>
      </c>
    </row>
    <row r="3644" spans="2:8" ht="15" hidden="1" x14ac:dyDescent="0.25">
      <c r="B3644" s="125" t="s">
        <v>3787</v>
      </c>
      <c r="C3644" s="126">
        <v>213</v>
      </c>
      <c r="D3644" s="125">
        <f t="shared" si="72"/>
        <v>18</v>
      </c>
      <c r="E3644" s="125">
        <f t="shared" si="73"/>
        <v>12</v>
      </c>
      <c r="F3644" s="125" t="str">
        <f t="shared" si="75"/>
        <v/>
      </c>
      <c r="G3644" s="125" t="str">
        <f t="shared" si="76"/>
        <v/>
      </c>
      <c r="H3644" s="125" t="str">
        <f t="shared" si="74"/>
        <v/>
      </c>
    </row>
    <row r="3645" spans="2:8" ht="15" hidden="1" x14ac:dyDescent="0.25">
      <c r="B3645" s="125" t="s">
        <v>3788</v>
      </c>
      <c r="C3645" s="126"/>
      <c r="D3645" s="125">
        <f t="shared" si="72"/>
        <v>19</v>
      </c>
      <c r="E3645" s="125">
        <f t="shared" si="73"/>
        <v>12</v>
      </c>
      <c r="F3645" s="125" t="str">
        <f t="shared" si="75"/>
        <v/>
      </c>
      <c r="G3645" s="125" t="str">
        <f t="shared" si="76"/>
        <v/>
      </c>
      <c r="H3645" s="125" t="str">
        <f t="shared" si="74"/>
        <v/>
      </c>
    </row>
    <row r="3646" spans="2:8" ht="15" hidden="1" x14ac:dyDescent="0.25">
      <c r="B3646" s="125" t="s">
        <v>3789</v>
      </c>
      <c r="C3646" s="126"/>
      <c r="D3646" s="125">
        <f t="shared" si="72"/>
        <v>20</v>
      </c>
      <c r="E3646" s="125">
        <f t="shared" si="73"/>
        <v>12</v>
      </c>
      <c r="F3646" s="125" t="str">
        <f t="shared" si="75"/>
        <v/>
      </c>
      <c r="G3646" s="125" t="str">
        <f t="shared" si="76"/>
        <v/>
      </c>
      <c r="H3646" s="125" t="str">
        <f t="shared" si="74"/>
        <v/>
      </c>
    </row>
    <row r="3647" spans="2:8" ht="15" hidden="1" x14ac:dyDescent="0.25">
      <c r="B3647" s="125" t="s">
        <v>3790</v>
      </c>
      <c r="C3647" s="126">
        <v>204</v>
      </c>
      <c r="D3647" s="125">
        <f t="shared" si="72"/>
        <v>21</v>
      </c>
      <c r="E3647" s="125">
        <f t="shared" si="73"/>
        <v>12</v>
      </c>
      <c r="F3647" s="125" t="str">
        <f t="shared" si="75"/>
        <v/>
      </c>
      <c r="G3647" s="125" t="str">
        <f t="shared" si="76"/>
        <v/>
      </c>
      <c r="H3647" s="125" t="str">
        <f t="shared" si="74"/>
        <v/>
      </c>
    </row>
    <row r="3648" spans="2:8" ht="15" hidden="1" x14ac:dyDescent="0.25">
      <c r="B3648" s="125" t="s">
        <v>3791</v>
      </c>
      <c r="C3648" s="126">
        <v>206</v>
      </c>
      <c r="D3648" s="125">
        <f t="shared" si="72"/>
        <v>22</v>
      </c>
      <c r="E3648" s="125">
        <f t="shared" si="73"/>
        <v>12</v>
      </c>
      <c r="F3648" s="125" t="str">
        <f t="shared" si="75"/>
        <v/>
      </c>
      <c r="G3648" s="125" t="str">
        <f t="shared" si="76"/>
        <v/>
      </c>
      <c r="H3648" s="125" t="str">
        <f t="shared" si="74"/>
        <v/>
      </c>
    </row>
    <row r="3649" spans="2:8" ht="15" hidden="1" x14ac:dyDescent="0.25">
      <c r="B3649" s="125" t="s">
        <v>3792</v>
      </c>
      <c r="C3649" s="126">
        <v>205</v>
      </c>
      <c r="D3649" s="125">
        <f t="shared" si="72"/>
        <v>23</v>
      </c>
      <c r="E3649" s="125">
        <f t="shared" si="73"/>
        <v>12</v>
      </c>
      <c r="F3649" s="125" t="str">
        <f t="shared" si="75"/>
        <v/>
      </c>
      <c r="G3649" s="125" t="str">
        <f t="shared" si="76"/>
        <v/>
      </c>
      <c r="H3649" s="125" t="str">
        <f t="shared" si="74"/>
        <v/>
      </c>
    </row>
    <row r="3650" spans="2:8" ht="15" hidden="1" x14ac:dyDescent="0.25">
      <c r="B3650" s="125" t="s">
        <v>3793</v>
      </c>
      <c r="C3650" s="126">
        <v>201</v>
      </c>
      <c r="D3650" s="125">
        <f t="shared" si="72"/>
        <v>24</v>
      </c>
      <c r="E3650" s="125">
        <f t="shared" si="73"/>
        <v>12</v>
      </c>
      <c r="F3650" s="125" t="str">
        <f t="shared" si="75"/>
        <v/>
      </c>
      <c r="G3650" s="125" t="str">
        <f t="shared" si="76"/>
        <v/>
      </c>
      <c r="H3650" s="125" t="str">
        <f t="shared" si="74"/>
        <v/>
      </c>
    </row>
    <row r="3651" spans="2:8" ht="15" hidden="1" x14ac:dyDescent="0.25">
      <c r="B3651" s="125" t="s">
        <v>3794</v>
      </c>
      <c r="C3651" s="126"/>
      <c r="D3651" s="125">
        <f t="shared" si="72"/>
        <v>25</v>
      </c>
      <c r="E3651" s="125">
        <f t="shared" si="73"/>
        <v>12</v>
      </c>
      <c r="F3651" s="125" t="str">
        <f t="shared" si="75"/>
        <v/>
      </c>
      <c r="G3651" s="125" t="str">
        <f t="shared" si="76"/>
        <v/>
      </c>
      <c r="H3651" s="125" t="str">
        <f t="shared" si="74"/>
        <v/>
      </c>
    </row>
    <row r="3652" spans="2:8" ht="15" hidden="1" x14ac:dyDescent="0.25">
      <c r="B3652" s="125" t="s">
        <v>3795</v>
      </c>
      <c r="C3652" s="126"/>
      <c r="D3652" s="125">
        <f t="shared" si="72"/>
        <v>26</v>
      </c>
      <c r="E3652" s="125">
        <f t="shared" si="73"/>
        <v>12</v>
      </c>
      <c r="F3652" s="125" t="str">
        <f t="shared" si="75"/>
        <v/>
      </c>
      <c r="G3652" s="125" t="str">
        <f t="shared" si="76"/>
        <v/>
      </c>
      <c r="H3652" s="125" t="str">
        <f t="shared" si="74"/>
        <v/>
      </c>
    </row>
    <row r="3653" spans="2:8" ht="15" hidden="1" x14ac:dyDescent="0.25">
      <c r="B3653" s="125" t="s">
        <v>3796</v>
      </c>
      <c r="C3653" s="126"/>
      <c r="D3653" s="125">
        <f t="shared" si="72"/>
        <v>27</v>
      </c>
      <c r="E3653" s="125">
        <f t="shared" si="73"/>
        <v>12</v>
      </c>
      <c r="F3653" s="125" t="str">
        <f t="shared" si="75"/>
        <v/>
      </c>
      <c r="G3653" s="125" t="str">
        <f t="shared" si="76"/>
        <v/>
      </c>
      <c r="H3653" s="125" t="str">
        <f t="shared" si="74"/>
        <v/>
      </c>
    </row>
    <row r="3654" spans="2:8" ht="15" hidden="1" x14ac:dyDescent="0.25">
      <c r="B3654" s="125" t="s">
        <v>3797</v>
      </c>
      <c r="C3654" s="126">
        <v>194</v>
      </c>
      <c r="D3654" s="125">
        <f t="shared" si="72"/>
        <v>28</v>
      </c>
      <c r="E3654" s="125">
        <f t="shared" si="73"/>
        <v>12</v>
      </c>
      <c r="F3654" s="125" t="str">
        <f t="shared" si="75"/>
        <v/>
      </c>
      <c r="G3654" s="125" t="str">
        <f t="shared" si="76"/>
        <v/>
      </c>
      <c r="H3654" s="125" t="str">
        <f t="shared" si="74"/>
        <v/>
      </c>
    </row>
    <row r="3655" spans="2:8" ht="15" hidden="1" x14ac:dyDescent="0.25">
      <c r="B3655" s="125" t="s">
        <v>3798</v>
      </c>
      <c r="C3655" s="126">
        <v>197</v>
      </c>
      <c r="D3655" s="125">
        <f t="shared" si="72"/>
        <v>29</v>
      </c>
      <c r="E3655" s="125">
        <f t="shared" si="73"/>
        <v>12</v>
      </c>
      <c r="F3655" s="125" t="str">
        <f t="shared" si="75"/>
        <v/>
      </c>
      <c r="G3655" s="125" t="str">
        <f t="shared" si="76"/>
        <v/>
      </c>
      <c r="H3655" s="125" t="str">
        <f t="shared" si="74"/>
        <v/>
      </c>
    </row>
    <row r="3656" spans="2:8" ht="15" hidden="1" x14ac:dyDescent="0.25">
      <c r="B3656" s="125" t="s">
        <v>3799</v>
      </c>
      <c r="C3656" s="126">
        <v>197</v>
      </c>
      <c r="D3656" s="125">
        <f t="shared" si="72"/>
        <v>30</v>
      </c>
      <c r="E3656" s="125">
        <f t="shared" si="73"/>
        <v>12</v>
      </c>
      <c r="F3656" s="125" t="str">
        <f t="shared" si="75"/>
        <v/>
      </c>
      <c r="G3656" s="125" t="str">
        <f t="shared" si="76"/>
        <v/>
      </c>
      <c r="H3656" s="125" t="str">
        <f t="shared" si="74"/>
        <v/>
      </c>
    </row>
    <row r="3657" spans="2:8" ht="15" x14ac:dyDescent="0.25">
      <c r="B3657" s="131" t="s">
        <v>3800</v>
      </c>
      <c r="C3657" s="132">
        <v>192</v>
      </c>
      <c r="D3657" s="131">
        <f t="shared" si="72"/>
        <v>31</v>
      </c>
      <c r="E3657" s="131">
        <f t="shared" si="73"/>
        <v>12</v>
      </c>
      <c r="F3657" s="133">
        <f t="shared" si="75"/>
        <v>1.9199999999999998E-2</v>
      </c>
      <c r="G3657" s="134">
        <f t="shared" si="76"/>
        <v>205.04545454545453</v>
      </c>
      <c r="H3657" s="133">
        <f t="shared" si="74"/>
        <v>2.0504545454545452E-2</v>
      </c>
    </row>
    <row r="3658" spans="2:8" ht="15" hidden="1" x14ac:dyDescent="0.25">
      <c r="B3658" s="125" t="s">
        <v>3801</v>
      </c>
      <c r="C3658" s="126"/>
      <c r="D3658" s="125">
        <f t="shared" si="72"/>
        <v>1</v>
      </c>
      <c r="E3658" s="125">
        <f t="shared" si="73"/>
        <v>1</v>
      </c>
      <c r="F3658" s="125" t="str">
        <f t="shared" si="75"/>
        <v/>
      </c>
      <c r="G3658" s="125" t="str">
        <f t="shared" si="76"/>
        <v/>
      </c>
      <c r="H3658" s="125" t="str">
        <f t="shared" si="74"/>
        <v/>
      </c>
    </row>
    <row r="3659" spans="2:8" ht="15" hidden="1" x14ac:dyDescent="0.25">
      <c r="B3659" s="125" t="s">
        <v>3802</v>
      </c>
      <c r="C3659" s="126"/>
      <c r="D3659" s="125">
        <f t="shared" si="72"/>
        <v>2</v>
      </c>
      <c r="E3659" s="125">
        <f t="shared" si="73"/>
        <v>1</v>
      </c>
      <c r="F3659" s="125" t="str">
        <f t="shared" si="75"/>
        <v/>
      </c>
      <c r="G3659" s="125" t="str">
        <f t="shared" si="76"/>
        <v/>
      </c>
      <c r="H3659" s="125" t="str">
        <f t="shared" si="74"/>
        <v/>
      </c>
    </row>
    <row r="3660" spans="2:8" ht="15" hidden="1" x14ac:dyDescent="0.25">
      <c r="B3660" s="125" t="s">
        <v>3803</v>
      </c>
      <c r="C3660" s="126"/>
      <c r="D3660" s="125">
        <f t="shared" si="72"/>
        <v>3</v>
      </c>
      <c r="E3660" s="125">
        <f t="shared" si="73"/>
        <v>1</v>
      </c>
      <c r="F3660" s="125" t="str">
        <f t="shared" si="75"/>
        <v/>
      </c>
      <c r="G3660" s="125" t="str">
        <f t="shared" si="76"/>
        <v/>
      </c>
      <c r="H3660" s="125" t="str">
        <f t="shared" si="74"/>
        <v/>
      </c>
    </row>
    <row r="3661" spans="2:8" ht="15" hidden="1" x14ac:dyDescent="0.25">
      <c r="B3661" s="125" t="s">
        <v>3804</v>
      </c>
      <c r="C3661" s="126">
        <v>191</v>
      </c>
      <c r="D3661" s="125">
        <f t="shared" si="72"/>
        <v>4</v>
      </c>
      <c r="E3661" s="125">
        <f t="shared" si="73"/>
        <v>1</v>
      </c>
      <c r="F3661" s="125" t="str">
        <f t="shared" si="75"/>
        <v/>
      </c>
      <c r="G3661" s="125" t="str">
        <f t="shared" si="76"/>
        <v/>
      </c>
      <c r="H3661" s="125" t="str">
        <f t="shared" si="74"/>
        <v/>
      </c>
    </row>
    <row r="3662" spans="2:8" ht="15" hidden="1" x14ac:dyDescent="0.25">
      <c r="B3662" s="125" t="s">
        <v>3805</v>
      </c>
      <c r="C3662" s="126">
        <v>197</v>
      </c>
      <c r="D3662" s="125">
        <f t="shared" si="72"/>
        <v>5</v>
      </c>
      <c r="E3662" s="125">
        <f t="shared" si="73"/>
        <v>1</v>
      </c>
      <c r="F3662" s="125" t="str">
        <f t="shared" si="75"/>
        <v/>
      </c>
      <c r="G3662" s="125" t="str">
        <f t="shared" si="76"/>
        <v/>
      </c>
      <c r="H3662" s="125" t="str">
        <f t="shared" si="74"/>
        <v/>
      </c>
    </row>
    <row r="3663" spans="2:8" ht="15" hidden="1" x14ac:dyDescent="0.25">
      <c r="B3663" s="125" t="s">
        <v>3806</v>
      </c>
      <c r="C3663" s="126">
        <v>191</v>
      </c>
      <c r="D3663" s="125">
        <f t="shared" si="72"/>
        <v>6</v>
      </c>
      <c r="E3663" s="125">
        <f t="shared" si="73"/>
        <v>1</v>
      </c>
      <c r="F3663" s="125" t="str">
        <f t="shared" si="75"/>
        <v/>
      </c>
      <c r="G3663" s="125" t="str">
        <f t="shared" si="76"/>
        <v/>
      </c>
      <c r="H3663" s="125" t="str">
        <f t="shared" si="74"/>
        <v/>
      </c>
    </row>
    <row r="3664" spans="2:8" ht="15" hidden="1" x14ac:dyDescent="0.25">
      <c r="B3664" s="125" t="s">
        <v>3807</v>
      </c>
      <c r="C3664" s="126">
        <v>193</v>
      </c>
      <c r="D3664" s="125">
        <f t="shared" si="72"/>
        <v>7</v>
      </c>
      <c r="E3664" s="125">
        <f t="shared" si="73"/>
        <v>1</v>
      </c>
      <c r="F3664" s="125" t="str">
        <f t="shared" si="75"/>
        <v/>
      </c>
      <c r="G3664" s="125" t="str">
        <f t="shared" si="76"/>
        <v/>
      </c>
      <c r="H3664" s="125" t="str">
        <f t="shared" si="74"/>
        <v/>
      </c>
    </row>
    <row r="3665" spans="2:8" ht="15" hidden="1" x14ac:dyDescent="0.25">
      <c r="B3665" s="125" t="s">
        <v>3808</v>
      </c>
      <c r="C3665" s="126">
        <v>195</v>
      </c>
      <c r="D3665" s="125">
        <f t="shared" si="72"/>
        <v>8</v>
      </c>
      <c r="E3665" s="125">
        <f t="shared" si="73"/>
        <v>1</v>
      </c>
      <c r="F3665" s="125" t="str">
        <f t="shared" si="75"/>
        <v/>
      </c>
      <c r="G3665" s="125" t="str">
        <f t="shared" si="76"/>
        <v/>
      </c>
      <c r="H3665" s="125" t="str">
        <f t="shared" si="74"/>
        <v/>
      </c>
    </row>
    <row r="3666" spans="2:8" ht="15" hidden="1" x14ac:dyDescent="0.25">
      <c r="B3666" s="125" t="s">
        <v>3809</v>
      </c>
      <c r="C3666" s="126"/>
      <c r="D3666" s="125">
        <f t="shared" si="72"/>
        <v>9</v>
      </c>
      <c r="E3666" s="125">
        <f t="shared" si="73"/>
        <v>1</v>
      </c>
      <c r="F3666" s="125" t="str">
        <f t="shared" si="75"/>
        <v/>
      </c>
      <c r="G3666" s="125" t="str">
        <f t="shared" si="76"/>
        <v/>
      </c>
      <c r="H3666" s="125" t="str">
        <f t="shared" si="74"/>
        <v/>
      </c>
    </row>
    <row r="3667" spans="2:8" ht="15" hidden="1" x14ac:dyDescent="0.25">
      <c r="B3667" s="125" t="s">
        <v>3810</v>
      </c>
      <c r="C3667" s="126"/>
      <c r="D3667" s="125">
        <f t="shared" si="72"/>
        <v>10</v>
      </c>
      <c r="E3667" s="125">
        <f t="shared" si="73"/>
        <v>1</v>
      </c>
      <c r="F3667" s="125" t="str">
        <f t="shared" si="75"/>
        <v/>
      </c>
      <c r="G3667" s="125" t="str">
        <f t="shared" si="76"/>
        <v/>
      </c>
      <c r="H3667" s="125" t="str">
        <f t="shared" si="74"/>
        <v/>
      </c>
    </row>
    <row r="3668" spans="2:8" ht="15" hidden="1" x14ac:dyDescent="0.25">
      <c r="B3668" s="125" t="s">
        <v>3811</v>
      </c>
      <c r="C3668" s="126">
        <v>190</v>
      </c>
      <c r="D3668" s="125">
        <f t="shared" si="72"/>
        <v>11</v>
      </c>
      <c r="E3668" s="125">
        <f t="shared" si="73"/>
        <v>1</v>
      </c>
      <c r="F3668" s="125" t="str">
        <f t="shared" si="75"/>
        <v/>
      </c>
      <c r="G3668" s="125" t="str">
        <f t="shared" si="76"/>
        <v/>
      </c>
      <c r="H3668" s="125" t="str">
        <f t="shared" si="74"/>
        <v/>
      </c>
    </row>
    <row r="3669" spans="2:8" ht="15" hidden="1" x14ac:dyDescent="0.25">
      <c r="B3669" s="125" t="s">
        <v>3812</v>
      </c>
      <c r="C3669" s="126">
        <v>201</v>
      </c>
      <c r="D3669" s="125">
        <f t="shared" si="72"/>
        <v>12</v>
      </c>
      <c r="E3669" s="125">
        <f t="shared" si="73"/>
        <v>1</v>
      </c>
      <c r="F3669" s="125" t="str">
        <f t="shared" si="75"/>
        <v/>
      </c>
      <c r="G3669" s="125" t="str">
        <f t="shared" si="76"/>
        <v/>
      </c>
      <c r="H3669" s="125" t="str">
        <f t="shared" si="74"/>
        <v/>
      </c>
    </row>
    <row r="3670" spans="2:8" ht="15" hidden="1" x14ac:dyDescent="0.25">
      <c r="B3670" s="125" t="s">
        <v>3813</v>
      </c>
      <c r="C3670" s="126">
        <v>195</v>
      </c>
      <c r="D3670" s="125">
        <f t="shared" si="72"/>
        <v>13</v>
      </c>
      <c r="E3670" s="125">
        <f t="shared" si="73"/>
        <v>1</v>
      </c>
      <c r="F3670" s="125" t="str">
        <f t="shared" si="75"/>
        <v/>
      </c>
      <c r="G3670" s="125" t="str">
        <f t="shared" si="76"/>
        <v/>
      </c>
      <c r="H3670" s="125" t="str">
        <f t="shared" si="74"/>
        <v/>
      </c>
    </row>
    <row r="3671" spans="2:8" ht="15" hidden="1" x14ac:dyDescent="0.25">
      <c r="B3671" s="125" t="s">
        <v>3814</v>
      </c>
      <c r="C3671" s="126">
        <v>204</v>
      </c>
      <c r="D3671" s="125">
        <f t="shared" si="72"/>
        <v>14</v>
      </c>
      <c r="E3671" s="125">
        <f t="shared" si="73"/>
        <v>1</v>
      </c>
      <c r="F3671" s="125" t="str">
        <f t="shared" si="75"/>
        <v/>
      </c>
      <c r="G3671" s="125" t="str">
        <f t="shared" si="76"/>
        <v/>
      </c>
      <c r="H3671" s="125" t="str">
        <f t="shared" si="74"/>
        <v/>
      </c>
    </row>
    <row r="3672" spans="2:8" ht="15" hidden="1" x14ac:dyDescent="0.25">
      <c r="B3672" s="125" t="s">
        <v>3815</v>
      </c>
      <c r="C3672" s="126">
        <v>210</v>
      </c>
      <c r="D3672" s="125">
        <f t="shared" si="72"/>
        <v>15</v>
      </c>
      <c r="E3672" s="125">
        <f t="shared" si="73"/>
        <v>1</v>
      </c>
      <c r="F3672" s="125" t="str">
        <f t="shared" si="75"/>
        <v/>
      </c>
      <c r="G3672" s="125" t="str">
        <f t="shared" si="76"/>
        <v/>
      </c>
      <c r="H3672" s="125" t="str">
        <f t="shared" si="74"/>
        <v/>
      </c>
    </row>
    <row r="3673" spans="2:8" ht="15" hidden="1" x14ac:dyDescent="0.25">
      <c r="B3673" s="125" t="s">
        <v>3816</v>
      </c>
      <c r="C3673" s="126"/>
      <c r="D3673" s="125">
        <f t="shared" si="72"/>
        <v>16</v>
      </c>
      <c r="E3673" s="125">
        <f t="shared" si="73"/>
        <v>1</v>
      </c>
      <c r="F3673" s="125" t="str">
        <f t="shared" si="75"/>
        <v/>
      </c>
      <c r="G3673" s="125" t="str">
        <f t="shared" si="76"/>
        <v/>
      </c>
      <c r="H3673" s="125" t="str">
        <f t="shared" si="74"/>
        <v/>
      </c>
    </row>
    <row r="3674" spans="2:8" ht="15" hidden="1" x14ac:dyDescent="0.25">
      <c r="B3674" s="125" t="s">
        <v>3817</v>
      </c>
      <c r="C3674" s="126"/>
      <c r="D3674" s="125">
        <f t="shared" si="72"/>
        <v>17</v>
      </c>
      <c r="E3674" s="125">
        <f t="shared" si="73"/>
        <v>1</v>
      </c>
      <c r="F3674" s="125" t="str">
        <f t="shared" si="75"/>
        <v/>
      </c>
      <c r="G3674" s="125" t="str">
        <f t="shared" si="76"/>
        <v/>
      </c>
      <c r="H3674" s="125" t="str">
        <f t="shared" si="74"/>
        <v/>
      </c>
    </row>
    <row r="3675" spans="2:8" ht="15" hidden="1" x14ac:dyDescent="0.25">
      <c r="B3675" s="125" t="s">
        <v>3818</v>
      </c>
      <c r="C3675" s="126"/>
      <c r="D3675" s="125">
        <f t="shared" si="72"/>
        <v>18</v>
      </c>
      <c r="E3675" s="125">
        <f t="shared" si="73"/>
        <v>1</v>
      </c>
      <c r="F3675" s="125" t="str">
        <f t="shared" si="75"/>
        <v/>
      </c>
      <c r="G3675" s="125" t="str">
        <f t="shared" si="76"/>
        <v/>
      </c>
      <c r="H3675" s="125" t="str">
        <f t="shared" si="74"/>
        <v/>
      </c>
    </row>
    <row r="3676" spans="2:8" ht="15" hidden="1" x14ac:dyDescent="0.25">
      <c r="B3676" s="125" t="s">
        <v>3819</v>
      </c>
      <c r="C3676" s="126">
        <v>207</v>
      </c>
      <c r="D3676" s="125">
        <f t="shared" si="72"/>
        <v>19</v>
      </c>
      <c r="E3676" s="125">
        <f t="shared" si="73"/>
        <v>1</v>
      </c>
      <c r="F3676" s="125" t="str">
        <f t="shared" si="75"/>
        <v/>
      </c>
      <c r="G3676" s="125" t="str">
        <f t="shared" si="76"/>
        <v/>
      </c>
      <c r="H3676" s="125" t="str">
        <f t="shared" si="74"/>
        <v/>
      </c>
    </row>
    <row r="3677" spans="2:8" ht="15" hidden="1" x14ac:dyDescent="0.25">
      <c r="B3677" s="125" t="s">
        <v>3820</v>
      </c>
      <c r="C3677" s="126">
        <v>214</v>
      </c>
      <c r="D3677" s="125">
        <f t="shared" si="72"/>
        <v>20</v>
      </c>
      <c r="E3677" s="125">
        <f t="shared" si="73"/>
        <v>1</v>
      </c>
      <c r="F3677" s="125" t="str">
        <f t="shared" si="75"/>
        <v/>
      </c>
      <c r="G3677" s="125" t="str">
        <f t="shared" si="76"/>
        <v/>
      </c>
      <c r="H3677" s="125" t="str">
        <f t="shared" si="74"/>
        <v/>
      </c>
    </row>
    <row r="3678" spans="2:8" ht="15" hidden="1" x14ac:dyDescent="0.25">
      <c r="B3678" s="125" t="s">
        <v>3821</v>
      </c>
      <c r="C3678" s="126">
        <v>223</v>
      </c>
      <c r="D3678" s="125">
        <f t="shared" si="72"/>
        <v>21</v>
      </c>
      <c r="E3678" s="125">
        <f t="shared" si="73"/>
        <v>1</v>
      </c>
      <c r="F3678" s="125" t="str">
        <f t="shared" si="75"/>
        <v/>
      </c>
      <c r="G3678" s="125" t="str">
        <f t="shared" si="76"/>
        <v/>
      </c>
      <c r="H3678" s="125" t="str">
        <f t="shared" si="74"/>
        <v/>
      </c>
    </row>
    <row r="3679" spans="2:8" ht="15" hidden="1" x14ac:dyDescent="0.25">
      <c r="B3679" s="125" t="s">
        <v>3822</v>
      </c>
      <c r="C3679" s="126">
        <v>223</v>
      </c>
      <c r="D3679" s="125">
        <f t="shared" si="72"/>
        <v>22</v>
      </c>
      <c r="E3679" s="125">
        <f t="shared" si="73"/>
        <v>1</v>
      </c>
      <c r="F3679" s="125" t="str">
        <f t="shared" si="75"/>
        <v/>
      </c>
      <c r="G3679" s="125" t="str">
        <f t="shared" si="76"/>
        <v/>
      </c>
      <c r="H3679" s="125" t="str">
        <f t="shared" si="74"/>
        <v/>
      </c>
    </row>
    <row r="3680" spans="2:8" ht="15" hidden="1" x14ac:dyDescent="0.25">
      <c r="B3680" s="125" t="s">
        <v>3823</v>
      </c>
      <c r="C3680" s="126"/>
      <c r="D3680" s="125">
        <f t="shared" si="72"/>
        <v>23</v>
      </c>
      <c r="E3680" s="125">
        <f t="shared" si="73"/>
        <v>1</v>
      </c>
      <c r="F3680" s="125" t="str">
        <f t="shared" si="75"/>
        <v/>
      </c>
      <c r="G3680" s="125" t="str">
        <f t="shared" si="76"/>
        <v/>
      </c>
      <c r="H3680" s="125" t="str">
        <f t="shared" si="74"/>
        <v/>
      </c>
    </row>
    <row r="3681" spans="2:8" ht="15" hidden="1" x14ac:dyDescent="0.25">
      <c r="B3681" s="125" t="s">
        <v>3824</v>
      </c>
      <c r="C3681" s="126"/>
      <c r="D3681" s="125">
        <f t="shared" si="72"/>
        <v>24</v>
      </c>
      <c r="E3681" s="125">
        <f t="shared" si="73"/>
        <v>1</v>
      </c>
      <c r="F3681" s="125" t="str">
        <f t="shared" si="75"/>
        <v/>
      </c>
      <c r="G3681" s="125" t="str">
        <f t="shared" si="76"/>
        <v/>
      </c>
      <c r="H3681" s="125" t="str">
        <f t="shared" si="74"/>
        <v/>
      </c>
    </row>
    <row r="3682" spans="2:8" ht="15" hidden="1" x14ac:dyDescent="0.25">
      <c r="B3682" s="125" t="s">
        <v>3825</v>
      </c>
      <c r="C3682" s="126">
        <v>217</v>
      </c>
      <c r="D3682" s="125">
        <f t="shared" si="72"/>
        <v>25</v>
      </c>
      <c r="E3682" s="125">
        <f t="shared" si="73"/>
        <v>1</v>
      </c>
      <c r="F3682" s="125" t="str">
        <f t="shared" si="75"/>
        <v/>
      </c>
      <c r="G3682" s="125" t="str">
        <f t="shared" si="76"/>
        <v/>
      </c>
      <c r="H3682" s="125" t="str">
        <f t="shared" si="74"/>
        <v/>
      </c>
    </row>
    <row r="3683" spans="2:8" ht="15" hidden="1" x14ac:dyDescent="0.25">
      <c r="B3683" s="125" t="s">
        <v>3826</v>
      </c>
      <c r="C3683" s="126">
        <v>219</v>
      </c>
      <c r="D3683" s="125">
        <f t="shared" si="72"/>
        <v>26</v>
      </c>
      <c r="E3683" s="125">
        <f t="shared" si="73"/>
        <v>1</v>
      </c>
      <c r="F3683" s="125" t="str">
        <f t="shared" si="75"/>
        <v/>
      </c>
      <c r="G3683" s="125" t="str">
        <f t="shared" si="76"/>
        <v/>
      </c>
      <c r="H3683" s="125" t="str">
        <f t="shared" si="74"/>
        <v/>
      </c>
    </row>
    <row r="3684" spans="2:8" ht="15" hidden="1" x14ac:dyDescent="0.25">
      <c r="B3684" s="125" t="s">
        <v>3827</v>
      </c>
      <c r="C3684" s="126">
        <v>224</v>
      </c>
      <c r="D3684" s="125">
        <f t="shared" si="72"/>
        <v>27</v>
      </c>
      <c r="E3684" s="125">
        <f t="shared" si="73"/>
        <v>1</v>
      </c>
      <c r="F3684" s="125" t="str">
        <f t="shared" si="75"/>
        <v/>
      </c>
      <c r="G3684" s="125" t="str">
        <f t="shared" si="76"/>
        <v/>
      </c>
      <c r="H3684" s="125" t="str">
        <f t="shared" si="74"/>
        <v/>
      </c>
    </row>
    <row r="3685" spans="2:8" ht="15" hidden="1" x14ac:dyDescent="0.25">
      <c r="B3685" s="125" t="s">
        <v>3828</v>
      </c>
      <c r="C3685" s="126">
        <v>228</v>
      </c>
      <c r="D3685" s="125">
        <f t="shared" si="72"/>
        <v>28</v>
      </c>
      <c r="E3685" s="125">
        <f t="shared" si="73"/>
        <v>1</v>
      </c>
      <c r="F3685" s="125" t="str">
        <f t="shared" si="75"/>
        <v/>
      </c>
      <c r="G3685" s="125" t="str">
        <f t="shared" si="76"/>
        <v/>
      </c>
      <c r="H3685" s="125" t="str">
        <f t="shared" si="74"/>
        <v/>
      </c>
    </row>
    <row r="3686" spans="2:8" ht="15" hidden="1" x14ac:dyDescent="0.25">
      <c r="B3686" s="125" t="s">
        <v>3829</v>
      </c>
      <c r="C3686" s="126">
        <v>234</v>
      </c>
      <c r="D3686" s="125">
        <f t="shared" si="72"/>
        <v>29</v>
      </c>
      <c r="E3686" s="125">
        <f t="shared" si="73"/>
        <v>1</v>
      </c>
      <c r="F3686" s="125" t="str">
        <f t="shared" si="75"/>
        <v/>
      </c>
      <c r="G3686" s="125" t="str">
        <f t="shared" si="76"/>
        <v/>
      </c>
      <c r="H3686" s="125" t="str">
        <f t="shared" si="74"/>
        <v/>
      </c>
    </row>
    <row r="3687" spans="2:8" ht="15" hidden="1" x14ac:dyDescent="0.25">
      <c r="B3687" s="125" t="s">
        <v>3830</v>
      </c>
      <c r="C3687" s="126"/>
      <c r="D3687" s="125">
        <f t="shared" si="72"/>
        <v>30</v>
      </c>
      <c r="E3687" s="125">
        <f t="shared" si="73"/>
        <v>1</v>
      </c>
      <c r="F3687" s="125" t="str">
        <f t="shared" si="75"/>
        <v/>
      </c>
      <c r="G3687" s="125" t="str">
        <f t="shared" si="76"/>
        <v/>
      </c>
      <c r="H3687" s="125" t="str">
        <f t="shared" si="74"/>
        <v/>
      </c>
    </row>
    <row r="3688" spans="2:8" ht="15" x14ac:dyDescent="0.25">
      <c r="B3688" s="131" t="s">
        <v>3831</v>
      </c>
      <c r="C3688" s="132"/>
      <c r="D3688" s="131">
        <f t="shared" si="72"/>
        <v>31</v>
      </c>
      <c r="E3688" s="131">
        <f t="shared" si="73"/>
        <v>1</v>
      </c>
      <c r="F3688" s="133">
        <f t="shared" si="75"/>
        <v>2.3400000000000001E-2</v>
      </c>
      <c r="G3688" s="134">
        <f t="shared" si="76"/>
        <v>208.21052631578948</v>
      </c>
      <c r="H3688" s="133">
        <f t="shared" si="74"/>
        <v>2.0821052631578948E-2</v>
      </c>
    </row>
    <row r="3689" spans="2:8" ht="15" hidden="1" x14ac:dyDescent="0.25">
      <c r="B3689" s="125" t="s">
        <v>3832</v>
      </c>
      <c r="C3689" s="126">
        <v>230</v>
      </c>
      <c r="D3689" s="125">
        <f t="shared" si="72"/>
        <v>1</v>
      </c>
      <c r="E3689" s="125">
        <f t="shared" si="73"/>
        <v>2</v>
      </c>
      <c r="F3689" s="125" t="str">
        <f t="shared" si="75"/>
        <v/>
      </c>
      <c r="G3689" s="125" t="str">
        <f t="shared" si="76"/>
        <v/>
      </c>
      <c r="H3689" s="125" t="str">
        <f t="shared" si="74"/>
        <v/>
      </c>
    </row>
    <row r="3690" spans="2:8" ht="15" hidden="1" x14ac:dyDescent="0.25">
      <c r="B3690" s="125" t="s">
        <v>3833</v>
      </c>
      <c r="C3690" s="126">
        <v>230</v>
      </c>
      <c r="D3690" s="125">
        <f t="shared" si="72"/>
        <v>2</v>
      </c>
      <c r="E3690" s="125">
        <f t="shared" si="73"/>
        <v>2</v>
      </c>
      <c r="F3690" s="125" t="str">
        <f t="shared" si="75"/>
        <v/>
      </c>
      <c r="G3690" s="125" t="str">
        <f t="shared" si="76"/>
        <v/>
      </c>
      <c r="H3690" s="125" t="str">
        <f t="shared" si="74"/>
        <v/>
      </c>
    </row>
    <row r="3691" spans="2:8" ht="15" hidden="1" x14ac:dyDescent="0.25">
      <c r="B3691" s="125" t="s">
        <v>3834</v>
      </c>
      <c r="C3691" s="126">
        <v>225</v>
      </c>
      <c r="D3691" s="125">
        <f t="shared" si="72"/>
        <v>3</v>
      </c>
      <c r="E3691" s="125">
        <f t="shared" si="73"/>
        <v>2</v>
      </c>
      <c r="F3691" s="125" t="str">
        <f t="shared" si="75"/>
        <v/>
      </c>
      <c r="G3691" s="125" t="str">
        <f t="shared" si="76"/>
        <v/>
      </c>
      <c r="H3691" s="125" t="str">
        <f t="shared" si="74"/>
        <v/>
      </c>
    </row>
    <row r="3692" spans="2:8" ht="15" hidden="1" x14ac:dyDescent="0.25">
      <c r="B3692" s="125" t="s">
        <v>3835</v>
      </c>
      <c r="C3692" s="126">
        <v>240</v>
      </c>
      <c r="D3692" s="125">
        <f t="shared" si="72"/>
        <v>4</v>
      </c>
      <c r="E3692" s="125">
        <f t="shared" si="73"/>
        <v>2</v>
      </c>
      <c r="F3692" s="125" t="str">
        <f t="shared" si="75"/>
        <v/>
      </c>
      <c r="G3692" s="125" t="str">
        <f t="shared" si="76"/>
        <v/>
      </c>
      <c r="H3692" s="125" t="str">
        <f t="shared" si="74"/>
        <v/>
      </c>
    </row>
    <row r="3693" spans="2:8" ht="15" hidden="1" x14ac:dyDescent="0.25">
      <c r="B3693" s="125" t="s">
        <v>3836</v>
      </c>
      <c r="C3693" s="126">
        <v>249</v>
      </c>
      <c r="D3693" s="125">
        <f t="shared" si="72"/>
        <v>5</v>
      </c>
      <c r="E3693" s="125">
        <f t="shared" si="73"/>
        <v>2</v>
      </c>
      <c r="F3693" s="125" t="str">
        <f t="shared" si="75"/>
        <v/>
      </c>
      <c r="G3693" s="125" t="str">
        <f t="shared" si="76"/>
        <v/>
      </c>
      <c r="H3693" s="125" t="str">
        <f t="shared" si="74"/>
        <v/>
      </c>
    </row>
    <row r="3694" spans="2:8" ht="15" hidden="1" x14ac:dyDescent="0.25">
      <c r="B3694" s="125" t="s">
        <v>3837</v>
      </c>
      <c r="C3694" s="126"/>
      <c r="D3694" s="125">
        <f t="shared" si="72"/>
        <v>6</v>
      </c>
      <c r="E3694" s="125">
        <f t="shared" si="73"/>
        <v>2</v>
      </c>
      <c r="F3694" s="125" t="str">
        <f t="shared" si="75"/>
        <v/>
      </c>
      <c r="G3694" s="125" t="str">
        <f t="shared" si="76"/>
        <v/>
      </c>
      <c r="H3694" s="125" t="str">
        <f t="shared" si="74"/>
        <v/>
      </c>
    </row>
    <row r="3695" spans="2:8" ht="15" hidden="1" x14ac:dyDescent="0.25">
      <c r="B3695" s="125" t="s">
        <v>3838</v>
      </c>
      <c r="C3695" s="126"/>
      <c r="D3695" s="125">
        <f t="shared" si="72"/>
        <v>7</v>
      </c>
      <c r="E3695" s="125">
        <f t="shared" si="73"/>
        <v>2</v>
      </c>
      <c r="F3695" s="125" t="str">
        <f t="shared" si="75"/>
        <v/>
      </c>
      <c r="G3695" s="125" t="str">
        <f t="shared" si="76"/>
        <v/>
      </c>
      <c r="H3695" s="125" t="str">
        <f t="shared" si="74"/>
        <v/>
      </c>
    </row>
    <row r="3696" spans="2:8" ht="15" hidden="1" x14ac:dyDescent="0.25">
      <c r="B3696" s="125" t="s">
        <v>3839</v>
      </c>
      <c r="C3696" s="126">
        <v>243</v>
      </c>
      <c r="D3696" s="125">
        <f t="shared" si="72"/>
        <v>8</v>
      </c>
      <c r="E3696" s="125">
        <f t="shared" si="73"/>
        <v>2</v>
      </c>
      <c r="F3696" s="125" t="str">
        <f t="shared" si="75"/>
        <v/>
      </c>
      <c r="G3696" s="125" t="str">
        <f t="shared" si="76"/>
        <v/>
      </c>
      <c r="H3696" s="125" t="str">
        <f t="shared" si="74"/>
        <v/>
      </c>
    </row>
    <row r="3697" spans="2:8" ht="15" hidden="1" x14ac:dyDescent="0.25">
      <c r="B3697" s="125" t="s">
        <v>3840</v>
      </c>
      <c r="C3697" s="126">
        <v>234</v>
      </c>
      <c r="D3697" s="125">
        <f t="shared" si="72"/>
        <v>9</v>
      </c>
      <c r="E3697" s="125">
        <f t="shared" si="73"/>
        <v>2</v>
      </c>
      <c r="F3697" s="125" t="str">
        <f t="shared" si="75"/>
        <v/>
      </c>
      <c r="G3697" s="125" t="str">
        <f t="shared" si="76"/>
        <v/>
      </c>
      <c r="H3697" s="125" t="str">
        <f t="shared" si="74"/>
        <v/>
      </c>
    </row>
    <row r="3698" spans="2:8" ht="15" hidden="1" x14ac:dyDescent="0.25">
      <c r="B3698" s="125" t="s">
        <v>3841</v>
      </c>
      <c r="C3698" s="126">
        <v>224</v>
      </c>
      <c r="D3698" s="125">
        <f t="shared" si="72"/>
        <v>10</v>
      </c>
      <c r="E3698" s="125">
        <f t="shared" si="73"/>
        <v>2</v>
      </c>
      <c r="F3698" s="125" t="str">
        <f t="shared" si="75"/>
        <v/>
      </c>
      <c r="G3698" s="125" t="str">
        <f t="shared" si="76"/>
        <v/>
      </c>
      <c r="H3698" s="125" t="str">
        <f t="shared" si="74"/>
        <v/>
      </c>
    </row>
    <row r="3699" spans="2:8" ht="15" hidden="1" x14ac:dyDescent="0.25">
      <c r="B3699" s="125" t="s">
        <v>3842</v>
      </c>
      <c r="C3699" s="126">
        <v>216</v>
      </c>
      <c r="D3699" s="125">
        <f t="shared" si="72"/>
        <v>11</v>
      </c>
      <c r="E3699" s="125">
        <f t="shared" si="73"/>
        <v>2</v>
      </c>
      <c r="F3699" s="125" t="str">
        <f t="shared" si="75"/>
        <v/>
      </c>
      <c r="G3699" s="125" t="str">
        <f t="shared" si="76"/>
        <v/>
      </c>
      <c r="H3699" s="125" t="str">
        <f t="shared" si="74"/>
        <v/>
      </c>
    </row>
    <row r="3700" spans="2:8" ht="15" hidden="1" x14ac:dyDescent="0.25">
      <c r="B3700" s="125" t="s">
        <v>3843</v>
      </c>
      <c r="C3700" s="126">
        <v>222</v>
      </c>
      <c r="D3700" s="125">
        <f t="shared" si="72"/>
        <v>12</v>
      </c>
      <c r="E3700" s="125">
        <f t="shared" si="73"/>
        <v>2</v>
      </c>
      <c r="F3700" s="125" t="str">
        <f t="shared" si="75"/>
        <v/>
      </c>
      <c r="G3700" s="125" t="str">
        <f t="shared" si="76"/>
        <v/>
      </c>
      <c r="H3700" s="125" t="str">
        <f t="shared" si="74"/>
        <v/>
      </c>
    </row>
    <row r="3701" spans="2:8" ht="15" hidden="1" x14ac:dyDescent="0.25">
      <c r="B3701" s="125" t="s">
        <v>3844</v>
      </c>
      <c r="C3701" s="126"/>
      <c r="D3701" s="125">
        <f t="shared" si="72"/>
        <v>13</v>
      </c>
      <c r="E3701" s="125">
        <f t="shared" si="73"/>
        <v>2</v>
      </c>
      <c r="F3701" s="125" t="str">
        <f t="shared" si="75"/>
        <v/>
      </c>
      <c r="G3701" s="125" t="str">
        <f t="shared" si="76"/>
        <v/>
      </c>
      <c r="H3701" s="125" t="str">
        <f t="shared" si="74"/>
        <v/>
      </c>
    </row>
    <row r="3702" spans="2:8" ht="15" hidden="1" x14ac:dyDescent="0.25">
      <c r="B3702" s="125" t="s">
        <v>3845</v>
      </c>
      <c r="C3702" s="126"/>
      <c r="D3702" s="125">
        <f t="shared" si="72"/>
        <v>14</v>
      </c>
      <c r="E3702" s="125">
        <f t="shared" si="73"/>
        <v>2</v>
      </c>
      <c r="F3702" s="125" t="str">
        <f t="shared" si="75"/>
        <v/>
      </c>
      <c r="G3702" s="125" t="str">
        <f t="shared" si="76"/>
        <v/>
      </c>
      <c r="H3702" s="125" t="str">
        <f t="shared" si="74"/>
        <v/>
      </c>
    </row>
    <row r="3703" spans="2:8" ht="15" hidden="1" x14ac:dyDescent="0.25">
      <c r="B3703" s="125" t="s">
        <v>3846</v>
      </c>
      <c r="C3703" s="126"/>
      <c r="D3703" s="125">
        <f t="shared" si="72"/>
        <v>15</v>
      </c>
      <c r="E3703" s="125">
        <f t="shared" si="73"/>
        <v>2</v>
      </c>
      <c r="F3703" s="125" t="str">
        <f t="shared" si="75"/>
        <v/>
      </c>
      <c r="G3703" s="125" t="str">
        <f t="shared" si="76"/>
        <v/>
      </c>
      <c r="H3703" s="125" t="str">
        <f t="shared" si="74"/>
        <v/>
      </c>
    </row>
    <row r="3704" spans="2:8" ht="15" hidden="1" x14ac:dyDescent="0.25">
      <c r="B3704" s="125" t="s">
        <v>3847</v>
      </c>
      <c r="C3704" s="126">
        <v>219</v>
      </c>
      <c r="D3704" s="125">
        <f t="shared" si="72"/>
        <v>16</v>
      </c>
      <c r="E3704" s="125">
        <f t="shared" si="73"/>
        <v>2</v>
      </c>
      <c r="F3704" s="125" t="str">
        <f t="shared" si="75"/>
        <v/>
      </c>
      <c r="G3704" s="125" t="str">
        <f t="shared" si="76"/>
        <v/>
      </c>
      <c r="H3704" s="125" t="str">
        <f t="shared" si="74"/>
        <v/>
      </c>
    </row>
    <row r="3705" spans="2:8" ht="15" hidden="1" x14ac:dyDescent="0.25">
      <c r="B3705" s="125" t="s">
        <v>3848</v>
      </c>
      <c r="C3705" s="126">
        <v>211</v>
      </c>
      <c r="D3705" s="125">
        <f t="shared" si="72"/>
        <v>17</v>
      </c>
      <c r="E3705" s="125">
        <f t="shared" si="73"/>
        <v>2</v>
      </c>
      <c r="F3705" s="125" t="str">
        <f t="shared" si="75"/>
        <v/>
      </c>
      <c r="G3705" s="125" t="str">
        <f t="shared" si="76"/>
        <v/>
      </c>
      <c r="H3705" s="125" t="str">
        <f t="shared" si="74"/>
        <v/>
      </c>
    </row>
    <row r="3706" spans="2:8" ht="15" hidden="1" x14ac:dyDescent="0.25">
      <c r="B3706" s="125" t="s">
        <v>3849</v>
      </c>
      <c r="C3706" s="126">
        <v>206</v>
      </c>
      <c r="D3706" s="125">
        <f t="shared" si="72"/>
        <v>18</v>
      </c>
      <c r="E3706" s="125">
        <f t="shared" si="73"/>
        <v>2</v>
      </c>
      <c r="F3706" s="125" t="str">
        <f t="shared" si="75"/>
        <v/>
      </c>
      <c r="G3706" s="125" t="str">
        <f t="shared" si="76"/>
        <v/>
      </c>
      <c r="H3706" s="125" t="str">
        <f t="shared" si="74"/>
        <v/>
      </c>
    </row>
    <row r="3707" spans="2:8" ht="15" hidden="1" x14ac:dyDescent="0.25">
      <c r="B3707" s="125" t="s">
        <v>3850</v>
      </c>
      <c r="C3707" s="126">
        <v>209</v>
      </c>
      <c r="D3707" s="125">
        <f t="shared" si="72"/>
        <v>19</v>
      </c>
      <c r="E3707" s="125">
        <f t="shared" si="73"/>
        <v>2</v>
      </c>
      <c r="F3707" s="125" t="str">
        <f t="shared" si="75"/>
        <v/>
      </c>
      <c r="G3707" s="125" t="str">
        <f t="shared" si="76"/>
        <v/>
      </c>
      <c r="H3707" s="125" t="str">
        <f t="shared" si="74"/>
        <v/>
      </c>
    </row>
    <row r="3708" spans="2:8" ht="15" hidden="1" x14ac:dyDescent="0.25">
      <c r="B3708" s="125" t="s">
        <v>3851</v>
      </c>
      <c r="C3708" s="126"/>
      <c r="D3708" s="125">
        <f t="shared" si="72"/>
        <v>20</v>
      </c>
      <c r="E3708" s="125">
        <f t="shared" si="73"/>
        <v>2</v>
      </c>
      <c r="F3708" s="125" t="str">
        <f t="shared" si="75"/>
        <v/>
      </c>
      <c r="G3708" s="125" t="str">
        <f t="shared" si="76"/>
        <v/>
      </c>
      <c r="H3708" s="125" t="str">
        <f t="shared" si="74"/>
        <v/>
      </c>
    </row>
    <row r="3709" spans="2:8" ht="15" hidden="1" x14ac:dyDescent="0.25">
      <c r="B3709" s="125" t="s">
        <v>3852</v>
      </c>
      <c r="C3709" s="126"/>
      <c r="D3709" s="125">
        <f t="shared" si="72"/>
        <v>21</v>
      </c>
      <c r="E3709" s="125">
        <f t="shared" si="73"/>
        <v>2</v>
      </c>
      <c r="F3709" s="125" t="str">
        <f t="shared" si="75"/>
        <v/>
      </c>
      <c r="G3709" s="125" t="str">
        <f t="shared" si="76"/>
        <v/>
      </c>
      <c r="H3709" s="125" t="str">
        <f t="shared" si="74"/>
        <v/>
      </c>
    </row>
    <row r="3710" spans="2:8" ht="15" hidden="1" x14ac:dyDescent="0.25">
      <c r="B3710" s="125" t="s">
        <v>3853</v>
      </c>
      <c r="C3710" s="126">
        <v>208</v>
      </c>
      <c r="D3710" s="125">
        <f t="shared" si="72"/>
        <v>22</v>
      </c>
      <c r="E3710" s="125">
        <f t="shared" si="73"/>
        <v>2</v>
      </c>
      <c r="F3710" s="125" t="str">
        <f t="shared" si="75"/>
        <v/>
      </c>
      <c r="G3710" s="125" t="str">
        <f t="shared" si="76"/>
        <v/>
      </c>
      <c r="H3710" s="125" t="str">
        <f t="shared" si="74"/>
        <v/>
      </c>
    </row>
    <row r="3711" spans="2:8" ht="15" hidden="1" x14ac:dyDescent="0.25">
      <c r="B3711" s="125" t="s">
        <v>3854</v>
      </c>
      <c r="C3711" s="126">
        <v>221</v>
      </c>
      <c r="D3711" s="125">
        <f t="shared" si="72"/>
        <v>23</v>
      </c>
      <c r="E3711" s="125">
        <f t="shared" si="73"/>
        <v>2</v>
      </c>
      <c r="F3711" s="125" t="str">
        <f t="shared" si="75"/>
        <v/>
      </c>
      <c r="G3711" s="125" t="str">
        <f t="shared" si="76"/>
        <v/>
      </c>
      <c r="H3711" s="125" t="str">
        <f t="shared" si="74"/>
        <v/>
      </c>
    </row>
    <row r="3712" spans="2:8" ht="15" hidden="1" x14ac:dyDescent="0.25">
      <c r="B3712" s="125" t="s">
        <v>3855</v>
      </c>
      <c r="C3712" s="126">
        <v>218</v>
      </c>
      <c r="D3712" s="125">
        <f t="shared" si="72"/>
        <v>24</v>
      </c>
      <c r="E3712" s="125">
        <f t="shared" si="73"/>
        <v>2</v>
      </c>
      <c r="F3712" s="125" t="str">
        <f t="shared" si="75"/>
        <v/>
      </c>
      <c r="G3712" s="125" t="str">
        <f t="shared" si="76"/>
        <v/>
      </c>
      <c r="H3712" s="125" t="str">
        <f t="shared" si="74"/>
        <v/>
      </c>
    </row>
    <row r="3713" spans="2:8" ht="15" hidden="1" x14ac:dyDescent="0.25">
      <c r="B3713" s="125" t="s">
        <v>3856</v>
      </c>
      <c r="C3713" s="126">
        <v>215</v>
      </c>
      <c r="D3713" s="125">
        <f t="shared" si="72"/>
        <v>25</v>
      </c>
      <c r="E3713" s="125">
        <f t="shared" si="73"/>
        <v>2</v>
      </c>
      <c r="F3713" s="125" t="str">
        <f t="shared" si="75"/>
        <v/>
      </c>
      <c r="G3713" s="125" t="str">
        <f t="shared" si="76"/>
        <v/>
      </c>
      <c r="H3713" s="125" t="str">
        <f t="shared" si="74"/>
        <v/>
      </c>
    </row>
    <row r="3714" spans="2:8" ht="15" hidden="1" x14ac:dyDescent="0.25">
      <c r="B3714" s="125" t="s">
        <v>3857</v>
      </c>
      <c r="C3714" s="126">
        <v>215</v>
      </c>
      <c r="D3714" s="125">
        <f t="shared" si="72"/>
        <v>26</v>
      </c>
      <c r="E3714" s="125">
        <f t="shared" si="73"/>
        <v>2</v>
      </c>
      <c r="F3714" s="125" t="str">
        <f t="shared" si="75"/>
        <v/>
      </c>
      <c r="G3714" s="125" t="str">
        <f t="shared" si="76"/>
        <v/>
      </c>
      <c r="H3714" s="125" t="str">
        <f t="shared" si="74"/>
        <v/>
      </c>
    </row>
    <row r="3715" spans="2:8" ht="15" hidden="1" x14ac:dyDescent="0.25">
      <c r="B3715" s="125" t="s">
        <v>3858</v>
      </c>
      <c r="C3715" s="126"/>
      <c r="D3715" s="125">
        <f t="shared" si="72"/>
        <v>27</v>
      </c>
      <c r="E3715" s="125">
        <f t="shared" si="73"/>
        <v>2</v>
      </c>
      <c r="F3715" s="125" t="str">
        <f t="shared" si="75"/>
        <v/>
      </c>
      <c r="G3715" s="125" t="str">
        <f t="shared" si="76"/>
        <v/>
      </c>
      <c r="H3715" s="125" t="str">
        <f t="shared" si="74"/>
        <v/>
      </c>
    </row>
    <row r="3716" spans="2:8" ht="15" x14ac:dyDescent="0.25">
      <c r="B3716" s="131" t="s">
        <v>3859</v>
      </c>
      <c r="C3716" s="132"/>
      <c r="D3716" s="131">
        <f t="shared" si="72"/>
        <v>28</v>
      </c>
      <c r="E3716" s="131">
        <f t="shared" si="73"/>
        <v>2</v>
      </c>
      <c r="F3716" s="133">
        <f t="shared" si="75"/>
        <v>2.1499999999999998E-2</v>
      </c>
      <c r="G3716" s="134">
        <f t="shared" si="76"/>
        <v>222.89473684210526</v>
      </c>
      <c r="H3716" s="133">
        <f t="shared" si="74"/>
        <v>2.2289473684210526E-2</v>
      </c>
    </row>
    <row r="3717" spans="2:8" ht="15" hidden="1" x14ac:dyDescent="0.25">
      <c r="B3717" s="125" t="s">
        <v>3860</v>
      </c>
      <c r="C3717" s="126">
        <v>201</v>
      </c>
      <c r="D3717" s="125">
        <f t="shared" si="72"/>
        <v>1</v>
      </c>
      <c r="E3717" s="125">
        <f t="shared" si="73"/>
        <v>3</v>
      </c>
      <c r="F3717" s="125" t="str">
        <f t="shared" si="75"/>
        <v/>
      </c>
      <c r="G3717" s="125" t="str">
        <f t="shared" si="76"/>
        <v/>
      </c>
      <c r="H3717" s="125" t="str">
        <f t="shared" si="74"/>
        <v/>
      </c>
    </row>
    <row r="3718" spans="2:8" ht="15" hidden="1" x14ac:dyDescent="0.25">
      <c r="B3718" s="125" t="s">
        <v>3861</v>
      </c>
      <c r="C3718" s="126">
        <v>200</v>
      </c>
      <c r="D3718" s="125">
        <f t="shared" si="72"/>
        <v>2</v>
      </c>
      <c r="E3718" s="125">
        <f t="shared" si="73"/>
        <v>3</v>
      </c>
      <c r="F3718" s="125" t="str">
        <f t="shared" si="75"/>
        <v/>
      </c>
      <c r="G3718" s="125" t="str">
        <f t="shared" si="76"/>
        <v/>
      </c>
      <c r="H3718" s="125" t="str">
        <f t="shared" si="74"/>
        <v/>
      </c>
    </row>
    <row r="3719" spans="2:8" ht="15" hidden="1" x14ac:dyDescent="0.25">
      <c r="B3719" s="125" t="s">
        <v>3862</v>
      </c>
      <c r="C3719" s="126">
        <v>203</v>
      </c>
      <c r="D3719" s="125">
        <f t="shared" si="72"/>
        <v>3</v>
      </c>
      <c r="E3719" s="125">
        <f t="shared" si="73"/>
        <v>3</v>
      </c>
      <c r="F3719" s="125" t="str">
        <f t="shared" si="75"/>
        <v/>
      </c>
      <c r="G3719" s="125" t="str">
        <f t="shared" si="76"/>
        <v/>
      </c>
      <c r="H3719" s="125" t="str">
        <f t="shared" si="74"/>
        <v/>
      </c>
    </row>
    <row r="3720" spans="2:8" ht="15" hidden="1" x14ac:dyDescent="0.25">
      <c r="B3720" s="125" t="s">
        <v>3863</v>
      </c>
      <c r="C3720" s="126">
        <v>198</v>
      </c>
      <c r="D3720" s="125">
        <f t="shared" si="72"/>
        <v>4</v>
      </c>
      <c r="E3720" s="125">
        <f t="shared" si="73"/>
        <v>3</v>
      </c>
      <c r="F3720" s="125" t="str">
        <f t="shared" si="75"/>
        <v/>
      </c>
      <c r="G3720" s="125" t="str">
        <f t="shared" si="76"/>
        <v/>
      </c>
      <c r="H3720" s="125" t="str">
        <f t="shared" si="74"/>
        <v/>
      </c>
    </row>
    <row r="3721" spans="2:8" ht="15" hidden="1" x14ac:dyDescent="0.25">
      <c r="B3721" s="125" t="s">
        <v>3864</v>
      </c>
      <c r="C3721" s="126">
        <v>189</v>
      </c>
      <c r="D3721" s="125">
        <f t="shared" si="72"/>
        <v>5</v>
      </c>
      <c r="E3721" s="125">
        <f t="shared" si="73"/>
        <v>3</v>
      </c>
      <c r="F3721" s="125" t="str">
        <f t="shared" si="75"/>
        <v/>
      </c>
      <c r="G3721" s="125" t="str">
        <f t="shared" si="76"/>
        <v/>
      </c>
      <c r="H3721" s="125" t="str">
        <f t="shared" si="74"/>
        <v/>
      </c>
    </row>
    <row r="3722" spans="2:8" ht="15" hidden="1" x14ac:dyDescent="0.25">
      <c r="B3722" s="125" t="s">
        <v>3865</v>
      </c>
      <c r="C3722" s="126"/>
      <c r="D3722" s="125">
        <f t="shared" si="72"/>
        <v>6</v>
      </c>
      <c r="E3722" s="125">
        <f t="shared" si="73"/>
        <v>3</v>
      </c>
      <c r="F3722" s="125" t="str">
        <f t="shared" si="75"/>
        <v/>
      </c>
      <c r="G3722" s="125" t="str">
        <f t="shared" si="76"/>
        <v/>
      </c>
      <c r="H3722" s="125" t="str">
        <f t="shared" si="74"/>
        <v/>
      </c>
    </row>
    <row r="3723" spans="2:8" ht="15" hidden="1" x14ac:dyDescent="0.25">
      <c r="B3723" s="125" t="s">
        <v>3866</v>
      </c>
      <c r="C3723" s="126"/>
      <c r="D3723" s="125">
        <f t="shared" si="72"/>
        <v>7</v>
      </c>
      <c r="E3723" s="125">
        <f t="shared" si="73"/>
        <v>3</v>
      </c>
      <c r="F3723" s="125" t="str">
        <f t="shared" si="75"/>
        <v/>
      </c>
      <c r="G3723" s="125" t="str">
        <f t="shared" si="76"/>
        <v/>
      </c>
      <c r="H3723" s="125" t="str">
        <f t="shared" si="74"/>
        <v/>
      </c>
    </row>
    <row r="3724" spans="2:8" ht="15" hidden="1" x14ac:dyDescent="0.25">
      <c r="B3724" s="125" t="s">
        <v>3867</v>
      </c>
      <c r="C3724" s="126">
        <v>183</v>
      </c>
      <c r="D3724" s="125">
        <f t="shared" si="72"/>
        <v>8</v>
      </c>
      <c r="E3724" s="125">
        <f t="shared" si="73"/>
        <v>3</v>
      </c>
      <c r="F3724" s="125" t="str">
        <f t="shared" si="75"/>
        <v/>
      </c>
      <c r="G3724" s="125" t="str">
        <f t="shared" si="76"/>
        <v/>
      </c>
      <c r="H3724" s="125" t="str">
        <f t="shared" si="74"/>
        <v/>
      </c>
    </row>
    <row r="3725" spans="2:8" ht="15" hidden="1" x14ac:dyDescent="0.25">
      <c r="B3725" s="125" t="s">
        <v>3868</v>
      </c>
      <c r="C3725" s="126">
        <v>183</v>
      </c>
      <c r="D3725" s="125">
        <f t="shared" si="72"/>
        <v>9</v>
      </c>
      <c r="E3725" s="125">
        <f t="shared" si="73"/>
        <v>3</v>
      </c>
      <c r="F3725" s="125" t="str">
        <f t="shared" si="75"/>
        <v/>
      </c>
      <c r="G3725" s="125" t="str">
        <f t="shared" si="76"/>
        <v/>
      </c>
      <c r="H3725" s="125" t="str">
        <f t="shared" si="74"/>
        <v/>
      </c>
    </row>
    <row r="3726" spans="2:8" ht="15" hidden="1" x14ac:dyDescent="0.25">
      <c r="B3726" s="125" t="s">
        <v>3869</v>
      </c>
      <c r="C3726" s="126">
        <v>185</v>
      </c>
      <c r="D3726" s="125">
        <f t="shared" si="72"/>
        <v>10</v>
      </c>
      <c r="E3726" s="125">
        <f t="shared" si="73"/>
        <v>3</v>
      </c>
      <c r="F3726" s="125" t="str">
        <f t="shared" si="75"/>
        <v/>
      </c>
      <c r="G3726" s="125" t="str">
        <f t="shared" si="76"/>
        <v/>
      </c>
      <c r="H3726" s="125" t="str">
        <f t="shared" si="74"/>
        <v/>
      </c>
    </row>
    <row r="3727" spans="2:8" ht="15" hidden="1" x14ac:dyDescent="0.25">
      <c r="B3727" s="125" t="s">
        <v>3870</v>
      </c>
      <c r="C3727" s="126">
        <v>186</v>
      </c>
      <c r="D3727" s="125">
        <f t="shared" si="72"/>
        <v>11</v>
      </c>
      <c r="E3727" s="125">
        <f t="shared" si="73"/>
        <v>3</v>
      </c>
      <c r="F3727" s="125" t="str">
        <f t="shared" si="75"/>
        <v/>
      </c>
      <c r="G3727" s="125" t="str">
        <f t="shared" si="76"/>
        <v/>
      </c>
      <c r="H3727" s="125" t="str">
        <f t="shared" si="74"/>
        <v/>
      </c>
    </row>
    <row r="3728" spans="2:8" ht="15" hidden="1" x14ac:dyDescent="0.25">
      <c r="B3728" s="125" t="s">
        <v>3871</v>
      </c>
      <c r="C3728" s="126">
        <v>189</v>
      </c>
      <c r="D3728" s="125">
        <f t="shared" si="72"/>
        <v>12</v>
      </c>
      <c r="E3728" s="125">
        <f t="shared" si="73"/>
        <v>3</v>
      </c>
      <c r="F3728" s="125" t="str">
        <f t="shared" si="75"/>
        <v/>
      </c>
      <c r="G3728" s="125" t="str">
        <f t="shared" si="76"/>
        <v/>
      </c>
      <c r="H3728" s="125" t="str">
        <f t="shared" si="74"/>
        <v/>
      </c>
    </row>
    <row r="3729" spans="2:8" ht="15" hidden="1" x14ac:dyDescent="0.25">
      <c r="B3729" s="125" t="s">
        <v>3872</v>
      </c>
      <c r="C3729" s="126"/>
      <c r="D3729" s="125">
        <f t="shared" si="72"/>
        <v>13</v>
      </c>
      <c r="E3729" s="125">
        <f t="shared" si="73"/>
        <v>3</v>
      </c>
      <c r="F3729" s="125" t="str">
        <f t="shared" si="75"/>
        <v/>
      </c>
      <c r="G3729" s="125" t="str">
        <f t="shared" si="76"/>
        <v/>
      </c>
      <c r="H3729" s="125" t="str">
        <f t="shared" si="74"/>
        <v/>
      </c>
    </row>
    <row r="3730" spans="2:8" ht="15" hidden="1" x14ac:dyDescent="0.25">
      <c r="B3730" s="125" t="s">
        <v>3873</v>
      </c>
      <c r="C3730" s="126"/>
      <c r="D3730" s="125">
        <f t="shared" si="72"/>
        <v>14</v>
      </c>
      <c r="E3730" s="125">
        <f t="shared" si="73"/>
        <v>3</v>
      </c>
      <c r="F3730" s="125" t="str">
        <f t="shared" si="75"/>
        <v/>
      </c>
      <c r="G3730" s="125" t="str">
        <f t="shared" si="76"/>
        <v/>
      </c>
      <c r="H3730" s="125" t="str">
        <f t="shared" si="74"/>
        <v/>
      </c>
    </row>
    <row r="3731" spans="2:8" ht="15" hidden="1" x14ac:dyDescent="0.25">
      <c r="B3731" s="125" t="s">
        <v>3874</v>
      </c>
      <c r="C3731" s="126">
        <v>189</v>
      </c>
      <c r="D3731" s="125">
        <f t="shared" si="72"/>
        <v>15</v>
      </c>
      <c r="E3731" s="125">
        <f t="shared" si="73"/>
        <v>3</v>
      </c>
      <c r="F3731" s="125" t="str">
        <f t="shared" si="75"/>
        <v/>
      </c>
      <c r="G3731" s="125" t="str">
        <f t="shared" si="76"/>
        <v/>
      </c>
      <c r="H3731" s="125" t="str">
        <f t="shared" si="74"/>
        <v/>
      </c>
    </row>
    <row r="3732" spans="2:8" ht="15" hidden="1" x14ac:dyDescent="0.25">
      <c r="B3732" s="125" t="s">
        <v>3875</v>
      </c>
      <c r="C3732" s="126">
        <v>191</v>
      </c>
      <c r="D3732" s="125">
        <f t="shared" si="72"/>
        <v>16</v>
      </c>
      <c r="E3732" s="125">
        <f t="shared" si="73"/>
        <v>3</v>
      </c>
      <c r="F3732" s="125" t="str">
        <f t="shared" si="75"/>
        <v/>
      </c>
      <c r="G3732" s="125" t="str">
        <f t="shared" si="76"/>
        <v/>
      </c>
      <c r="H3732" s="125" t="str">
        <f t="shared" si="74"/>
        <v/>
      </c>
    </row>
    <row r="3733" spans="2:8" ht="15" hidden="1" x14ac:dyDescent="0.25">
      <c r="B3733" s="125" t="s">
        <v>3876</v>
      </c>
      <c r="C3733" s="126">
        <v>192</v>
      </c>
      <c r="D3733" s="125">
        <f t="shared" si="72"/>
        <v>17</v>
      </c>
      <c r="E3733" s="125">
        <f t="shared" si="73"/>
        <v>3</v>
      </c>
      <c r="F3733" s="125" t="str">
        <f t="shared" si="75"/>
        <v/>
      </c>
      <c r="G3733" s="125" t="str">
        <f t="shared" si="76"/>
        <v/>
      </c>
      <c r="H3733" s="125" t="str">
        <f t="shared" si="74"/>
        <v/>
      </c>
    </row>
    <row r="3734" spans="2:8" ht="15" hidden="1" x14ac:dyDescent="0.25">
      <c r="B3734" s="125" t="s">
        <v>3877</v>
      </c>
      <c r="C3734" s="126">
        <v>193</v>
      </c>
      <c r="D3734" s="125">
        <f t="shared" si="72"/>
        <v>18</v>
      </c>
      <c r="E3734" s="125">
        <f t="shared" si="73"/>
        <v>3</v>
      </c>
      <c r="F3734" s="125" t="str">
        <f t="shared" si="75"/>
        <v/>
      </c>
      <c r="G3734" s="125" t="str">
        <f t="shared" si="76"/>
        <v/>
      </c>
      <c r="H3734" s="125" t="str">
        <f t="shared" si="74"/>
        <v/>
      </c>
    </row>
    <row r="3735" spans="2:8" ht="15" hidden="1" x14ac:dyDescent="0.25">
      <c r="B3735" s="125" t="s">
        <v>3878</v>
      </c>
      <c r="C3735" s="126">
        <v>194</v>
      </c>
      <c r="D3735" s="125">
        <f t="shared" si="72"/>
        <v>19</v>
      </c>
      <c r="E3735" s="125">
        <f t="shared" si="73"/>
        <v>3</v>
      </c>
      <c r="F3735" s="125" t="str">
        <f t="shared" si="75"/>
        <v/>
      </c>
      <c r="G3735" s="125" t="str">
        <f t="shared" si="76"/>
        <v/>
      </c>
      <c r="H3735" s="125" t="str">
        <f t="shared" si="74"/>
        <v/>
      </c>
    </row>
    <row r="3736" spans="2:8" ht="15" hidden="1" x14ac:dyDescent="0.25">
      <c r="B3736" s="125" t="s">
        <v>3879</v>
      </c>
      <c r="C3736" s="126"/>
      <c r="D3736" s="125">
        <f t="shared" si="72"/>
        <v>20</v>
      </c>
      <c r="E3736" s="125">
        <f t="shared" si="73"/>
        <v>3</v>
      </c>
      <c r="F3736" s="125" t="str">
        <f t="shared" si="75"/>
        <v/>
      </c>
      <c r="G3736" s="125" t="str">
        <f t="shared" si="76"/>
        <v/>
      </c>
      <c r="H3736" s="125" t="str">
        <f t="shared" si="74"/>
        <v/>
      </c>
    </row>
    <row r="3737" spans="2:8" ht="15" hidden="1" x14ac:dyDescent="0.25">
      <c r="B3737" s="125" t="s">
        <v>3880</v>
      </c>
      <c r="C3737" s="126"/>
      <c r="D3737" s="125">
        <f t="shared" si="72"/>
        <v>21</v>
      </c>
      <c r="E3737" s="125">
        <f t="shared" si="73"/>
        <v>3</v>
      </c>
      <c r="F3737" s="125" t="str">
        <f t="shared" si="75"/>
        <v/>
      </c>
      <c r="G3737" s="125" t="str">
        <f t="shared" si="76"/>
        <v/>
      </c>
      <c r="H3737" s="125" t="str">
        <f t="shared" si="74"/>
        <v/>
      </c>
    </row>
    <row r="3738" spans="2:8" ht="15" hidden="1" x14ac:dyDescent="0.25">
      <c r="B3738" s="125" t="s">
        <v>3881</v>
      </c>
      <c r="C3738" s="126">
        <v>197</v>
      </c>
      <c r="D3738" s="125">
        <f t="shared" si="72"/>
        <v>22</v>
      </c>
      <c r="E3738" s="125">
        <f t="shared" si="73"/>
        <v>3</v>
      </c>
      <c r="F3738" s="125" t="str">
        <f t="shared" si="75"/>
        <v/>
      </c>
      <c r="G3738" s="125" t="str">
        <f t="shared" si="76"/>
        <v/>
      </c>
      <c r="H3738" s="125" t="str">
        <f t="shared" si="74"/>
        <v/>
      </c>
    </row>
    <row r="3739" spans="2:8" ht="15" hidden="1" x14ac:dyDescent="0.25">
      <c r="B3739" s="125" t="s">
        <v>3882</v>
      </c>
      <c r="C3739" s="126">
        <v>192</v>
      </c>
      <c r="D3739" s="125">
        <f t="shared" si="72"/>
        <v>23</v>
      </c>
      <c r="E3739" s="125">
        <f t="shared" si="73"/>
        <v>3</v>
      </c>
      <c r="F3739" s="125" t="str">
        <f t="shared" si="75"/>
        <v/>
      </c>
      <c r="G3739" s="125" t="str">
        <f t="shared" si="76"/>
        <v/>
      </c>
      <c r="H3739" s="125" t="str">
        <f t="shared" si="74"/>
        <v/>
      </c>
    </row>
    <row r="3740" spans="2:8" ht="15" hidden="1" x14ac:dyDescent="0.25">
      <c r="B3740" s="125" t="s">
        <v>3883</v>
      </c>
      <c r="C3740" s="126">
        <v>182</v>
      </c>
      <c r="D3740" s="125">
        <f t="shared" si="72"/>
        <v>24</v>
      </c>
      <c r="E3740" s="125">
        <f t="shared" si="73"/>
        <v>3</v>
      </c>
      <c r="F3740" s="125" t="str">
        <f t="shared" si="75"/>
        <v/>
      </c>
      <c r="G3740" s="125" t="str">
        <f t="shared" si="76"/>
        <v/>
      </c>
      <c r="H3740" s="125" t="str">
        <f t="shared" si="74"/>
        <v/>
      </c>
    </row>
    <row r="3741" spans="2:8" ht="15" hidden="1" x14ac:dyDescent="0.25">
      <c r="B3741" s="125" t="s">
        <v>3884</v>
      </c>
      <c r="C3741" s="126">
        <v>181</v>
      </c>
      <c r="D3741" s="125">
        <f t="shared" si="72"/>
        <v>25</v>
      </c>
      <c r="E3741" s="125">
        <f t="shared" si="73"/>
        <v>3</v>
      </c>
      <c r="F3741" s="125" t="str">
        <f t="shared" si="75"/>
        <v/>
      </c>
      <c r="G3741" s="125" t="str">
        <f t="shared" si="76"/>
        <v/>
      </c>
      <c r="H3741" s="125" t="str">
        <f t="shared" si="74"/>
        <v/>
      </c>
    </row>
    <row r="3742" spans="2:8" ht="15" hidden="1" x14ac:dyDescent="0.25">
      <c r="B3742" s="125" t="s">
        <v>3885</v>
      </c>
      <c r="C3742" s="126">
        <v>184</v>
      </c>
      <c r="D3742" s="125">
        <f t="shared" si="72"/>
        <v>26</v>
      </c>
      <c r="E3742" s="125">
        <f t="shared" si="73"/>
        <v>3</v>
      </c>
      <c r="F3742" s="125" t="str">
        <f t="shared" si="75"/>
        <v/>
      </c>
      <c r="G3742" s="125" t="str">
        <f t="shared" si="76"/>
        <v/>
      </c>
      <c r="H3742" s="125" t="str">
        <f t="shared" si="74"/>
        <v/>
      </c>
    </row>
    <row r="3743" spans="2:8" ht="15" hidden="1" x14ac:dyDescent="0.25">
      <c r="B3743" s="125" t="s">
        <v>3886</v>
      </c>
      <c r="C3743" s="126"/>
      <c r="D3743" s="125">
        <f t="shared" si="72"/>
        <v>27</v>
      </c>
      <c r="E3743" s="125">
        <f t="shared" si="73"/>
        <v>3</v>
      </c>
      <c r="F3743" s="125" t="str">
        <f t="shared" si="75"/>
        <v/>
      </c>
      <c r="G3743" s="125" t="str">
        <f t="shared" si="76"/>
        <v/>
      </c>
      <c r="H3743" s="125" t="str">
        <f t="shared" si="74"/>
        <v/>
      </c>
    </row>
    <row r="3744" spans="2:8" ht="15" hidden="1" x14ac:dyDescent="0.25">
      <c r="B3744" s="125" t="s">
        <v>3887</v>
      </c>
      <c r="C3744" s="126"/>
      <c r="D3744" s="125">
        <f t="shared" si="72"/>
        <v>28</v>
      </c>
      <c r="E3744" s="125">
        <f t="shared" si="73"/>
        <v>3</v>
      </c>
      <c r="F3744" s="125" t="str">
        <f t="shared" si="75"/>
        <v/>
      </c>
      <c r="G3744" s="125" t="str">
        <f t="shared" si="76"/>
        <v/>
      </c>
      <c r="H3744" s="125" t="str">
        <f t="shared" si="74"/>
        <v/>
      </c>
    </row>
    <row r="3745" spans="2:8" ht="15" hidden="1" x14ac:dyDescent="0.25">
      <c r="B3745" s="125" t="s">
        <v>3888</v>
      </c>
      <c r="C3745" s="126">
        <v>182</v>
      </c>
      <c r="D3745" s="125">
        <f t="shared" si="72"/>
        <v>29</v>
      </c>
      <c r="E3745" s="125">
        <f t="shared" si="73"/>
        <v>3</v>
      </c>
      <c r="F3745" s="125" t="str">
        <f t="shared" si="75"/>
        <v/>
      </c>
      <c r="G3745" s="125" t="str">
        <f t="shared" si="76"/>
        <v/>
      </c>
      <c r="H3745" s="125" t="str">
        <f t="shared" si="74"/>
        <v/>
      </c>
    </row>
    <row r="3746" spans="2:8" ht="15" hidden="1" x14ac:dyDescent="0.25">
      <c r="B3746" s="125" t="s">
        <v>3889</v>
      </c>
      <c r="C3746" s="126">
        <v>182</v>
      </c>
      <c r="D3746" s="125">
        <f t="shared" si="72"/>
        <v>30</v>
      </c>
      <c r="E3746" s="125">
        <f t="shared" si="73"/>
        <v>3</v>
      </c>
      <c r="F3746" s="125" t="str">
        <f t="shared" si="75"/>
        <v/>
      </c>
      <c r="G3746" s="125" t="str">
        <f t="shared" si="76"/>
        <v/>
      </c>
      <c r="H3746" s="125" t="str">
        <f t="shared" si="74"/>
        <v/>
      </c>
    </row>
    <row r="3747" spans="2:8" ht="15" x14ac:dyDescent="0.25">
      <c r="B3747" s="131" t="s">
        <v>3890</v>
      </c>
      <c r="C3747" s="132">
        <v>185</v>
      </c>
      <c r="D3747" s="131">
        <f t="shared" si="72"/>
        <v>31</v>
      </c>
      <c r="E3747" s="131">
        <f t="shared" si="73"/>
        <v>3</v>
      </c>
      <c r="F3747" s="133">
        <f t="shared" si="75"/>
        <v>1.8499999999999999E-2</v>
      </c>
      <c r="G3747" s="134">
        <f t="shared" si="76"/>
        <v>189.60869565217391</v>
      </c>
      <c r="H3747" s="133">
        <f t="shared" si="74"/>
        <v>1.8960869565217392E-2</v>
      </c>
    </row>
    <row r="3748" spans="2:8" ht="15" hidden="1" x14ac:dyDescent="0.25">
      <c r="B3748" s="125" t="s">
        <v>3891</v>
      </c>
      <c r="C3748" s="126">
        <v>184</v>
      </c>
      <c r="D3748" s="125">
        <f t="shared" si="72"/>
        <v>1</v>
      </c>
      <c r="E3748" s="125">
        <f t="shared" si="73"/>
        <v>4</v>
      </c>
      <c r="F3748" s="125" t="str">
        <f t="shared" si="75"/>
        <v/>
      </c>
      <c r="G3748" s="125" t="str">
        <f t="shared" si="76"/>
        <v/>
      </c>
      <c r="H3748" s="125" t="str">
        <f t="shared" si="74"/>
        <v/>
      </c>
    </row>
    <row r="3749" spans="2:8" ht="15" hidden="1" x14ac:dyDescent="0.25">
      <c r="B3749" s="125" t="s">
        <v>3892</v>
      </c>
      <c r="C3749" s="126"/>
      <c r="D3749" s="125">
        <f t="shared" si="72"/>
        <v>2</v>
      </c>
      <c r="E3749" s="125">
        <f t="shared" si="73"/>
        <v>4</v>
      </c>
      <c r="F3749" s="125" t="str">
        <f t="shared" si="75"/>
        <v/>
      </c>
      <c r="G3749" s="125" t="str">
        <f t="shared" si="76"/>
        <v/>
      </c>
      <c r="H3749" s="125" t="str">
        <f t="shared" si="74"/>
        <v/>
      </c>
    </row>
    <row r="3750" spans="2:8" ht="15" hidden="1" x14ac:dyDescent="0.25">
      <c r="B3750" s="125" t="s">
        <v>3893</v>
      </c>
      <c r="C3750" s="126"/>
      <c r="D3750" s="125">
        <f t="shared" si="72"/>
        <v>3</v>
      </c>
      <c r="E3750" s="125">
        <f t="shared" si="73"/>
        <v>4</v>
      </c>
      <c r="F3750" s="125" t="str">
        <f t="shared" si="75"/>
        <v/>
      </c>
      <c r="G3750" s="125" t="str">
        <f t="shared" si="76"/>
        <v/>
      </c>
      <c r="H3750" s="125" t="str">
        <f t="shared" si="74"/>
        <v/>
      </c>
    </row>
    <row r="3751" spans="2:8" ht="15" hidden="1" x14ac:dyDescent="0.25">
      <c r="B3751" s="125" t="s">
        <v>3894</v>
      </c>
      <c r="C3751" s="126"/>
      <c r="D3751" s="125">
        <f t="shared" si="72"/>
        <v>4</v>
      </c>
      <c r="E3751" s="125">
        <f t="shared" si="73"/>
        <v>4</v>
      </c>
      <c r="F3751" s="125" t="str">
        <f t="shared" si="75"/>
        <v/>
      </c>
      <c r="G3751" s="125" t="str">
        <f t="shared" si="76"/>
        <v/>
      </c>
      <c r="H3751" s="125" t="str">
        <f t="shared" si="74"/>
        <v/>
      </c>
    </row>
    <row r="3752" spans="2:8" ht="15" hidden="1" x14ac:dyDescent="0.25">
      <c r="B3752" s="125" t="s">
        <v>3895</v>
      </c>
      <c r="C3752" s="126">
        <v>172</v>
      </c>
      <c r="D3752" s="125">
        <f t="shared" si="72"/>
        <v>5</v>
      </c>
      <c r="E3752" s="125">
        <f t="shared" si="73"/>
        <v>4</v>
      </c>
      <c r="F3752" s="125" t="str">
        <f t="shared" si="75"/>
        <v/>
      </c>
      <c r="G3752" s="125" t="str">
        <f t="shared" si="76"/>
        <v/>
      </c>
      <c r="H3752" s="125" t="str">
        <f t="shared" si="74"/>
        <v/>
      </c>
    </row>
    <row r="3753" spans="2:8" ht="15" hidden="1" x14ac:dyDescent="0.25">
      <c r="B3753" s="125" t="s">
        <v>3896</v>
      </c>
      <c r="C3753" s="126">
        <v>173</v>
      </c>
      <c r="D3753" s="125">
        <f t="shared" si="72"/>
        <v>6</v>
      </c>
      <c r="E3753" s="125">
        <f t="shared" si="73"/>
        <v>4</v>
      </c>
      <c r="F3753" s="125" t="str">
        <f t="shared" si="75"/>
        <v/>
      </c>
      <c r="G3753" s="125" t="str">
        <f t="shared" si="76"/>
        <v/>
      </c>
      <c r="H3753" s="125" t="str">
        <f t="shared" si="74"/>
        <v/>
      </c>
    </row>
    <row r="3754" spans="2:8" ht="15" hidden="1" x14ac:dyDescent="0.25">
      <c r="B3754" s="125" t="s">
        <v>3897</v>
      </c>
      <c r="C3754" s="126">
        <v>182</v>
      </c>
      <c r="D3754" s="125">
        <f t="shared" si="72"/>
        <v>7</v>
      </c>
      <c r="E3754" s="125">
        <f t="shared" si="73"/>
        <v>4</v>
      </c>
      <c r="F3754" s="125" t="str">
        <f t="shared" si="75"/>
        <v/>
      </c>
      <c r="G3754" s="125" t="str">
        <f t="shared" si="76"/>
        <v/>
      </c>
      <c r="H3754" s="125" t="str">
        <f t="shared" si="74"/>
        <v/>
      </c>
    </row>
    <row r="3755" spans="2:8" ht="15" hidden="1" x14ac:dyDescent="0.25">
      <c r="B3755" s="125" t="s">
        <v>3898</v>
      </c>
      <c r="C3755" s="126">
        <v>175</v>
      </c>
      <c r="D3755" s="125">
        <f t="shared" si="72"/>
        <v>8</v>
      </c>
      <c r="E3755" s="125">
        <f t="shared" si="73"/>
        <v>4</v>
      </c>
      <c r="F3755" s="125" t="str">
        <f t="shared" si="75"/>
        <v/>
      </c>
      <c r="G3755" s="125" t="str">
        <f t="shared" si="76"/>
        <v/>
      </c>
      <c r="H3755" s="125" t="str">
        <f t="shared" si="74"/>
        <v/>
      </c>
    </row>
    <row r="3756" spans="2:8" ht="15" hidden="1" x14ac:dyDescent="0.25">
      <c r="B3756" s="125" t="s">
        <v>3899</v>
      </c>
      <c r="C3756" s="126">
        <v>176</v>
      </c>
      <c r="D3756" s="125">
        <f t="shared" si="72"/>
        <v>9</v>
      </c>
      <c r="E3756" s="125">
        <f t="shared" si="73"/>
        <v>4</v>
      </c>
      <c r="F3756" s="125" t="str">
        <f t="shared" si="75"/>
        <v/>
      </c>
      <c r="G3756" s="125" t="str">
        <f t="shared" si="76"/>
        <v/>
      </c>
      <c r="H3756" s="125" t="str">
        <f t="shared" si="74"/>
        <v/>
      </c>
    </row>
    <row r="3757" spans="2:8" ht="15" hidden="1" x14ac:dyDescent="0.25">
      <c r="B3757" s="125" t="s">
        <v>3900</v>
      </c>
      <c r="C3757" s="126"/>
      <c r="D3757" s="125">
        <f t="shared" si="72"/>
        <v>10</v>
      </c>
      <c r="E3757" s="125">
        <f t="shared" si="73"/>
        <v>4</v>
      </c>
      <c r="F3757" s="125" t="str">
        <f t="shared" si="75"/>
        <v/>
      </c>
      <c r="G3757" s="125" t="str">
        <f t="shared" si="76"/>
        <v/>
      </c>
      <c r="H3757" s="125" t="str">
        <f t="shared" si="74"/>
        <v/>
      </c>
    </row>
    <row r="3758" spans="2:8" ht="15" hidden="1" x14ac:dyDescent="0.25">
      <c r="B3758" s="125" t="s">
        <v>3901</v>
      </c>
      <c r="C3758" s="126"/>
      <c r="D3758" s="125">
        <f t="shared" si="72"/>
        <v>11</v>
      </c>
      <c r="E3758" s="125">
        <f t="shared" si="73"/>
        <v>4</v>
      </c>
      <c r="F3758" s="125" t="str">
        <f t="shared" si="75"/>
        <v/>
      </c>
      <c r="G3758" s="125" t="str">
        <f t="shared" si="76"/>
        <v/>
      </c>
      <c r="H3758" s="125" t="str">
        <f t="shared" si="74"/>
        <v/>
      </c>
    </row>
    <row r="3759" spans="2:8" ht="15" hidden="1" x14ac:dyDescent="0.25">
      <c r="B3759" s="125" t="s">
        <v>3902</v>
      </c>
      <c r="C3759" s="126">
        <v>180</v>
      </c>
      <c r="D3759" s="125">
        <f t="shared" si="72"/>
        <v>12</v>
      </c>
      <c r="E3759" s="125">
        <f t="shared" si="73"/>
        <v>4</v>
      </c>
      <c r="F3759" s="125" t="str">
        <f t="shared" si="75"/>
        <v/>
      </c>
      <c r="G3759" s="125" t="str">
        <f t="shared" si="76"/>
        <v/>
      </c>
      <c r="H3759" s="125" t="str">
        <f t="shared" si="74"/>
        <v/>
      </c>
    </row>
    <row r="3760" spans="2:8" ht="15" hidden="1" x14ac:dyDescent="0.25">
      <c r="B3760" s="125" t="s">
        <v>3903</v>
      </c>
      <c r="C3760" s="126">
        <v>179</v>
      </c>
      <c r="D3760" s="125">
        <f t="shared" si="72"/>
        <v>13</v>
      </c>
      <c r="E3760" s="125">
        <f t="shared" si="73"/>
        <v>4</v>
      </c>
      <c r="F3760" s="125" t="str">
        <f t="shared" si="75"/>
        <v/>
      </c>
      <c r="G3760" s="125" t="str">
        <f t="shared" si="76"/>
        <v/>
      </c>
      <c r="H3760" s="125" t="str">
        <f t="shared" si="74"/>
        <v/>
      </c>
    </row>
    <row r="3761" spans="2:8" ht="15" hidden="1" x14ac:dyDescent="0.25">
      <c r="B3761" s="125" t="s">
        <v>3904</v>
      </c>
      <c r="C3761" s="126">
        <v>170</v>
      </c>
      <c r="D3761" s="125">
        <f t="shared" si="72"/>
        <v>14</v>
      </c>
      <c r="E3761" s="125">
        <f t="shared" si="73"/>
        <v>4</v>
      </c>
      <c r="F3761" s="125" t="str">
        <f t="shared" si="75"/>
        <v/>
      </c>
      <c r="G3761" s="125" t="str">
        <f t="shared" si="76"/>
        <v/>
      </c>
      <c r="H3761" s="125" t="str">
        <f t="shared" si="74"/>
        <v/>
      </c>
    </row>
    <row r="3762" spans="2:8" ht="15" hidden="1" x14ac:dyDescent="0.25">
      <c r="B3762" s="125" t="s">
        <v>3905</v>
      </c>
      <c r="C3762" s="126">
        <v>167</v>
      </c>
      <c r="D3762" s="125">
        <f t="shared" si="72"/>
        <v>15</v>
      </c>
      <c r="E3762" s="125">
        <f t="shared" si="73"/>
        <v>4</v>
      </c>
      <c r="F3762" s="125" t="str">
        <f t="shared" si="75"/>
        <v/>
      </c>
      <c r="G3762" s="125" t="str">
        <f t="shared" si="76"/>
        <v/>
      </c>
      <c r="H3762" s="125" t="str">
        <f t="shared" si="74"/>
        <v/>
      </c>
    </row>
    <row r="3763" spans="2:8" ht="15" hidden="1" x14ac:dyDescent="0.25">
      <c r="B3763" s="125" t="s">
        <v>3906</v>
      </c>
      <c r="C3763" s="126">
        <v>177</v>
      </c>
      <c r="D3763" s="125">
        <f t="shared" si="72"/>
        <v>16</v>
      </c>
      <c r="E3763" s="125">
        <f t="shared" si="73"/>
        <v>4</v>
      </c>
      <c r="F3763" s="125" t="str">
        <f t="shared" si="75"/>
        <v/>
      </c>
      <c r="G3763" s="125" t="str">
        <f t="shared" si="76"/>
        <v/>
      </c>
      <c r="H3763" s="125" t="str">
        <f t="shared" si="74"/>
        <v/>
      </c>
    </row>
    <row r="3764" spans="2:8" ht="15" hidden="1" x14ac:dyDescent="0.25">
      <c r="B3764" s="125" t="s">
        <v>3907</v>
      </c>
      <c r="C3764" s="126"/>
      <c r="D3764" s="125">
        <f t="shared" si="72"/>
        <v>17</v>
      </c>
      <c r="E3764" s="125">
        <f t="shared" si="73"/>
        <v>4</v>
      </c>
      <c r="F3764" s="125" t="str">
        <f t="shared" si="75"/>
        <v/>
      </c>
      <c r="G3764" s="125" t="str">
        <f t="shared" si="76"/>
        <v/>
      </c>
      <c r="H3764" s="125" t="str">
        <f t="shared" si="74"/>
        <v/>
      </c>
    </row>
    <row r="3765" spans="2:8" ht="15" hidden="1" x14ac:dyDescent="0.25">
      <c r="B3765" s="125" t="s">
        <v>3908</v>
      </c>
      <c r="C3765" s="126"/>
      <c r="D3765" s="125">
        <f t="shared" si="72"/>
        <v>18</v>
      </c>
      <c r="E3765" s="125">
        <f t="shared" si="73"/>
        <v>4</v>
      </c>
      <c r="F3765" s="125" t="str">
        <f t="shared" si="75"/>
        <v/>
      </c>
      <c r="G3765" s="125" t="str">
        <f t="shared" si="76"/>
        <v/>
      </c>
      <c r="H3765" s="125" t="str">
        <f t="shared" si="74"/>
        <v/>
      </c>
    </row>
    <row r="3766" spans="2:8" ht="15" hidden="1" x14ac:dyDescent="0.25">
      <c r="B3766" s="125" t="s">
        <v>3909</v>
      </c>
      <c r="C3766" s="126">
        <v>175</v>
      </c>
      <c r="D3766" s="125">
        <f t="shared" si="72"/>
        <v>19</v>
      </c>
      <c r="E3766" s="125">
        <f t="shared" si="73"/>
        <v>4</v>
      </c>
      <c r="F3766" s="125" t="str">
        <f t="shared" si="75"/>
        <v/>
      </c>
      <c r="G3766" s="125" t="str">
        <f t="shared" si="76"/>
        <v/>
      </c>
      <c r="H3766" s="125" t="str">
        <f t="shared" si="74"/>
        <v/>
      </c>
    </row>
    <row r="3767" spans="2:8" ht="15" hidden="1" x14ac:dyDescent="0.25">
      <c r="B3767" s="125" t="s">
        <v>3910</v>
      </c>
      <c r="C3767" s="126">
        <v>175</v>
      </c>
      <c r="D3767" s="125">
        <f t="shared" si="72"/>
        <v>20</v>
      </c>
      <c r="E3767" s="125">
        <f t="shared" si="73"/>
        <v>4</v>
      </c>
      <c r="F3767" s="125" t="str">
        <f t="shared" si="75"/>
        <v/>
      </c>
      <c r="G3767" s="125" t="str">
        <f t="shared" si="76"/>
        <v/>
      </c>
      <c r="H3767" s="125" t="str">
        <f t="shared" si="74"/>
        <v/>
      </c>
    </row>
    <row r="3768" spans="2:8" ht="15" hidden="1" x14ac:dyDescent="0.25">
      <c r="B3768" s="125" t="s">
        <v>3911</v>
      </c>
      <c r="C3768" s="126">
        <v>179</v>
      </c>
      <c r="D3768" s="125">
        <f t="shared" si="72"/>
        <v>21</v>
      </c>
      <c r="E3768" s="125">
        <f t="shared" si="73"/>
        <v>4</v>
      </c>
      <c r="F3768" s="125" t="str">
        <f t="shared" si="75"/>
        <v/>
      </c>
      <c r="G3768" s="125" t="str">
        <f t="shared" si="76"/>
        <v/>
      </c>
      <c r="H3768" s="125" t="str">
        <f t="shared" si="74"/>
        <v/>
      </c>
    </row>
    <row r="3769" spans="2:8" ht="15" hidden="1" x14ac:dyDescent="0.25">
      <c r="B3769" s="125" t="s">
        <v>3912</v>
      </c>
      <c r="C3769" s="126">
        <v>180</v>
      </c>
      <c r="D3769" s="125">
        <f t="shared" si="72"/>
        <v>22</v>
      </c>
      <c r="E3769" s="125">
        <f t="shared" si="73"/>
        <v>4</v>
      </c>
      <c r="F3769" s="125" t="str">
        <f t="shared" si="75"/>
        <v/>
      </c>
      <c r="G3769" s="125" t="str">
        <f t="shared" si="76"/>
        <v/>
      </c>
      <c r="H3769" s="125" t="str">
        <f t="shared" si="74"/>
        <v/>
      </c>
    </row>
    <row r="3770" spans="2:8" ht="15" hidden="1" x14ac:dyDescent="0.25">
      <c r="B3770" s="125" t="s">
        <v>3913</v>
      </c>
      <c r="C3770" s="126">
        <v>178</v>
      </c>
      <c r="D3770" s="125">
        <f t="shared" si="72"/>
        <v>23</v>
      </c>
      <c r="E3770" s="125">
        <f t="shared" si="73"/>
        <v>4</v>
      </c>
      <c r="F3770" s="125" t="str">
        <f t="shared" si="75"/>
        <v/>
      </c>
      <c r="G3770" s="125" t="str">
        <f t="shared" si="76"/>
        <v/>
      </c>
      <c r="H3770" s="125" t="str">
        <f t="shared" si="74"/>
        <v/>
      </c>
    </row>
    <row r="3771" spans="2:8" ht="15" hidden="1" x14ac:dyDescent="0.25">
      <c r="B3771" s="125" t="s">
        <v>3914</v>
      </c>
      <c r="C3771" s="126"/>
      <c r="D3771" s="125">
        <f t="shared" si="72"/>
        <v>24</v>
      </c>
      <c r="E3771" s="125">
        <f t="shared" si="73"/>
        <v>4</v>
      </c>
      <c r="F3771" s="125" t="str">
        <f t="shared" si="75"/>
        <v/>
      </c>
      <c r="G3771" s="125" t="str">
        <f t="shared" si="76"/>
        <v/>
      </c>
      <c r="H3771" s="125" t="str">
        <f t="shared" si="74"/>
        <v/>
      </c>
    </row>
    <row r="3772" spans="2:8" ht="15" hidden="1" x14ac:dyDescent="0.25">
      <c r="B3772" s="125" t="s">
        <v>3915</v>
      </c>
      <c r="C3772" s="126"/>
      <c r="D3772" s="125">
        <f t="shared" si="72"/>
        <v>25</v>
      </c>
      <c r="E3772" s="125">
        <f t="shared" si="73"/>
        <v>4</v>
      </c>
      <c r="F3772" s="125" t="str">
        <f t="shared" si="75"/>
        <v/>
      </c>
      <c r="G3772" s="125" t="str">
        <f t="shared" si="76"/>
        <v/>
      </c>
      <c r="H3772" s="125" t="str">
        <f t="shared" si="74"/>
        <v/>
      </c>
    </row>
    <row r="3773" spans="2:8" ht="15" hidden="1" x14ac:dyDescent="0.25">
      <c r="B3773" s="125" t="s">
        <v>3916</v>
      </c>
      <c r="C3773" s="126">
        <v>176</v>
      </c>
      <c r="D3773" s="125">
        <f t="shared" si="72"/>
        <v>26</v>
      </c>
      <c r="E3773" s="125">
        <f t="shared" si="73"/>
        <v>4</v>
      </c>
      <c r="F3773" s="125" t="str">
        <f t="shared" si="75"/>
        <v/>
      </c>
      <c r="G3773" s="125" t="str">
        <f t="shared" si="76"/>
        <v/>
      </c>
      <c r="H3773" s="125" t="str">
        <f t="shared" si="74"/>
        <v/>
      </c>
    </row>
    <row r="3774" spans="2:8" ht="15" hidden="1" x14ac:dyDescent="0.25">
      <c r="B3774" s="125" t="s">
        <v>3917</v>
      </c>
      <c r="C3774" s="126">
        <v>194</v>
      </c>
      <c r="D3774" s="125">
        <f t="shared" si="72"/>
        <v>27</v>
      </c>
      <c r="E3774" s="125">
        <f t="shared" si="73"/>
        <v>4</v>
      </c>
      <c r="F3774" s="125" t="str">
        <f t="shared" si="75"/>
        <v/>
      </c>
      <c r="G3774" s="125" t="str">
        <f t="shared" si="76"/>
        <v/>
      </c>
      <c r="H3774" s="125" t="str">
        <f t="shared" si="74"/>
        <v/>
      </c>
    </row>
    <row r="3775" spans="2:8" ht="15" hidden="1" x14ac:dyDescent="0.25">
      <c r="B3775" s="125" t="s">
        <v>3918</v>
      </c>
      <c r="C3775" s="126">
        <v>186</v>
      </c>
      <c r="D3775" s="125">
        <f t="shared" si="72"/>
        <v>28</v>
      </c>
      <c r="E3775" s="125">
        <f t="shared" si="73"/>
        <v>4</v>
      </c>
      <c r="F3775" s="125" t="str">
        <f t="shared" si="75"/>
        <v/>
      </c>
      <c r="G3775" s="125" t="str">
        <f t="shared" si="76"/>
        <v/>
      </c>
      <c r="H3775" s="125" t="str">
        <f t="shared" si="74"/>
        <v/>
      </c>
    </row>
    <row r="3776" spans="2:8" ht="15" hidden="1" x14ac:dyDescent="0.25">
      <c r="B3776" s="125" t="s">
        <v>3919</v>
      </c>
      <c r="C3776" s="126">
        <v>190</v>
      </c>
      <c r="D3776" s="125">
        <f t="shared" si="72"/>
        <v>29</v>
      </c>
      <c r="E3776" s="125">
        <f t="shared" si="73"/>
        <v>4</v>
      </c>
      <c r="F3776" s="125" t="str">
        <f t="shared" si="75"/>
        <v/>
      </c>
      <c r="G3776" s="125" t="str">
        <f t="shared" si="76"/>
        <v/>
      </c>
      <c r="H3776" s="125" t="str">
        <f t="shared" si="74"/>
        <v/>
      </c>
    </row>
    <row r="3777" spans="2:8" ht="15" x14ac:dyDescent="0.25">
      <c r="B3777" s="131" t="s">
        <v>3920</v>
      </c>
      <c r="C3777" s="132">
        <v>196</v>
      </c>
      <c r="D3777" s="131">
        <f t="shared" si="72"/>
        <v>30</v>
      </c>
      <c r="E3777" s="131">
        <f t="shared" si="73"/>
        <v>4</v>
      </c>
      <c r="F3777" s="133">
        <f t="shared" si="75"/>
        <v>1.9599999999999999E-2</v>
      </c>
      <c r="G3777" s="134">
        <f t="shared" si="76"/>
        <v>179.23809523809524</v>
      </c>
      <c r="H3777" s="133">
        <f t="shared" si="74"/>
        <v>1.7923809523809522E-2</v>
      </c>
    </row>
    <row r="3778" spans="2:8" ht="15" hidden="1" x14ac:dyDescent="0.25">
      <c r="B3778" s="125" t="s">
        <v>3921</v>
      </c>
      <c r="C3778" s="126"/>
      <c r="D3778" s="125">
        <f t="shared" si="72"/>
        <v>1</v>
      </c>
      <c r="E3778" s="125">
        <f t="shared" si="73"/>
        <v>5</v>
      </c>
      <c r="F3778" s="125" t="str">
        <f t="shared" si="75"/>
        <v/>
      </c>
      <c r="G3778" s="125" t="str">
        <f t="shared" si="76"/>
        <v/>
      </c>
      <c r="H3778" s="125" t="str">
        <f t="shared" si="74"/>
        <v/>
      </c>
    </row>
    <row r="3779" spans="2:8" ht="15" hidden="1" x14ac:dyDescent="0.25">
      <c r="B3779" s="125" t="s">
        <v>3922</v>
      </c>
      <c r="C3779" s="126"/>
      <c r="D3779" s="125">
        <f t="shared" si="72"/>
        <v>2</v>
      </c>
      <c r="E3779" s="125">
        <f t="shared" si="73"/>
        <v>5</v>
      </c>
      <c r="F3779" s="125" t="str">
        <f t="shared" si="75"/>
        <v/>
      </c>
      <c r="G3779" s="125" t="str">
        <f t="shared" si="76"/>
        <v/>
      </c>
      <c r="H3779" s="125" t="str">
        <f t="shared" si="74"/>
        <v/>
      </c>
    </row>
    <row r="3780" spans="2:8" ht="15" hidden="1" x14ac:dyDescent="0.25">
      <c r="B3780" s="125" t="s">
        <v>3923</v>
      </c>
      <c r="C3780" s="126">
        <v>190</v>
      </c>
      <c r="D3780" s="125">
        <f t="shared" si="72"/>
        <v>3</v>
      </c>
      <c r="E3780" s="125">
        <f t="shared" si="73"/>
        <v>5</v>
      </c>
      <c r="F3780" s="125" t="str">
        <f t="shared" si="75"/>
        <v/>
      </c>
      <c r="G3780" s="125" t="str">
        <f t="shared" si="76"/>
        <v/>
      </c>
      <c r="H3780" s="125" t="str">
        <f t="shared" si="74"/>
        <v/>
      </c>
    </row>
    <row r="3781" spans="2:8" ht="15" hidden="1" x14ac:dyDescent="0.25">
      <c r="B3781" s="125" t="s">
        <v>3924</v>
      </c>
      <c r="C3781" s="126">
        <v>206</v>
      </c>
      <c r="D3781" s="125">
        <f t="shared" si="72"/>
        <v>4</v>
      </c>
      <c r="E3781" s="125">
        <f t="shared" si="73"/>
        <v>5</v>
      </c>
      <c r="F3781" s="125" t="str">
        <f t="shared" si="75"/>
        <v/>
      </c>
      <c r="G3781" s="125" t="str">
        <f t="shared" si="76"/>
        <v/>
      </c>
      <c r="H3781" s="125" t="str">
        <f t="shared" si="74"/>
        <v/>
      </c>
    </row>
    <row r="3782" spans="2:8" ht="15" hidden="1" x14ac:dyDescent="0.25">
      <c r="B3782" s="125" t="s">
        <v>3925</v>
      </c>
      <c r="C3782" s="126">
        <v>218</v>
      </c>
      <c r="D3782" s="125">
        <f t="shared" si="72"/>
        <v>5</v>
      </c>
      <c r="E3782" s="125">
        <f t="shared" si="73"/>
        <v>5</v>
      </c>
      <c r="F3782" s="125" t="str">
        <f t="shared" si="75"/>
        <v/>
      </c>
      <c r="G3782" s="125" t="str">
        <f t="shared" si="76"/>
        <v/>
      </c>
      <c r="H3782" s="125" t="str">
        <f t="shared" si="74"/>
        <v/>
      </c>
    </row>
    <row r="3783" spans="2:8" ht="15" hidden="1" x14ac:dyDescent="0.25">
      <c r="B3783" s="125" t="s">
        <v>3926</v>
      </c>
      <c r="C3783" s="126">
        <v>248</v>
      </c>
      <c r="D3783" s="125">
        <f t="shared" si="72"/>
        <v>6</v>
      </c>
      <c r="E3783" s="125">
        <f t="shared" si="73"/>
        <v>5</v>
      </c>
      <c r="F3783" s="125" t="str">
        <f t="shared" si="75"/>
        <v/>
      </c>
      <c r="G3783" s="125" t="str">
        <f t="shared" si="76"/>
        <v/>
      </c>
      <c r="H3783" s="125" t="str">
        <f t="shared" si="74"/>
        <v/>
      </c>
    </row>
    <row r="3784" spans="2:8" ht="15" hidden="1" x14ac:dyDescent="0.25">
      <c r="B3784" s="125" t="s">
        <v>3927</v>
      </c>
      <c r="C3784" s="126">
        <v>240</v>
      </c>
      <c r="D3784" s="125">
        <f t="shared" si="72"/>
        <v>7</v>
      </c>
      <c r="E3784" s="125">
        <f t="shared" si="73"/>
        <v>5</v>
      </c>
      <c r="F3784" s="125" t="str">
        <f t="shared" si="75"/>
        <v/>
      </c>
      <c r="G3784" s="125" t="str">
        <f t="shared" si="76"/>
        <v/>
      </c>
      <c r="H3784" s="125" t="str">
        <f t="shared" si="74"/>
        <v/>
      </c>
    </row>
    <row r="3785" spans="2:8" ht="15" hidden="1" x14ac:dyDescent="0.25">
      <c r="B3785" s="125" t="s">
        <v>3928</v>
      </c>
      <c r="C3785" s="126"/>
      <c r="D3785" s="125">
        <f t="shared" si="72"/>
        <v>8</v>
      </c>
      <c r="E3785" s="125">
        <f t="shared" si="73"/>
        <v>5</v>
      </c>
      <c r="F3785" s="125" t="str">
        <f t="shared" si="75"/>
        <v/>
      </c>
      <c r="G3785" s="125" t="str">
        <f t="shared" si="76"/>
        <v/>
      </c>
      <c r="H3785" s="125" t="str">
        <f t="shared" si="74"/>
        <v/>
      </c>
    </row>
    <row r="3786" spans="2:8" ht="15" hidden="1" x14ac:dyDescent="0.25">
      <c r="B3786" s="125" t="s">
        <v>3929</v>
      </c>
      <c r="C3786" s="126"/>
      <c r="D3786" s="125">
        <f t="shared" si="72"/>
        <v>9</v>
      </c>
      <c r="E3786" s="125">
        <f t="shared" si="73"/>
        <v>5</v>
      </c>
      <c r="F3786" s="125" t="str">
        <f t="shared" si="75"/>
        <v/>
      </c>
      <c r="G3786" s="125" t="str">
        <f t="shared" si="76"/>
        <v/>
      </c>
      <c r="H3786" s="125" t="str">
        <f t="shared" si="74"/>
        <v/>
      </c>
    </row>
    <row r="3787" spans="2:8" ht="15" hidden="1" x14ac:dyDescent="0.25">
      <c r="B3787" s="125" t="s">
        <v>3930</v>
      </c>
      <c r="C3787" s="126">
        <v>214</v>
      </c>
      <c r="D3787" s="125">
        <f t="shared" si="72"/>
        <v>10</v>
      </c>
      <c r="E3787" s="125">
        <f t="shared" si="73"/>
        <v>5</v>
      </c>
      <c r="F3787" s="125" t="str">
        <f t="shared" si="75"/>
        <v/>
      </c>
      <c r="G3787" s="125" t="str">
        <f t="shared" si="76"/>
        <v/>
      </c>
      <c r="H3787" s="125" t="str">
        <f t="shared" si="74"/>
        <v/>
      </c>
    </row>
    <row r="3788" spans="2:8" ht="15" hidden="1" x14ac:dyDescent="0.25">
      <c r="B3788" s="125" t="s">
        <v>3931</v>
      </c>
      <c r="C3788" s="126">
        <v>210</v>
      </c>
      <c r="D3788" s="125">
        <f t="shared" si="72"/>
        <v>11</v>
      </c>
      <c r="E3788" s="125">
        <f t="shared" si="73"/>
        <v>5</v>
      </c>
      <c r="F3788" s="125" t="str">
        <f t="shared" si="75"/>
        <v/>
      </c>
      <c r="G3788" s="125" t="str">
        <f t="shared" si="76"/>
        <v/>
      </c>
      <c r="H3788" s="125" t="str">
        <f t="shared" si="74"/>
        <v/>
      </c>
    </row>
    <row r="3789" spans="2:8" ht="15" hidden="1" x14ac:dyDescent="0.25">
      <c r="B3789" s="125" t="s">
        <v>3932</v>
      </c>
      <c r="C3789" s="126">
        <v>196</v>
      </c>
      <c r="D3789" s="125">
        <f t="shared" si="72"/>
        <v>12</v>
      </c>
      <c r="E3789" s="125">
        <f t="shared" si="73"/>
        <v>5</v>
      </c>
      <c r="F3789" s="125" t="str">
        <f t="shared" si="75"/>
        <v/>
      </c>
      <c r="G3789" s="125" t="str">
        <f t="shared" si="76"/>
        <v/>
      </c>
      <c r="H3789" s="125" t="str">
        <f t="shared" si="74"/>
        <v/>
      </c>
    </row>
    <row r="3790" spans="2:8" ht="15" hidden="1" x14ac:dyDescent="0.25">
      <c r="B3790" s="125" t="s">
        <v>3933</v>
      </c>
      <c r="C3790" s="126">
        <v>197</v>
      </c>
      <c r="D3790" s="125">
        <f t="shared" si="72"/>
        <v>13</v>
      </c>
      <c r="E3790" s="125">
        <f t="shared" si="73"/>
        <v>5</v>
      </c>
      <c r="F3790" s="125" t="str">
        <f t="shared" si="75"/>
        <v/>
      </c>
      <c r="G3790" s="125" t="str">
        <f t="shared" si="76"/>
        <v/>
      </c>
      <c r="H3790" s="125" t="str">
        <f t="shared" si="74"/>
        <v/>
      </c>
    </row>
    <row r="3791" spans="2:8" ht="15" hidden="1" x14ac:dyDescent="0.25">
      <c r="B3791" s="125" t="s">
        <v>3934</v>
      </c>
      <c r="C3791" s="126">
        <v>212</v>
      </c>
      <c r="D3791" s="125">
        <f t="shared" si="72"/>
        <v>14</v>
      </c>
      <c r="E3791" s="125">
        <f t="shared" si="73"/>
        <v>5</v>
      </c>
      <c r="F3791" s="125" t="str">
        <f t="shared" si="75"/>
        <v/>
      </c>
      <c r="G3791" s="125" t="str">
        <f t="shared" si="76"/>
        <v/>
      </c>
      <c r="H3791" s="125" t="str">
        <f t="shared" si="74"/>
        <v/>
      </c>
    </row>
    <row r="3792" spans="2:8" ht="15" hidden="1" x14ac:dyDescent="0.25">
      <c r="B3792" s="125" t="s">
        <v>3935</v>
      </c>
      <c r="C3792" s="126"/>
      <c r="D3792" s="125">
        <f t="shared" si="72"/>
        <v>15</v>
      </c>
      <c r="E3792" s="125">
        <f t="shared" si="73"/>
        <v>5</v>
      </c>
      <c r="F3792" s="125" t="str">
        <f t="shared" si="75"/>
        <v/>
      </c>
      <c r="G3792" s="125" t="str">
        <f t="shared" si="76"/>
        <v/>
      </c>
      <c r="H3792" s="125" t="str">
        <f t="shared" si="74"/>
        <v/>
      </c>
    </row>
    <row r="3793" spans="2:8" ht="15" hidden="1" x14ac:dyDescent="0.25">
      <c r="B3793" s="125" t="s">
        <v>3936</v>
      </c>
      <c r="C3793" s="126"/>
      <c r="D3793" s="125">
        <f t="shared" si="72"/>
        <v>16</v>
      </c>
      <c r="E3793" s="125">
        <f t="shared" si="73"/>
        <v>5</v>
      </c>
      <c r="F3793" s="125" t="str">
        <f t="shared" si="75"/>
        <v/>
      </c>
      <c r="G3793" s="125" t="str">
        <f t="shared" si="76"/>
        <v/>
      </c>
      <c r="H3793" s="125" t="str">
        <f t="shared" si="74"/>
        <v/>
      </c>
    </row>
    <row r="3794" spans="2:8" ht="15" hidden="1" x14ac:dyDescent="0.25">
      <c r="B3794" s="125" t="s">
        <v>3937</v>
      </c>
      <c r="C3794" s="126">
        <v>210</v>
      </c>
      <c r="D3794" s="125">
        <f t="shared" si="72"/>
        <v>17</v>
      </c>
      <c r="E3794" s="125">
        <f t="shared" si="73"/>
        <v>5</v>
      </c>
      <c r="F3794" s="125" t="str">
        <f t="shared" si="75"/>
        <v/>
      </c>
      <c r="G3794" s="125" t="str">
        <f t="shared" si="76"/>
        <v/>
      </c>
      <c r="H3794" s="125" t="str">
        <f t="shared" si="74"/>
        <v/>
      </c>
    </row>
    <row r="3795" spans="2:8" ht="15" hidden="1" x14ac:dyDescent="0.25">
      <c r="B3795" s="125" t="s">
        <v>3938</v>
      </c>
      <c r="C3795" s="126">
        <v>225</v>
      </c>
      <c r="D3795" s="125">
        <f t="shared" si="72"/>
        <v>18</v>
      </c>
      <c r="E3795" s="125">
        <f t="shared" si="73"/>
        <v>5</v>
      </c>
      <c r="F3795" s="125" t="str">
        <f t="shared" si="75"/>
        <v/>
      </c>
      <c r="G3795" s="125" t="str">
        <f t="shared" si="76"/>
        <v/>
      </c>
      <c r="H3795" s="125" t="str">
        <f t="shared" si="74"/>
        <v/>
      </c>
    </row>
    <row r="3796" spans="2:8" ht="15" hidden="1" x14ac:dyDescent="0.25">
      <c r="B3796" s="125" t="s">
        <v>3939</v>
      </c>
      <c r="C3796" s="126">
        <v>230</v>
      </c>
      <c r="D3796" s="125">
        <f t="shared" si="72"/>
        <v>19</v>
      </c>
      <c r="E3796" s="125">
        <f t="shared" si="73"/>
        <v>5</v>
      </c>
      <c r="F3796" s="125" t="str">
        <f t="shared" si="75"/>
        <v/>
      </c>
      <c r="G3796" s="125" t="str">
        <f t="shared" si="76"/>
        <v/>
      </c>
      <c r="H3796" s="125" t="str">
        <f t="shared" si="74"/>
        <v/>
      </c>
    </row>
    <row r="3797" spans="2:8" ht="15" hidden="1" x14ac:dyDescent="0.25">
      <c r="B3797" s="125" t="s">
        <v>3940</v>
      </c>
      <c r="C3797" s="126">
        <v>243</v>
      </c>
      <c r="D3797" s="125">
        <f t="shared" si="72"/>
        <v>20</v>
      </c>
      <c r="E3797" s="125">
        <f t="shared" si="73"/>
        <v>5</v>
      </c>
      <c r="F3797" s="125" t="str">
        <f t="shared" si="75"/>
        <v/>
      </c>
      <c r="G3797" s="125" t="str">
        <f t="shared" si="76"/>
        <v/>
      </c>
      <c r="H3797" s="125" t="str">
        <f t="shared" si="74"/>
        <v/>
      </c>
    </row>
    <row r="3798" spans="2:8" ht="15" hidden="1" x14ac:dyDescent="0.25">
      <c r="B3798" s="125" t="s">
        <v>3941</v>
      </c>
      <c r="C3798" s="126">
        <v>246</v>
      </c>
      <c r="D3798" s="125">
        <f t="shared" si="72"/>
        <v>21</v>
      </c>
      <c r="E3798" s="125">
        <f t="shared" si="73"/>
        <v>5</v>
      </c>
      <c r="F3798" s="125" t="str">
        <f t="shared" si="75"/>
        <v/>
      </c>
      <c r="G3798" s="125" t="str">
        <f t="shared" si="76"/>
        <v/>
      </c>
      <c r="H3798" s="125" t="str">
        <f t="shared" si="74"/>
        <v/>
      </c>
    </row>
    <row r="3799" spans="2:8" ht="15" hidden="1" x14ac:dyDescent="0.25">
      <c r="B3799" s="125" t="s">
        <v>3942</v>
      </c>
      <c r="C3799" s="126"/>
      <c r="D3799" s="125">
        <f t="shared" si="72"/>
        <v>22</v>
      </c>
      <c r="E3799" s="125">
        <f t="shared" si="73"/>
        <v>5</v>
      </c>
      <c r="F3799" s="125" t="str">
        <f t="shared" si="75"/>
        <v/>
      </c>
      <c r="G3799" s="125" t="str">
        <f t="shared" si="76"/>
        <v/>
      </c>
      <c r="H3799" s="125" t="str">
        <f t="shared" si="74"/>
        <v/>
      </c>
    </row>
    <row r="3800" spans="2:8" ht="15" hidden="1" x14ac:dyDescent="0.25">
      <c r="B3800" s="125" t="s">
        <v>3943</v>
      </c>
      <c r="C3800" s="126"/>
      <c r="D3800" s="125">
        <f t="shared" si="72"/>
        <v>23</v>
      </c>
      <c r="E3800" s="125">
        <f t="shared" si="73"/>
        <v>5</v>
      </c>
      <c r="F3800" s="125" t="str">
        <f t="shared" si="75"/>
        <v/>
      </c>
      <c r="G3800" s="125" t="str">
        <f t="shared" si="76"/>
        <v/>
      </c>
      <c r="H3800" s="125" t="str">
        <f t="shared" si="74"/>
        <v/>
      </c>
    </row>
    <row r="3801" spans="2:8" ht="15" hidden="1" x14ac:dyDescent="0.25">
      <c r="B3801" s="125" t="s">
        <v>3944</v>
      </c>
      <c r="C3801" s="126">
        <v>241</v>
      </c>
      <c r="D3801" s="125">
        <f t="shared" si="72"/>
        <v>24</v>
      </c>
      <c r="E3801" s="125">
        <f t="shared" si="73"/>
        <v>5</v>
      </c>
      <c r="F3801" s="125" t="str">
        <f t="shared" si="75"/>
        <v/>
      </c>
      <c r="G3801" s="125" t="str">
        <f t="shared" si="76"/>
        <v/>
      </c>
      <c r="H3801" s="125" t="str">
        <f t="shared" si="74"/>
        <v/>
      </c>
    </row>
    <row r="3802" spans="2:8" ht="15" hidden="1" x14ac:dyDescent="0.25">
      <c r="B3802" s="125" t="s">
        <v>3945</v>
      </c>
      <c r="C3802" s="126">
        <v>249</v>
      </c>
      <c r="D3802" s="125">
        <f t="shared" si="72"/>
        <v>25</v>
      </c>
      <c r="E3802" s="125">
        <f t="shared" si="73"/>
        <v>5</v>
      </c>
      <c r="F3802" s="125" t="str">
        <f t="shared" si="75"/>
        <v/>
      </c>
      <c r="G3802" s="125" t="str">
        <f t="shared" si="76"/>
        <v/>
      </c>
      <c r="H3802" s="125" t="str">
        <f t="shared" si="74"/>
        <v/>
      </c>
    </row>
    <row r="3803" spans="2:8" ht="15" hidden="1" x14ac:dyDescent="0.25">
      <c r="B3803" s="125" t="s">
        <v>3946</v>
      </c>
      <c r="C3803" s="126">
        <v>239</v>
      </c>
      <c r="D3803" s="125">
        <f t="shared" si="72"/>
        <v>26</v>
      </c>
      <c r="E3803" s="125">
        <f t="shared" si="73"/>
        <v>5</v>
      </c>
      <c r="F3803" s="125" t="str">
        <f t="shared" si="75"/>
        <v/>
      </c>
      <c r="G3803" s="125" t="str">
        <f t="shared" si="76"/>
        <v/>
      </c>
      <c r="H3803" s="125" t="str">
        <f t="shared" si="74"/>
        <v/>
      </c>
    </row>
    <row r="3804" spans="2:8" ht="15" hidden="1" x14ac:dyDescent="0.25">
      <c r="B3804" s="125" t="s">
        <v>3947</v>
      </c>
      <c r="C3804" s="126">
        <v>227</v>
      </c>
      <c r="D3804" s="125">
        <f t="shared" si="72"/>
        <v>27</v>
      </c>
      <c r="E3804" s="125">
        <f t="shared" si="73"/>
        <v>5</v>
      </c>
      <c r="F3804" s="125" t="str">
        <f t="shared" si="75"/>
        <v/>
      </c>
      <c r="G3804" s="125" t="str">
        <f t="shared" si="76"/>
        <v/>
      </c>
      <c r="H3804" s="125" t="str">
        <f t="shared" si="74"/>
        <v/>
      </c>
    </row>
    <row r="3805" spans="2:8" ht="15" hidden="1" x14ac:dyDescent="0.25">
      <c r="B3805" s="125" t="s">
        <v>3948</v>
      </c>
      <c r="C3805" s="126">
        <v>235</v>
      </c>
      <c r="D3805" s="125">
        <f t="shared" si="72"/>
        <v>28</v>
      </c>
      <c r="E3805" s="125">
        <f t="shared" si="73"/>
        <v>5</v>
      </c>
      <c r="F3805" s="125" t="str">
        <f t="shared" si="75"/>
        <v/>
      </c>
      <c r="G3805" s="125" t="str">
        <f t="shared" si="76"/>
        <v/>
      </c>
      <c r="H3805" s="125" t="str">
        <f t="shared" si="74"/>
        <v/>
      </c>
    </row>
    <row r="3806" spans="2:8" ht="15" hidden="1" x14ac:dyDescent="0.25">
      <c r="B3806" s="125" t="s">
        <v>3949</v>
      </c>
      <c r="C3806" s="126"/>
      <c r="D3806" s="125">
        <f t="shared" si="72"/>
        <v>29</v>
      </c>
      <c r="E3806" s="125">
        <f t="shared" si="73"/>
        <v>5</v>
      </c>
      <c r="F3806" s="125" t="str">
        <f t="shared" si="75"/>
        <v/>
      </c>
      <c r="G3806" s="125" t="str">
        <f t="shared" si="76"/>
        <v/>
      </c>
      <c r="H3806" s="125" t="str">
        <f t="shared" si="74"/>
        <v/>
      </c>
    </row>
    <row r="3807" spans="2:8" ht="15" hidden="1" x14ac:dyDescent="0.25">
      <c r="B3807" s="125" t="s">
        <v>3950</v>
      </c>
      <c r="C3807" s="126"/>
      <c r="D3807" s="125">
        <f t="shared" si="72"/>
        <v>30</v>
      </c>
      <c r="E3807" s="125">
        <f t="shared" si="73"/>
        <v>5</v>
      </c>
      <c r="F3807" s="125" t="str">
        <f t="shared" si="75"/>
        <v/>
      </c>
      <c r="G3807" s="125" t="str">
        <f t="shared" si="76"/>
        <v/>
      </c>
      <c r="H3807" s="125" t="str">
        <f t="shared" si="74"/>
        <v/>
      </c>
    </row>
    <row r="3808" spans="2:8" ht="15" x14ac:dyDescent="0.25">
      <c r="B3808" s="131" t="s">
        <v>3951</v>
      </c>
      <c r="C3808" s="132"/>
      <c r="D3808" s="131">
        <f t="shared" si="72"/>
        <v>31</v>
      </c>
      <c r="E3808" s="131">
        <f t="shared" si="73"/>
        <v>5</v>
      </c>
      <c r="F3808" s="133">
        <f t="shared" si="75"/>
        <v>2.35E-2</v>
      </c>
      <c r="G3808" s="134">
        <f t="shared" si="76"/>
        <v>223.8</v>
      </c>
      <c r="H3808" s="133">
        <f t="shared" si="74"/>
        <v>2.2380000000000001E-2</v>
      </c>
    </row>
    <row r="3809" spans="2:8" ht="15" hidden="1" x14ac:dyDescent="0.25">
      <c r="B3809" s="125" t="s">
        <v>3952</v>
      </c>
      <c r="C3809" s="126">
        <v>235</v>
      </c>
      <c r="D3809" s="125">
        <f t="shared" si="72"/>
        <v>1</v>
      </c>
      <c r="E3809" s="125">
        <f t="shared" si="73"/>
        <v>6</v>
      </c>
      <c r="F3809" s="125" t="str">
        <f t="shared" si="75"/>
        <v/>
      </c>
      <c r="G3809" s="125" t="str">
        <f t="shared" si="76"/>
        <v/>
      </c>
      <c r="H3809" s="125" t="str">
        <f t="shared" si="74"/>
        <v/>
      </c>
    </row>
    <row r="3810" spans="2:8" ht="15" hidden="1" x14ac:dyDescent="0.25">
      <c r="B3810" s="125" t="s">
        <v>3953</v>
      </c>
      <c r="C3810" s="126">
        <v>230</v>
      </c>
      <c r="D3810" s="125">
        <f t="shared" si="72"/>
        <v>2</v>
      </c>
      <c r="E3810" s="125">
        <f t="shared" si="73"/>
        <v>6</v>
      </c>
      <c r="F3810" s="125" t="str">
        <f t="shared" si="75"/>
        <v/>
      </c>
      <c r="G3810" s="125" t="str">
        <f t="shared" si="76"/>
        <v/>
      </c>
      <c r="H3810" s="125" t="str">
        <f t="shared" si="74"/>
        <v/>
      </c>
    </row>
    <row r="3811" spans="2:8" ht="15" hidden="1" x14ac:dyDescent="0.25">
      <c r="B3811" s="125" t="s">
        <v>3954</v>
      </c>
      <c r="C3811" s="126">
        <v>223</v>
      </c>
      <c r="D3811" s="125">
        <f t="shared" si="72"/>
        <v>3</v>
      </c>
      <c r="E3811" s="125">
        <f t="shared" si="73"/>
        <v>6</v>
      </c>
      <c r="F3811" s="125" t="str">
        <f t="shared" si="75"/>
        <v/>
      </c>
      <c r="G3811" s="125" t="str">
        <f t="shared" si="76"/>
        <v/>
      </c>
      <c r="H3811" s="125" t="str">
        <f t="shared" si="74"/>
        <v/>
      </c>
    </row>
    <row r="3812" spans="2:8" ht="15" hidden="1" x14ac:dyDescent="0.25">
      <c r="B3812" s="125" t="s">
        <v>3955</v>
      </c>
      <c r="C3812" s="126">
        <v>245</v>
      </c>
      <c r="D3812" s="125">
        <f t="shared" si="72"/>
        <v>4</v>
      </c>
      <c r="E3812" s="125">
        <f t="shared" si="73"/>
        <v>6</v>
      </c>
      <c r="F3812" s="125" t="str">
        <f t="shared" si="75"/>
        <v/>
      </c>
      <c r="G3812" s="125" t="str">
        <f t="shared" si="76"/>
        <v/>
      </c>
      <c r="H3812" s="125" t="str">
        <f t="shared" si="74"/>
        <v/>
      </c>
    </row>
    <row r="3813" spans="2:8" ht="15" hidden="1" x14ac:dyDescent="0.25">
      <c r="B3813" s="125" t="s">
        <v>3956</v>
      </c>
      <c r="C3813" s="126"/>
      <c r="D3813" s="125">
        <f t="shared" si="72"/>
        <v>5</v>
      </c>
      <c r="E3813" s="125">
        <f t="shared" si="73"/>
        <v>6</v>
      </c>
      <c r="F3813" s="125" t="str">
        <f t="shared" si="75"/>
        <v/>
      </c>
      <c r="G3813" s="125" t="str">
        <f t="shared" si="76"/>
        <v/>
      </c>
      <c r="H3813" s="125" t="str">
        <f t="shared" si="74"/>
        <v/>
      </c>
    </row>
    <row r="3814" spans="2:8" ht="15" hidden="1" x14ac:dyDescent="0.25">
      <c r="B3814" s="125" t="s">
        <v>3957</v>
      </c>
      <c r="C3814" s="126"/>
      <c r="D3814" s="125">
        <f t="shared" si="72"/>
        <v>6</v>
      </c>
      <c r="E3814" s="125">
        <f t="shared" si="73"/>
        <v>6</v>
      </c>
      <c r="F3814" s="125" t="str">
        <f t="shared" si="75"/>
        <v/>
      </c>
      <c r="G3814" s="125" t="str">
        <f t="shared" si="76"/>
        <v/>
      </c>
      <c r="H3814" s="125" t="str">
        <f t="shared" si="74"/>
        <v/>
      </c>
    </row>
    <row r="3815" spans="2:8" ht="15" hidden="1" x14ac:dyDescent="0.25">
      <c r="B3815" s="125" t="s">
        <v>3958</v>
      </c>
      <c r="C3815" s="126">
        <v>244</v>
      </c>
      <c r="D3815" s="125">
        <f t="shared" si="72"/>
        <v>7</v>
      </c>
      <c r="E3815" s="125">
        <f t="shared" si="73"/>
        <v>6</v>
      </c>
      <c r="F3815" s="125" t="str">
        <f t="shared" si="75"/>
        <v/>
      </c>
      <c r="G3815" s="125" t="str">
        <f t="shared" si="76"/>
        <v/>
      </c>
      <c r="H3815" s="125" t="str">
        <f t="shared" si="74"/>
        <v/>
      </c>
    </row>
    <row r="3816" spans="2:8" ht="15" hidden="1" x14ac:dyDescent="0.25">
      <c r="B3816" s="125" t="s">
        <v>3959</v>
      </c>
      <c r="C3816" s="126">
        <v>251</v>
      </c>
      <c r="D3816" s="125">
        <f t="shared" si="72"/>
        <v>8</v>
      </c>
      <c r="E3816" s="125">
        <f t="shared" si="73"/>
        <v>6</v>
      </c>
      <c r="F3816" s="125" t="str">
        <f t="shared" si="75"/>
        <v/>
      </c>
      <c r="G3816" s="125" t="str">
        <f t="shared" si="76"/>
        <v/>
      </c>
      <c r="H3816" s="125" t="str">
        <f t="shared" si="74"/>
        <v/>
      </c>
    </row>
    <row r="3817" spans="2:8" ht="15" hidden="1" x14ac:dyDescent="0.25">
      <c r="B3817" s="125" t="s">
        <v>3960</v>
      </c>
      <c r="C3817" s="126">
        <v>247</v>
      </c>
      <c r="D3817" s="125">
        <f t="shared" si="72"/>
        <v>9</v>
      </c>
      <c r="E3817" s="125">
        <f t="shared" si="73"/>
        <v>6</v>
      </c>
      <c r="F3817" s="125" t="str">
        <f t="shared" si="75"/>
        <v/>
      </c>
      <c r="G3817" s="125" t="str">
        <f t="shared" si="76"/>
        <v/>
      </c>
      <c r="H3817" s="125" t="str">
        <f t="shared" si="74"/>
        <v/>
      </c>
    </row>
    <row r="3818" spans="2:8" ht="15" hidden="1" x14ac:dyDescent="0.25">
      <c r="B3818" s="125" t="s">
        <v>3961</v>
      </c>
      <c r="C3818" s="126">
        <v>234</v>
      </c>
      <c r="D3818" s="125">
        <f t="shared" si="72"/>
        <v>10</v>
      </c>
      <c r="E3818" s="125">
        <f t="shared" si="73"/>
        <v>6</v>
      </c>
      <c r="F3818" s="125" t="str">
        <f t="shared" si="75"/>
        <v/>
      </c>
      <c r="G3818" s="125" t="str">
        <f t="shared" si="76"/>
        <v/>
      </c>
      <c r="H3818" s="125" t="str">
        <f t="shared" si="74"/>
        <v/>
      </c>
    </row>
    <row r="3819" spans="2:8" ht="15" hidden="1" x14ac:dyDescent="0.25">
      <c r="B3819" s="125" t="s">
        <v>3962</v>
      </c>
      <c r="C3819" s="126">
        <v>242</v>
      </c>
      <c r="D3819" s="125">
        <f t="shared" si="72"/>
        <v>11</v>
      </c>
      <c r="E3819" s="125">
        <f t="shared" si="73"/>
        <v>6</v>
      </c>
      <c r="F3819" s="125" t="str">
        <f t="shared" si="75"/>
        <v/>
      </c>
      <c r="G3819" s="125" t="str">
        <f t="shared" si="76"/>
        <v/>
      </c>
      <c r="H3819" s="125" t="str">
        <f t="shared" si="74"/>
        <v/>
      </c>
    </row>
    <row r="3820" spans="2:8" ht="15" hidden="1" x14ac:dyDescent="0.25">
      <c r="B3820" s="125" t="s">
        <v>3963</v>
      </c>
      <c r="C3820" s="126"/>
      <c r="D3820" s="125">
        <f t="shared" si="72"/>
        <v>12</v>
      </c>
      <c r="E3820" s="125">
        <f t="shared" si="73"/>
        <v>6</v>
      </c>
      <c r="F3820" s="125" t="str">
        <f t="shared" si="75"/>
        <v/>
      </c>
      <c r="G3820" s="125" t="str">
        <f t="shared" si="76"/>
        <v/>
      </c>
      <c r="H3820" s="125" t="str">
        <f t="shared" si="74"/>
        <v/>
      </c>
    </row>
    <row r="3821" spans="2:8" ht="15" hidden="1" x14ac:dyDescent="0.25">
      <c r="B3821" s="125" t="s">
        <v>3964</v>
      </c>
      <c r="C3821" s="126"/>
      <c r="D3821" s="125">
        <f t="shared" si="72"/>
        <v>13</v>
      </c>
      <c r="E3821" s="125">
        <f t="shared" si="73"/>
        <v>6</v>
      </c>
      <c r="F3821" s="125" t="str">
        <f t="shared" si="75"/>
        <v/>
      </c>
      <c r="G3821" s="125" t="str">
        <f t="shared" si="76"/>
        <v/>
      </c>
      <c r="H3821" s="125" t="str">
        <f t="shared" si="74"/>
        <v/>
      </c>
    </row>
    <row r="3822" spans="2:8" ht="15" hidden="1" x14ac:dyDescent="0.25">
      <c r="B3822" s="125" t="s">
        <v>3965</v>
      </c>
      <c r="C3822" s="126">
        <v>234</v>
      </c>
      <c r="D3822" s="125">
        <f t="shared" si="72"/>
        <v>14</v>
      </c>
      <c r="E3822" s="125">
        <f t="shared" si="73"/>
        <v>6</v>
      </c>
      <c r="F3822" s="125" t="str">
        <f t="shared" si="75"/>
        <v/>
      </c>
      <c r="G3822" s="125" t="str">
        <f t="shared" si="76"/>
        <v/>
      </c>
      <c r="H3822" s="125" t="str">
        <f t="shared" si="74"/>
        <v/>
      </c>
    </row>
    <row r="3823" spans="2:8" ht="15" hidden="1" x14ac:dyDescent="0.25">
      <c r="B3823" s="125" t="s">
        <v>3966</v>
      </c>
      <c r="C3823" s="126">
        <v>223</v>
      </c>
      <c r="D3823" s="125">
        <f t="shared" si="72"/>
        <v>15</v>
      </c>
      <c r="E3823" s="125">
        <f t="shared" si="73"/>
        <v>6</v>
      </c>
      <c r="F3823" s="125" t="str">
        <f t="shared" si="75"/>
        <v/>
      </c>
      <c r="G3823" s="125" t="str">
        <f t="shared" si="76"/>
        <v/>
      </c>
      <c r="H3823" s="125" t="str">
        <f t="shared" si="74"/>
        <v/>
      </c>
    </row>
    <row r="3824" spans="2:8" ht="15" hidden="1" x14ac:dyDescent="0.25">
      <c r="B3824" s="125" t="s">
        <v>3967</v>
      </c>
      <c r="C3824" s="126">
        <v>224</v>
      </c>
      <c r="D3824" s="125">
        <f t="shared" si="72"/>
        <v>16</v>
      </c>
      <c r="E3824" s="125">
        <f t="shared" si="73"/>
        <v>6</v>
      </c>
      <c r="F3824" s="125" t="str">
        <f t="shared" si="75"/>
        <v/>
      </c>
      <c r="G3824" s="125" t="str">
        <f t="shared" si="76"/>
        <v/>
      </c>
      <c r="H3824" s="125" t="str">
        <f t="shared" si="74"/>
        <v/>
      </c>
    </row>
    <row r="3825" spans="2:8" ht="15" hidden="1" x14ac:dyDescent="0.25">
      <c r="B3825" s="125" t="s">
        <v>3968</v>
      </c>
      <c r="C3825" s="126">
        <v>229</v>
      </c>
      <c r="D3825" s="125">
        <f t="shared" si="72"/>
        <v>17</v>
      </c>
      <c r="E3825" s="125">
        <f t="shared" si="73"/>
        <v>6</v>
      </c>
      <c r="F3825" s="125" t="str">
        <f t="shared" si="75"/>
        <v/>
      </c>
      <c r="G3825" s="125" t="str">
        <f t="shared" si="76"/>
        <v/>
      </c>
      <c r="H3825" s="125" t="str">
        <f t="shared" si="74"/>
        <v/>
      </c>
    </row>
    <row r="3826" spans="2:8" ht="15" hidden="1" x14ac:dyDescent="0.25">
      <c r="B3826" s="125" t="s">
        <v>3969</v>
      </c>
      <c r="C3826" s="126">
        <v>223</v>
      </c>
      <c r="D3826" s="125">
        <f t="shared" si="72"/>
        <v>18</v>
      </c>
      <c r="E3826" s="125">
        <f t="shared" si="73"/>
        <v>6</v>
      </c>
      <c r="F3826" s="125" t="str">
        <f t="shared" si="75"/>
        <v/>
      </c>
      <c r="G3826" s="125" t="str">
        <f t="shared" si="76"/>
        <v/>
      </c>
      <c r="H3826" s="125" t="str">
        <f t="shared" si="74"/>
        <v/>
      </c>
    </row>
    <row r="3827" spans="2:8" ht="15" hidden="1" x14ac:dyDescent="0.25">
      <c r="B3827" s="125" t="s">
        <v>3970</v>
      </c>
      <c r="C3827" s="126"/>
      <c r="D3827" s="125">
        <f t="shared" si="72"/>
        <v>19</v>
      </c>
      <c r="E3827" s="125">
        <f t="shared" si="73"/>
        <v>6</v>
      </c>
      <c r="F3827" s="125" t="str">
        <f t="shared" si="75"/>
        <v/>
      </c>
      <c r="G3827" s="125" t="str">
        <f t="shared" si="76"/>
        <v/>
      </c>
      <c r="H3827" s="125" t="str">
        <f t="shared" si="74"/>
        <v/>
      </c>
    </row>
    <row r="3828" spans="2:8" ht="15" hidden="1" x14ac:dyDescent="0.25">
      <c r="B3828" s="125" t="s">
        <v>3971</v>
      </c>
      <c r="C3828" s="126"/>
      <c r="D3828" s="125">
        <f t="shared" si="72"/>
        <v>20</v>
      </c>
      <c r="E3828" s="125">
        <f t="shared" si="73"/>
        <v>6</v>
      </c>
      <c r="F3828" s="125" t="str">
        <f t="shared" si="75"/>
        <v/>
      </c>
      <c r="G3828" s="125" t="str">
        <f t="shared" si="76"/>
        <v/>
      </c>
      <c r="H3828" s="125" t="str">
        <f t="shared" si="74"/>
        <v/>
      </c>
    </row>
    <row r="3829" spans="2:8" ht="15" hidden="1" x14ac:dyDescent="0.25">
      <c r="B3829" s="125" t="s">
        <v>3972</v>
      </c>
      <c r="C3829" s="126">
        <v>222</v>
      </c>
      <c r="D3829" s="125">
        <f t="shared" si="72"/>
        <v>21</v>
      </c>
      <c r="E3829" s="125">
        <f t="shared" si="73"/>
        <v>6</v>
      </c>
      <c r="F3829" s="125" t="str">
        <f t="shared" si="75"/>
        <v/>
      </c>
      <c r="G3829" s="125" t="str">
        <f t="shared" si="76"/>
        <v/>
      </c>
      <c r="H3829" s="125" t="str">
        <f t="shared" si="74"/>
        <v/>
      </c>
    </row>
    <row r="3830" spans="2:8" ht="15" hidden="1" x14ac:dyDescent="0.25">
      <c r="B3830" s="125" t="s">
        <v>3973</v>
      </c>
      <c r="C3830" s="126">
        <v>233</v>
      </c>
      <c r="D3830" s="125">
        <f t="shared" ref="D3830:D4084" si="77">DAY(B3830)</f>
        <v>22</v>
      </c>
      <c r="E3830" s="125">
        <f t="shared" ref="E3830:E4084" si="78">MONTH(B3830)</f>
        <v>6</v>
      </c>
      <c r="F3830" s="125" t="str">
        <f t="shared" si="75"/>
        <v/>
      </c>
      <c r="G3830" s="125" t="str">
        <f t="shared" si="76"/>
        <v/>
      </c>
      <c r="H3830" s="125" t="str">
        <f t="shared" ref="H3830:H4084" si="79">IF(G3830="","",G3830/10000)</f>
        <v/>
      </c>
    </row>
    <row r="3831" spans="2:8" ht="15" hidden="1" x14ac:dyDescent="0.25">
      <c r="B3831" s="125" t="s">
        <v>3974</v>
      </c>
      <c r="C3831" s="126">
        <v>238</v>
      </c>
      <c r="D3831" s="125">
        <f t="shared" si="77"/>
        <v>23</v>
      </c>
      <c r="E3831" s="125">
        <f t="shared" si="78"/>
        <v>6</v>
      </c>
      <c r="F3831" s="125" t="str">
        <f t="shared" si="75"/>
        <v/>
      </c>
      <c r="G3831" s="125" t="str">
        <f t="shared" si="76"/>
        <v/>
      </c>
      <c r="H3831" s="125" t="str">
        <f t="shared" si="79"/>
        <v/>
      </c>
    </row>
    <row r="3832" spans="2:8" ht="15" hidden="1" x14ac:dyDescent="0.25">
      <c r="B3832" s="125" t="s">
        <v>3975</v>
      </c>
      <c r="C3832" s="126">
        <v>236</v>
      </c>
      <c r="D3832" s="125">
        <f t="shared" si="77"/>
        <v>24</v>
      </c>
      <c r="E3832" s="125">
        <f t="shared" si="78"/>
        <v>6</v>
      </c>
      <c r="F3832" s="125" t="str">
        <f t="shared" si="75"/>
        <v/>
      </c>
      <c r="G3832" s="125" t="str">
        <f t="shared" si="76"/>
        <v/>
      </c>
      <c r="H3832" s="125" t="str">
        <f t="shared" si="79"/>
        <v/>
      </c>
    </row>
    <row r="3833" spans="2:8" ht="15" hidden="1" x14ac:dyDescent="0.25">
      <c r="B3833" s="125" t="s">
        <v>3976</v>
      </c>
      <c r="C3833" s="126">
        <v>237</v>
      </c>
      <c r="D3833" s="125">
        <f t="shared" si="77"/>
        <v>25</v>
      </c>
      <c r="E3833" s="125">
        <f t="shared" si="78"/>
        <v>6</v>
      </c>
      <c r="F3833" s="125" t="str">
        <f t="shared" si="75"/>
        <v/>
      </c>
      <c r="G3833" s="125" t="str">
        <f t="shared" si="76"/>
        <v/>
      </c>
      <c r="H3833" s="125" t="str">
        <f t="shared" si="79"/>
        <v/>
      </c>
    </row>
    <row r="3834" spans="2:8" ht="15" hidden="1" x14ac:dyDescent="0.25">
      <c r="B3834" s="125" t="s">
        <v>3977</v>
      </c>
      <c r="C3834" s="126"/>
      <c r="D3834" s="125">
        <f t="shared" si="77"/>
        <v>26</v>
      </c>
      <c r="E3834" s="125">
        <f t="shared" si="78"/>
        <v>6</v>
      </c>
      <c r="F3834" s="125" t="str">
        <f t="shared" si="75"/>
        <v/>
      </c>
      <c r="G3834" s="125" t="str">
        <f t="shared" si="76"/>
        <v/>
      </c>
      <c r="H3834" s="125" t="str">
        <f t="shared" si="79"/>
        <v/>
      </c>
    </row>
    <row r="3835" spans="2:8" ht="15" hidden="1" x14ac:dyDescent="0.25">
      <c r="B3835" s="125" t="s">
        <v>3978</v>
      </c>
      <c r="C3835" s="126"/>
      <c r="D3835" s="125">
        <f t="shared" si="77"/>
        <v>27</v>
      </c>
      <c r="E3835" s="125">
        <f t="shared" si="78"/>
        <v>6</v>
      </c>
      <c r="F3835" s="125" t="str">
        <f t="shared" si="75"/>
        <v/>
      </c>
      <c r="G3835" s="125" t="str">
        <f t="shared" si="76"/>
        <v/>
      </c>
      <c r="H3835" s="125" t="str">
        <f t="shared" si="79"/>
        <v/>
      </c>
    </row>
    <row r="3836" spans="2:8" ht="15" hidden="1" x14ac:dyDescent="0.25">
      <c r="B3836" s="125" t="s">
        <v>3979</v>
      </c>
      <c r="C3836" s="126">
        <v>238</v>
      </c>
      <c r="D3836" s="125">
        <f t="shared" si="77"/>
        <v>28</v>
      </c>
      <c r="E3836" s="125">
        <f t="shared" si="78"/>
        <v>6</v>
      </c>
      <c r="F3836" s="125" t="str">
        <f t="shared" si="75"/>
        <v/>
      </c>
      <c r="G3836" s="125" t="str">
        <f t="shared" si="76"/>
        <v/>
      </c>
      <c r="H3836" s="125" t="str">
        <f t="shared" si="79"/>
        <v/>
      </c>
    </row>
    <row r="3837" spans="2:8" ht="15" hidden="1" x14ac:dyDescent="0.25">
      <c r="B3837" s="125" t="s">
        <v>3980</v>
      </c>
      <c r="C3837" s="126">
        <v>249</v>
      </c>
      <c r="D3837" s="125">
        <f t="shared" si="77"/>
        <v>29</v>
      </c>
      <c r="E3837" s="125">
        <f t="shared" si="78"/>
        <v>6</v>
      </c>
      <c r="F3837" s="125" t="str">
        <f t="shared" si="75"/>
        <v/>
      </c>
      <c r="G3837" s="125" t="str">
        <f t="shared" si="76"/>
        <v/>
      </c>
      <c r="H3837" s="125" t="str">
        <f t="shared" si="79"/>
        <v/>
      </c>
    </row>
    <row r="3838" spans="2:8" ht="15" x14ac:dyDescent="0.25">
      <c r="B3838" s="131" t="s">
        <v>3981</v>
      </c>
      <c r="C3838" s="132">
        <v>248</v>
      </c>
      <c r="D3838" s="131">
        <f t="shared" si="77"/>
        <v>30</v>
      </c>
      <c r="E3838" s="131">
        <f t="shared" si="78"/>
        <v>6</v>
      </c>
      <c r="F3838" s="133">
        <f t="shared" si="75"/>
        <v>2.4799999999999999E-2</v>
      </c>
      <c r="G3838" s="134">
        <f t="shared" si="76"/>
        <v>235.68181818181819</v>
      </c>
      <c r="H3838" s="133">
        <f t="shared" si="79"/>
        <v>2.3568181818181818E-2</v>
      </c>
    </row>
    <row r="3839" spans="2:8" ht="15" hidden="1" x14ac:dyDescent="0.25">
      <c r="B3839" s="125" t="s">
        <v>3982</v>
      </c>
      <c r="C3839" s="126">
        <v>250</v>
      </c>
      <c r="D3839" s="125">
        <f t="shared" si="77"/>
        <v>1</v>
      </c>
      <c r="E3839" s="125">
        <f t="shared" si="78"/>
        <v>7</v>
      </c>
      <c r="F3839" s="125" t="str">
        <f t="shared" si="75"/>
        <v/>
      </c>
      <c r="G3839" s="125" t="str">
        <f t="shared" si="76"/>
        <v/>
      </c>
      <c r="H3839" s="125" t="str">
        <f t="shared" si="79"/>
        <v/>
      </c>
    </row>
    <row r="3840" spans="2:8" ht="15" hidden="1" x14ac:dyDescent="0.25">
      <c r="B3840" s="125" t="s">
        <v>3983</v>
      </c>
      <c r="C3840" s="126">
        <v>247</v>
      </c>
      <c r="D3840" s="125">
        <f t="shared" si="77"/>
        <v>2</v>
      </c>
      <c r="E3840" s="125">
        <f t="shared" si="78"/>
        <v>7</v>
      </c>
      <c r="F3840" s="125" t="str">
        <f t="shared" si="75"/>
        <v/>
      </c>
      <c r="G3840" s="125" t="str">
        <f t="shared" si="76"/>
        <v/>
      </c>
      <c r="H3840" s="125" t="str">
        <f t="shared" si="79"/>
        <v/>
      </c>
    </row>
    <row r="3841" spans="2:8" ht="15" hidden="1" x14ac:dyDescent="0.25">
      <c r="B3841" s="125" t="s">
        <v>3984</v>
      </c>
      <c r="C3841" s="126"/>
      <c r="D3841" s="125">
        <f t="shared" si="77"/>
        <v>3</v>
      </c>
      <c r="E3841" s="125">
        <f t="shared" si="78"/>
        <v>7</v>
      </c>
      <c r="F3841" s="125" t="str">
        <f t="shared" si="75"/>
        <v/>
      </c>
      <c r="G3841" s="125" t="str">
        <f t="shared" si="76"/>
        <v/>
      </c>
      <c r="H3841" s="125" t="str">
        <f t="shared" si="79"/>
        <v/>
      </c>
    </row>
    <row r="3842" spans="2:8" ht="15" hidden="1" x14ac:dyDescent="0.25">
      <c r="B3842" s="125" t="s">
        <v>3985</v>
      </c>
      <c r="C3842" s="126"/>
      <c r="D3842" s="125">
        <f t="shared" si="77"/>
        <v>4</v>
      </c>
      <c r="E3842" s="125">
        <f t="shared" si="78"/>
        <v>7</v>
      </c>
      <c r="F3842" s="125" t="str">
        <f t="shared" si="75"/>
        <v/>
      </c>
      <c r="G3842" s="125" t="str">
        <f t="shared" si="76"/>
        <v/>
      </c>
      <c r="H3842" s="125" t="str">
        <f t="shared" si="79"/>
        <v/>
      </c>
    </row>
    <row r="3843" spans="2:8" ht="15" hidden="1" x14ac:dyDescent="0.25">
      <c r="B3843" s="125" t="s">
        <v>3986</v>
      </c>
      <c r="C3843" s="126"/>
      <c r="D3843" s="125">
        <f t="shared" si="77"/>
        <v>5</v>
      </c>
      <c r="E3843" s="125">
        <f t="shared" si="78"/>
        <v>7</v>
      </c>
      <c r="F3843" s="125" t="str">
        <f t="shared" si="75"/>
        <v/>
      </c>
      <c r="G3843" s="125" t="str">
        <f t="shared" si="76"/>
        <v/>
      </c>
      <c r="H3843" s="125" t="str">
        <f t="shared" si="79"/>
        <v/>
      </c>
    </row>
    <row r="3844" spans="2:8" ht="15" hidden="1" x14ac:dyDescent="0.25">
      <c r="B3844" s="125" t="s">
        <v>3987</v>
      </c>
      <c r="C3844" s="126">
        <v>244</v>
      </c>
      <c r="D3844" s="125">
        <f t="shared" si="77"/>
        <v>6</v>
      </c>
      <c r="E3844" s="125">
        <f t="shared" si="78"/>
        <v>7</v>
      </c>
      <c r="F3844" s="125" t="str">
        <f t="shared" si="75"/>
        <v/>
      </c>
      <c r="G3844" s="125" t="str">
        <f t="shared" si="76"/>
        <v/>
      </c>
      <c r="H3844" s="125" t="str">
        <f t="shared" si="79"/>
        <v/>
      </c>
    </row>
    <row r="3845" spans="2:8" ht="15" hidden="1" x14ac:dyDescent="0.25">
      <c r="B3845" s="125" t="s">
        <v>3988</v>
      </c>
      <c r="C3845" s="126">
        <v>236</v>
      </c>
      <c r="D3845" s="125">
        <f t="shared" si="77"/>
        <v>7</v>
      </c>
      <c r="E3845" s="125">
        <f t="shared" si="78"/>
        <v>7</v>
      </c>
      <c r="F3845" s="125" t="str">
        <f t="shared" si="75"/>
        <v/>
      </c>
      <c r="G3845" s="125" t="str">
        <f t="shared" si="76"/>
        <v/>
      </c>
      <c r="H3845" s="125" t="str">
        <f t="shared" si="79"/>
        <v/>
      </c>
    </row>
    <row r="3846" spans="2:8" ht="15" hidden="1" x14ac:dyDescent="0.25">
      <c r="B3846" s="125" t="s">
        <v>3989</v>
      </c>
      <c r="C3846" s="126">
        <v>233</v>
      </c>
      <c r="D3846" s="125">
        <f t="shared" si="77"/>
        <v>8</v>
      </c>
      <c r="E3846" s="125">
        <f t="shared" si="78"/>
        <v>7</v>
      </c>
      <c r="F3846" s="125" t="str">
        <f t="shared" si="75"/>
        <v/>
      </c>
      <c r="G3846" s="125" t="str">
        <f t="shared" si="76"/>
        <v/>
      </c>
      <c r="H3846" s="125" t="str">
        <f t="shared" si="79"/>
        <v/>
      </c>
    </row>
    <row r="3847" spans="2:8" ht="15" hidden="1" x14ac:dyDescent="0.25">
      <c r="B3847" s="125" t="s">
        <v>3990</v>
      </c>
      <c r="C3847" s="126">
        <v>229</v>
      </c>
      <c r="D3847" s="125">
        <f t="shared" si="77"/>
        <v>9</v>
      </c>
      <c r="E3847" s="125">
        <f t="shared" si="78"/>
        <v>7</v>
      </c>
      <c r="F3847" s="125" t="str">
        <f t="shared" si="75"/>
        <v/>
      </c>
      <c r="G3847" s="125" t="str">
        <f t="shared" si="76"/>
        <v/>
      </c>
      <c r="H3847" s="125" t="str">
        <f t="shared" si="79"/>
        <v/>
      </c>
    </row>
    <row r="3848" spans="2:8" ht="15" hidden="1" x14ac:dyDescent="0.25">
      <c r="B3848" s="125" t="s">
        <v>3991</v>
      </c>
      <c r="C3848" s="126"/>
      <c r="D3848" s="125">
        <f t="shared" si="77"/>
        <v>10</v>
      </c>
      <c r="E3848" s="125">
        <f t="shared" si="78"/>
        <v>7</v>
      </c>
      <c r="F3848" s="125" t="str">
        <f t="shared" si="75"/>
        <v/>
      </c>
      <c r="G3848" s="125" t="str">
        <f t="shared" si="76"/>
        <v/>
      </c>
      <c r="H3848" s="125" t="str">
        <f t="shared" si="79"/>
        <v/>
      </c>
    </row>
    <row r="3849" spans="2:8" ht="15" hidden="1" x14ac:dyDescent="0.25">
      <c r="B3849" s="125" t="s">
        <v>3992</v>
      </c>
      <c r="C3849" s="126"/>
      <c r="D3849" s="125">
        <f t="shared" si="77"/>
        <v>11</v>
      </c>
      <c r="E3849" s="125">
        <f t="shared" si="78"/>
        <v>7</v>
      </c>
      <c r="F3849" s="125" t="str">
        <f t="shared" si="75"/>
        <v/>
      </c>
      <c r="G3849" s="125" t="str">
        <f t="shared" si="76"/>
        <v/>
      </c>
      <c r="H3849" s="125" t="str">
        <f t="shared" si="79"/>
        <v/>
      </c>
    </row>
    <row r="3850" spans="2:8" ht="15" hidden="1" x14ac:dyDescent="0.25">
      <c r="B3850" s="125" t="s">
        <v>3993</v>
      </c>
      <c r="C3850" s="126">
        <v>223</v>
      </c>
      <c r="D3850" s="125">
        <f t="shared" si="77"/>
        <v>12</v>
      </c>
      <c r="E3850" s="125">
        <f t="shared" si="78"/>
        <v>7</v>
      </c>
      <c r="F3850" s="125" t="str">
        <f t="shared" si="75"/>
        <v/>
      </c>
      <c r="G3850" s="125" t="str">
        <f t="shared" si="76"/>
        <v/>
      </c>
      <c r="H3850" s="125" t="str">
        <f t="shared" si="79"/>
        <v/>
      </c>
    </row>
    <row r="3851" spans="2:8" ht="15" hidden="1" x14ac:dyDescent="0.25">
      <c r="B3851" s="125" t="s">
        <v>3994</v>
      </c>
      <c r="C3851" s="126">
        <v>212</v>
      </c>
      <c r="D3851" s="125">
        <f t="shared" si="77"/>
        <v>13</v>
      </c>
      <c r="E3851" s="125">
        <f t="shared" si="78"/>
        <v>7</v>
      </c>
      <c r="F3851" s="125" t="str">
        <f t="shared" si="75"/>
        <v/>
      </c>
      <c r="G3851" s="125" t="str">
        <f t="shared" si="76"/>
        <v/>
      </c>
      <c r="H3851" s="125" t="str">
        <f t="shared" si="79"/>
        <v/>
      </c>
    </row>
    <row r="3852" spans="2:8" ht="15" hidden="1" x14ac:dyDescent="0.25">
      <c r="B3852" s="125" t="s">
        <v>3995</v>
      </c>
      <c r="C3852" s="126">
        <v>221</v>
      </c>
      <c r="D3852" s="125">
        <f t="shared" si="77"/>
        <v>14</v>
      </c>
      <c r="E3852" s="125">
        <f t="shared" si="78"/>
        <v>7</v>
      </c>
      <c r="F3852" s="125" t="str">
        <f t="shared" si="75"/>
        <v/>
      </c>
      <c r="G3852" s="125" t="str">
        <f t="shared" si="76"/>
        <v/>
      </c>
      <c r="H3852" s="125" t="str">
        <f t="shared" si="79"/>
        <v/>
      </c>
    </row>
    <row r="3853" spans="2:8" ht="15" hidden="1" x14ac:dyDescent="0.25">
      <c r="B3853" s="125" t="s">
        <v>3996</v>
      </c>
      <c r="C3853" s="126">
        <v>227</v>
      </c>
      <c r="D3853" s="125">
        <f t="shared" si="77"/>
        <v>15</v>
      </c>
      <c r="E3853" s="125">
        <f t="shared" si="78"/>
        <v>7</v>
      </c>
      <c r="F3853" s="125" t="str">
        <f t="shared" si="75"/>
        <v/>
      </c>
      <c r="G3853" s="125" t="str">
        <f t="shared" si="76"/>
        <v/>
      </c>
      <c r="H3853" s="125" t="str">
        <f t="shared" si="79"/>
        <v/>
      </c>
    </row>
    <row r="3854" spans="2:8" ht="15" hidden="1" x14ac:dyDescent="0.25">
      <c r="B3854" s="125" t="s">
        <v>3997</v>
      </c>
      <c r="C3854" s="126">
        <v>228</v>
      </c>
      <c r="D3854" s="125">
        <f t="shared" si="77"/>
        <v>16</v>
      </c>
      <c r="E3854" s="125">
        <f t="shared" si="78"/>
        <v>7</v>
      </c>
      <c r="F3854" s="125" t="str">
        <f t="shared" si="75"/>
        <v/>
      </c>
      <c r="G3854" s="125" t="str">
        <f t="shared" si="76"/>
        <v/>
      </c>
      <c r="H3854" s="125" t="str">
        <f t="shared" si="79"/>
        <v/>
      </c>
    </row>
    <row r="3855" spans="2:8" ht="15" hidden="1" x14ac:dyDescent="0.25">
      <c r="B3855" s="125" t="s">
        <v>3998</v>
      </c>
      <c r="C3855" s="126"/>
      <c r="D3855" s="125">
        <f t="shared" si="77"/>
        <v>17</v>
      </c>
      <c r="E3855" s="125">
        <f t="shared" si="78"/>
        <v>7</v>
      </c>
      <c r="F3855" s="125" t="str">
        <f t="shared" si="75"/>
        <v/>
      </c>
      <c r="G3855" s="125" t="str">
        <f t="shared" si="76"/>
        <v/>
      </c>
      <c r="H3855" s="125" t="str">
        <f t="shared" si="79"/>
        <v/>
      </c>
    </row>
    <row r="3856" spans="2:8" ht="15" hidden="1" x14ac:dyDescent="0.25">
      <c r="B3856" s="125" t="s">
        <v>3999</v>
      </c>
      <c r="C3856" s="126"/>
      <c r="D3856" s="125">
        <f t="shared" si="77"/>
        <v>18</v>
      </c>
      <c r="E3856" s="125">
        <f t="shared" si="78"/>
        <v>7</v>
      </c>
      <c r="F3856" s="125" t="str">
        <f t="shared" si="75"/>
        <v/>
      </c>
      <c r="G3856" s="125" t="str">
        <f t="shared" si="76"/>
        <v/>
      </c>
      <c r="H3856" s="125" t="str">
        <f t="shared" si="79"/>
        <v/>
      </c>
    </row>
    <row r="3857" spans="2:8" ht="15" hidden="1" x14ac:dyDescent="0.25">
      <c r="B3857" s="125" t="s">
        <v>4000</v>
      </c>
      <c r="C3857" s="126">
        <v>221</v>
      </c>
      <c r="D3857" s="125">
        <f t="shared" si="77"/>
        <v>19</v>
      </c>
      <c r="E3857" s="125">
        <f t="shared" si="78"/>
        <v>7</v>
      </c>
      <c r="F3857" s="125" t="str">
        <f t="shared" si="75"/>
        <v/>
      </c>
      <c r="G3857" s="125" t="str">
        <f t="shared" si="76"/>
        <v/>
      </c>
      <c r="H3857" s="125" t="str">
        <f t="shared" si="79"/>
        <v/>
      </c>
    </row>
    <row r="3858" spans="2:8" ht="15" hidden="1" x14ac:dyDescent="0.25">
      <c r="B3858" s="125" t="s">
        <v>4001</v>
      </c>
      <c r="C3858" s="126">
        <v>220</v>
      </c>
      <c r="D3858" s="125">
        <f t="shared" si="77"/>
        <v>20</v>
      </c>
      <c r="E3858" s="125">
        <f t="shared" si="78"/>
        <v>7</v>
      </c>
      <c r="F3858" s="125" t="str">
        <f t="shared" si="75"/>
        <v/>
      </c>
      <c r="G3858" s="125" t="str">
        <f t="shared" si="76"/>
        <v/>
      </c>
      <c r="H3858" s="125" t="str">
        <f t="shared" si="79"/>
        <v/>
      </c>
    </row>
    <row r="3859" spans="2:8" ht="15" hidden="1" x14ac:dyDescent="0.25">
      <c r="B3859" s="125" t="s">
        <v>4002</v>
      </c>
      <c r="C3859" s="126">
        <v>226</v>
      </c>
      <c r="D3859" s="125">
        <f t="shared" si="77"/>
        <v>21</v>
      </c>
      <c r="E3859" s="125">
        <f t="shared" si="78"/>
        <v>7</v>
      </c>
      <c r="F3859" s="125" t="str">
        <f t="shared" si="75"/>
        <v/>
      </c>
      <c r="G3859" s="125" t="str">
        <f t="shared" si="76"/>
        <v/>
      </c>
      <c r="H3859" s="125" t="str">
        <f t="shared" si="79"/>
        <v/>
      </c>
    </row>
    <row r="3860" spans="2:8" ht="15" hidden="1" x14ac:dyDescent="0.25">
      <c r="B3860" s="125" t="s">
        <v>4003</v>
      </c>
      <c r="C3860" s="126">
        <v>218</v>
      </c>
      <c r="D3860" s="125">
        <f t="shared" si="77"/>
        <v>22</v>
      </c>
      <c r="E3860" s="125">
        <f t="shared" si="78"/>
        <v>7</v>
      </c>
      <c r="F3860" s="125" t="str">
        <f t="shared" ref="F3860:F4114" si="80">IF(D3860=(D3861-1),"",IF(AND(C3860="",C3859="",C3858=""),C3857/10000,(IF(AND(C3860="",C3859=""),C3858/10000,IF(C3860="",C3859/10000,C3860/10000)))))</f>
        <v/>
      </c>
      <c r="G3860" s="125" t="str">
        <f t="shared" ref="G3860:G4114" si="81">IF(D3860=(D3861-1),"",IF(D3860=31,AVERAGE(C3830:C3860),IF(D3860=30,AVERAGE(C3831:C3860),IF(D3860=29,AVERAGE(C3832:C3860),IF(D3860=28,AVERAGE(C3833:C3860))))))</f>
        <v/>
      </c>
      <c r="H3860" s="125" t="str">
        <f t="shared" si="79"/>
        <v/>
      </c>
    </row>
    <row r="3861" spans="2:8" ht="15" hidden="1" x14ac:dyDescent="0.25">
      <c r="B3861" s="125" t="s">
        <v>4004</v>
      </c>
      <c r="C3861" s="126">
        <v>210</v>
      </c>
      <c r="D3861" s="125">
        <f t="shared" si="77"/>
        <v>23</v>
      </c>
      <c r="E3861" s="125">
        <f t="shared" si="78"/>
        <v>7</v>
      </c>
      <c r="F3861" s="125" t="str">
        <f t="shared" si="80"/>
        <v/>
      </c>
      <c r="G3861" s="125" t="str">
        <f t="shared" si="81"/>
        <v/>
      </c>
      <c r="H3861" s="125" t="str">
        <f t="shared" si="79"/>
        <v/>
      </c>
    </row>
    <row r="3862" spans="2:8" ht="15" hidden="1" x14ac:dyDescent="0.25">
      <c r="B3862" s="125" t="s">
        <v>4005</v>
      </c>
      <c r="C3862" s="126"/>
      <c r="D3862" s="125">
        <f t="shared" si="77"/>
        <v>24</v>
      </c>
      <c r="E3862" s="125">
        <f t="shared" si="78"/>
        <v>7</v>
      </c>
      <c r="F3862" s="125" t="str">
        <f t="shared" si="80"/>
        <v/>
      </c>
      <c r="G3862" s="125" t="str">
        <f t="shared" si="81"/>
        <v/>
      </c>
      <c r="H3862" s="125" t="str">
        <f t="shared" si="79"/>
        <v/>
      </c>
    </row>
    <row r="3863" spans="2:8" ht="15" hidden="1" x14ac:dyDescent="0.25">
      <c r="B3863" s="125" t="s">
        <v>4006</v>
      </c>
      <c r="C3863" s="126"/>
      <c r="D3863" s="125">
        <f t="shared" si="77"/>
        <v>25</v>
      </c>
      <c r="E3863" s="125">
        <f t="shared" si="78"/>
        <v>7</v>
      </c>
      <c r="F3863" s="125" t="str">
        <f t="shared" si="80"/>
        <v/>
      </c>
      <c r="G3863" s="125" t="str">
        <f t="shared" si="81"/>
        <v/>
      </c>
      <c r="H3863" s="125" t="str">
        <f t="shared" si="79"/>
        <v/>
      </c>
    </row>
    <row r="3864" spans="2:8" ht="15" hidden="1" x14ac:dyDescent="0.25">
      <c r="B3864" s="125" t="s">
        <v>4007</v>
      </c>
      <c r="C3864" s="126">
        <v>204</v>
      </c>
      <c r="D3864" s="125">
        <f t="shared" si="77"/>
        <v>26</v>
      </c>
      <c r="E3864" s="125">
        <f t="shared" si="78"/>
        <v>7</v>
      </c>
      <c r="F3864" s="125" t="str">
        <f t="shared" si="80"/>
        <v/>
      </c>
      <c r="G3864" s="125" t="str">
        <f t="shared" si="81"/>
        <v/>
      </c>
      <c r="H3864" s="125" t="str">
        <f t="shared" si="79"/>
        <v/>
      </c>
    </row>
    <row r="3865" spans="2:8" ht="15" hidden="1" x14ac:dyDescent="0.25">
      <c r="B3865" s="125" t="s">
        <v>4008</v>
      </c>
      <c r="C3865" s="126">
        <v>202</v>
      </c>
      <c r="D3865" s="125">
        <f t="shared" si="77"/>
        <v>27</v>
      </c>
      <c r="E3865" s="125">
        <f t="shared" si="78"/>
        <v>7</v>
      </c>
      <c r="F3865" s="125" t="str">
        <f t="shared" si="80"/>
        <v/>
      </c>
      <c r="G3865" s="125" t="str">
        <f t="shared" si="81"/>
        <v/>
      </c>
      <c r="H3865" s="125" t="str">
        <f t="shared" si="79"/>
        <v/>
      </c>
    </row>
    <row r="3866" spans="2:8" ht="15" hidden="1" x14ac:dyDescent="0.25">
      <c r="B3866" s="125" t="s">
        <v>4009</v>
      </c>
      <c r="C3866" s="126">
        <v>207</v>
      </c>
      <c r="D3866" s="125">
        <f t="shared" si="77"/>
        <v>28</v>
      </c>
      <c r="E3866" s="125">
        <f t="shared" si="78"/>
        <v>7</v>
      </c>
      <c r="F3866" s="125" t="str">
        <f t="shared" si="80"/>
        <v/>
      </c>
      <c r="G3866" s="125" t="str">
        <f t="shared" si="81"/>
        <v/>
      </c>
      <c r="H3866" s="125" t="str">
        <f t="shared" si="79"/>
        <v/>
      </c>
    </row>
    <row r="3867" spans="2:8" ht="15" hidden="1" x14ac:dyDescent="0.25">
      <c r="B3867" s="125" t="s">
        <v>4010</v>
      </c>
      <c r="C3867" s="126">
        <v>204</v>
      </c>
      <c r="D3867" s="125">
        <f t="shared" si="77"/>
        <v>29</v>
      </c>
      <c r="E3867" s="125">
        <f t="shared" si="78"/>
        <v>7</v>
      </c>
      <c r="F3867" s="125" t="str">
        <f t="shared" si="80"/>
        <v/>
      </c>
      <c r="G3867" s="125" t="str">
        <f t="shared" si="81"/>
        <v/>
      </c>
      <c r="H3867" s="125" t="str">
        <f t="shared" si="79"/>
        <v/>
      </c>
    </row>
    <row r="3868" spans="2:8" ht="15" hidden="1" x14ac:dyDescent="0.25">
      <c r="B3868" s="125" t="s">
        <v>4011</v>
      </c>
      <c r="C3868" s="126">
        <v>214</v>
      </c>
      <c r="D3868" s="125">
        <f t="shared" si="77"/>
        <v>30</v>
      </c>
      <c r="E3868" s="125">
        <f t="shared" si="78"/>
        <v>7</v>
      </c>
      <c r="F3868" s="125" t="str">
        <f t="shared" si="80"/>
        <v/>
      </c>
      <c r="G3868" s="125" t="str">
        <f t="shared" si="81"/>
        <v/>
      </c>
      <c r="H3868" s="125" t="str">
        <f t="shared" si="79"/>
        <v/>
      </c>
    </row>
    <row r="3869" spans="2:8" ht="15" x14ac:dyDescent="0.25">
      <c r="B3869" s="131" t="s">
        <v>4012</v>
      </c>
      <c r="C3869" s="132"/>
      <c r="D3869" s="131">
        <f t="shared" si="77"/>
        <v>31</v>
      </c>
      <c r="E3869" s="131">
        <f t="shared" si="78"/>
        <v>7</v>
      </c>
      <c r="F3869" s="133">
        <f t="shared" si="80"/>
        <v>2.1399999999999999E-2</v>
      </c>
      <c r="G3869" s="134">
        <f t="shared" si="81"/>
        <v>222.66666666666666</v>
      </c>
      <c r="H3869" s="133">
        <f t="shared" si="79"/>
        <v>2.2266666666666667E-2</v>
      </c>
    </row>
    <row r="3870" spans="2:8" ht="15" hidden="1" x14ac:dyDescent="0.25">
      <c r="B3870" s="125" t="s">
        <v>4013</v>
      </c>
      <c r="C3870" s="126"/>
      <c r="D3870" s="125">
        <f t="shared" si="77"/>
        <v>1</v>
      </c>
      <c r="E3870" s="125">
        <f t="shared" si="78"/>
        <v>8</v>
      </c>
      <c r="F3870" s="125" t="str">
        <f t="shared" si="80"/>
        <v/>
      </c>
      <c r="G3870" s="125" t="str">
        <f t="shared" si="81"/>
        <v/>
      </c>
      <c r="H3870" s="125" t="str">
        <f t="shared" si="79"/>
        <v/>
      </c>
    </row>
    <row r="3871" spans="2:8" ht="15" hidden="1" x14ac:dyDescent="0.25">
      <c r="B3871" s="125" t="s">
        <v>4014</v>
      </c>
      <c r="C3871" s="126">
        <v>204</v>
      </c>
      <c r="D3871" s="125">
        <f t="shared" si="77"/>
        <v>2</v>
      </c>
      <c r="E3871" s="125">
        <f t="shared" si="78"/>
        <v>8</v>
      </c>
      <c r="F3871" s="125" t="str">
        <f t="shared" si="80"/>
        <v/>
      </c>
      <c r="G3871" s="125" t="str">
        <f t="shared" si="81"/>
        <v/>
      </c>
      <c r="H3871" s="125" t="str">
        <f t="shared" si="79"/>
        <v/>
      </c>
    </row>
    <row r="3872" spans="2:8" ht="15" hidden="1" x14ac:dyDescent="0.25">
      <c r="B3872" s="125" t="s">
        <v>4015</v>
      </c>
      <c r="C3872" s="126">
        <v>205</v>
      </c>
      <c r="D3872" s="125">
        <f t="shared" si="77"/>
        <v>3</v>
      </c>
      <c r="E3872" s="125">
        <f t="shared" si="78"/>
        <v>8</v>
      </c>
      <c r="F3872" s="125" t="str">
        <f t="shared" si="80"/>
        <v/>
      </c>
      <c r="G3872" s="125" t="str">
        <f t="shared" si="81"/>
        <v/>
      </c>
      <c r="H3872" s="125" t="str">
        <f t="shared" si="79"/>
        <v/>
      </c>
    </row>
    <row r="3873" spans="2:8" ht="15" hidden="1" x14ac:dyDescent="0.25">
      <c r="B3873" s="125" t="s">
        <v>4016</v>
      </c>
      <c r="C3873" s="126">
        <v>200</v>
      </c>
      <c r="D3873" s="125">
        <f t="shared" si="77"/>
        <v>4</v>
      </c>
      <c r="E3873" s="125">
        <f t="shared" si="78"/>
        <v>8</v>
      </c>
      <c r="F3873" s="125" t="str">
        <f t="shared" si="80"/>
        <v/>
      </c>
      <c r="G3873" s="125" t="str">
        <f t="shared" si="81"/>
        <v/>
      </c>
      <c r="H3873" s="125" t="str">
        <f t="shared" si="79"/>
        <v/>
      </c>
    </row>
    <row r="3874" spans="2:8" ht="15" hidden="1" x14ac:dyDescent="0.25">
      <c r="B3874" s="125" t="s">
        <v>4017</v>
      </c>
      <c r="C3874" s="126">
        <v>205</v>
      </c>
      <c r="D3874" s="125">
        <f t="shared" si="77"/>
        <v>5</v>
      </c>
      <c r="E3874" s="125">
        <f t="shared" si="78"/>
        <v>8</v>
      </c>
      <c r="F3874" s="125" t="str">
        <f t="shared" si="80"/>
        <v/>
      </c>
      <c r="G3874" s="125" t="str">
        <f t="shared" si="81"/>
        <v/>
      </c>
      <c r="H3874" s="125" t="str">
        <f t="shared" si="79"/>
        <v/>
      </c>
    </row>
    <row r="3875" spans="2:8" ht="15" hidden="1" x14ac:dyDescent="0.25">
      <c r="B3875" s="125" t="s">
        <v>4018</v>
      </c>
      <c r="C3875" s="126">
        <v>208</v>
      </c>
      <c r="D3875" s="125">
        <f t="shared" si="77"/>
        <v>6</v>
      </c>
      <c r="E3875" s="125">
        <f t="shared" si="78"/>
        <v>8</v>
      </c>
      <c r="F3875" s="125" t="str">
        <f t="shared" si="80"/>
        <v/>
      </c>
      <c r="G3875" s="125" t="str">
        <f t="shared" si="81"/>
        <v/>
      </c>
      <c r="H3875" s="125" t="str">
        <f t="shared" si="79"/>
        <v/>
      </c>
    </row>
    <row r="3876" spans="2:8" ht="15" hidden="1" x14ac:dyDescent="0.25">
      <c r="B3876" s="125" t="s">
        <v>4019</v>
      </c>
      <c r="C3876" s="126"/>
      <c r="D3876" s="125">
        <f t="shared" si="77"/>
        <v>7</v>
      </c>
      <c r="E3876" s="125">
        <f t="shared" si="78"/>
        <v>8</v>
      </c>
      <c r="F3876" s="125" t="str">
        <f t="shared" si="80"/>
        <v/>
      </c>
      <c r="G3876" s="125" t="str">
        <f t="shared" si="81"/>
        <v/>
      </c>
      <c r="H3876" s="125" t="str">
        <f t="shared" si="79"/>
        <v/>
      </c>
    </row>
    <row r="3877" spans="2:8" ht="15" hidden="1" x14ac:dyDescent="0.25">
      <c r="B3877" s="125" t="s">
        <v>4020</v>
      </c>
      <c r="C3877" s="126"/>
      <c r="D3877" s="125">
        <f t="shared" si="77"/>
        <v>8</v>
      </c>
      <c r="E3877" s="125">
        <f t="shared" si="78"/>
        <v>8</v>
      </c>
      <c r="F3877" s="125" t="str">
        <f t="shared" si="80"/>
        <v/>
      </c>
      <c r="G3877" s="125" t="str">
        <f t="shared" si="81"/>
        <v/>
      </c>
      <c r="H3877" s="125" t="str">
        <f t="shared" si="79"/>
        <v/>
      </c>
    </row>
    <row r="3878" spans="2:8" ht="15" hidden="1" x14ac:dyDescent="0.25">
      <c r="B3878" s="125" t="s">
        <v>4021</v>
      </c>
      <c r="C3878" s="126">
        <v>194</v>
      </c>
      <c r="D3878" s="125">
        <f t="shared" si="77"/>
        <v>9</v>
      </c>
      <c r="E3878" s="125">
        <f t="shared" si="78"/>
        <v>8</v>
      </c>
      <c r="F3878" s="125" t="str">
        <f t="shared" si="80"/>
        <v/>
      </c>
      <c r="G3878" s="125" t="str">
        <f t="shared" si="81"/>
        <v/>
      </c>
      <c r="H3878" s="125" t="str">
        <f t="shared" si="79"/>
        <v/>
      </c>
    </row>
    <row r="3879" spans="2:8" ht="15" hidden="1" x14ac:dyDescent="0.25">
      <c r="B3879" s="125" t="s">
        <v>4022</v>
      </c>
      <c r="C3879" s="126">
        <v>195</v>
      </c>
      <c r="D3879" s="125">
        <f t="shared" si="77"/>
        <v>10</v>
      </c>
      <c r="E3879" s="125">
        <f t="shared" si="78"/>
        <v>8</v>
      </c>
      <c r="F3879" s="125" t="str">
        <f t="shared" si="80"/>
        <v/>
      </c>
      <c r="G3879" s="125" t="str">
        <f t="shared" si="81"/>
        <v/>
      </c>
      <c r="H3879" s="125" t="str">
        <f t="shared" si="79"/>
        <v/>
      </c>
    </row>
    <row r="3880" spans="2:8" ht="15" hidden="1" x14ac:dyDescent="0.25">
      <c r="B3880" s="125" t="s">
        <v>4023</v>
      </c>
      <c r="C3880" s="126">
        <v>195</v>
      </c>
      <c r="D3880" s="125">
        <f t="shared" si="77"/>
        <v>11</v>
      </c>
      <c r="E3880" s="125">
        <f t="shared" si="78"/>
        <v>8</v>
      </c>
      <c r="F3880" s="125" t="str">
        <f t="shared" si="80"/>
        <v/>
      </c>
      <c r="G3880" s="125" t="str">
        <f t="shared" si="81"/>
        <v/>
      </c>
      <c r="H3880" s="125" t="str">
        <f t="shared" si="79"/>
        <v/>
      </c>
    </row>
    <row r="3881" spans="2:8" ht="15" hidden="1" x14ac:dyDescent="0.25">
      <c r="B3881" s="125" t="s">
        <v>4024</v>
      </c>
      <c r="C3881" s="126">
        <v>195</v>
      </c>
      <c r="D3881" s="125">
        <f t="shared" si="77"/>
        <v>12</v>
      </c>
      <c r="E3881" s="125">
        <f t="shared" si="78"/>
        <v>8</v>
      </c>
      <c r="F3881" s="125" t="str">
        <f t="shared" si="80"/>
        <v/>
      </c>
      <c r="G3881" s="125" t="str">
        <f t="shared" si="81"/>
        <v/>
      </c>
      <c r="H3881" s="125" t="str">
        <f t="shared" si="79"/>
        <v/>
      </c>
    </row>
    <row r="3882" spans="2:8" ht="15" hidden="1" x14ac:dyDescent="0.25">
      <c r="B3882" s="125" t="s">
        <v>4025</v>
      </c>
      <c r="C3882" s="126">
        <v>200</v>
      </c>
      <c r="D3882" s="125">
        <f t="shared" si="77"/>
        <v>13</v>
      </c>
      <c r="E3882" s="125">
        <f t="shared" si="78"/>
        <v>8</v>
      </c>
      <c r="F3882" s="125" t="str">
        <f t="shared" si="80"/>
        <v/>
      </c>
      <c r="G3882" s="125" t="str">
        <f t="shared" si="81"/>
        <v/>
      </c>
      <c r="H3882" s="125" t="str">
        <f t="shared" si="79"/>
        <v/>
      </c>
    </row>
    <row r="3883" spans="2:8" ht="15" hidden="1" x14ac:dyDescent="0.25">
      <c r="B3883" s="125" t="s">
        <v>4026</v>
      </c>
      <c r="C3883" s="126"/>
      <c r="D3883" s="125">
        <f t="shared" si="77"/>
        <v>14</v>
      </c>
      <c r="E3883" s="125">
        <f t="shared" si="78"/>
        <v>8</v>
      </c>
      <c r="F3883" s="125" t="str">
        <f t="shared" si="80"/>
        <v/>
      </c>
      <c r="G3883" s="125" t="str">
        <f t="shared" si="81"/>
        <v/>
      </c>
      <c r="H3883" s="125" t="str">
        <f t="shared" si="79"/>
        <v/>
      </c>
    </row>
    <row r="3884" spans="2:8" ht="15" hidden="1" x14ac:dyDescent="0.25">
      <c r="B3884" s="125" t="s">
        <v>4027</v>
      </c>
      <c r="C3884" s="126"/>
      <c r="D3884" s="125">
        <f t="shared" si="77"/>
        <v>15</v>
      </c>
      <c r="E3884" s="125">
        <f t="shared" si="78"/>
        <v>8</v>
      </c>
      <c r="F3884" s="125" t="str">
        <f t="shared" si="80"/>
        <v/>
      </c>
      <c r="G3884" s="125" t="str">
        <f t="shared" si="81"/>
        <v/>
      </c>
      <c r="H3884" s="125" t="str">
        <f t="shared" si="79"/>
        <v/>
      </c>
    </row>
    <row r="3885" spans="2:8" ht="15" hidden="1" x14ac:dyDescent="0.25">
      <c r="B3885" s="125" t="s">
        <v>4028</v>
      </c>
      <c r="C3885" s="126">
        <v>208</v>
      </c>
      <c r="D3885" s="125">
        <f t="shared" si="77"/>
        <v>16</v>
      </c>
      <c r="E3885" s="125">
        <f t="shared" si="78"/>
        <v>8</v>
      </c>
      <c r="F3885" s="125" t="str">
        <f t="shared" si="80"/>
        <v/>
      </c>
      <c r="G3885" s="125" t="str">
        <f t="shared" si="81"/>
        <v/>
      </c>
      <c r="H3885" s="125" t="str">
        <f t="shared" si="79"/>
        <v/>
      </c>
    </row>
    <row r="3886" spans="2:8" ht="15" hidden="1" x14ac:dyDescent="0.25">
      <c r="B3886" s="125" t="s">
        <v>4029</v>
      </c>
      <c r="C3886" s="126">
        <v>199</v>
      </c>
      <c r="D3886" s="125">
        <f t="shared" si="77"/>
        <v>17</v>
      </c>
      <c r="E3886" s="125">
        <f t="shared" si="78"/>
        <v>8</v>
      </c>
      <c r="F3886" s="125" t="str">
        <f t="shared" si="80"/>
        <v/>
      </c>
      <c r="G3886" s="125" t="str">
        <f t="shared" si="81"/>
        <v/>
      </c>
      <c r="H3886" s="125" t="str">
        <f t="shared" si="79"/>
        <v/>
      </c>
    </row>
    <row r="3887" spans="2:8" ht="15" hidden="1" x14ac:dyDescent="0.25">
      <c r="B3887" s="125" t="s">
        <v>4030</v>
      </c>
      <c r="C3887" s="126">
        <v>197</v>
      </c>
      <c r="D3887" s="125">
        <f t="shared" si="77"/>
        <v>18</v>
      </c>
      <c r="E3887" s="125">
        <f t="shared" si="78"/>
        <v>8</v>
      </c>
      <c r="F3887" s="125" t="str">
        <f t="shared" si="80"/>
        <v/>
      </c>
      <c r="G3887" s="125" t="str">
        <f t="shared" si="81"/>
        <v/>
      </c>
      <c r="H3887" s="125" t="str">
        <f t="shared" si="79"/>
        <v/>
      </c>
    </row>
    <row r="3888" spans="2:8" ht="15" hidden="1" x14ac:dyDescent="0.25">
      <c r="B3888" s="125" t="s">
        <v>4031</v>
      </c>
      <c r="C3888" s="126">
        <v>202</v>
      </c>
      <c r="D3888" s="125">
        <f t="shared" si="77"/>
        <v>19</v>
      </c>
      <c r="E3888" s="125">
        <f t="shared" si="78"/>
        <v>8</v>
      </c>
      <c r="F3888" s="125" t="str">
        <f t="shared" si="80"/>
        <v/>
      </c>
      <c r="G3888" s="125" t="str">
        <f t="shared" si="81"/>
        <v/>
      </c>
      <c r="H3888" s="125" t="str">
        <f t="shared" si="79"/>
        <v/>
      </c>
    </row>
    <row r="3889" spans="2:8" ht="15" hidden="1" x14ac:dyDescent="0.25">
      <c r="B3889" s="125" t="s">
        <v>4032</v>
      </c>
      <c r="C3889" s="126">
        <v>204</v>
      </c>
      <c r="D3889" s="125">
        <f t="shared" si="77"/>
        <v>20</v>
      </c>
      <c r="E3889" s="125">
        <f t="shared" si="78"/>
        <v>8</v>
      </c>
      <c r="F3889" s="125" t="str">
        <f t="shared" si="80"/>
        <v/>
      </c>
      <c r="G3889" s="125" t="str">
        <f t="shared" si="81"/>
        <v/>
      </c>
      <c r="H3889" s="125" t="str">
        <f t="shared" si="79"/>
        <v/>
      </c>
    </row>
    <row r="3890" spans="2:8" ht="15" hidden="1" x14ac:dyDescent="0.25">
      <c r="B3890" s="125" t="s">
        <v>4033</v>
      </c>
      <c r="C3890" s="126"/>
      <c r="D3890" s="125">
        <f t="shared" si="77"/>
        <v>21</v>
      </c>
      <c r="E3890" s="125">
        <f t="shared" si="78"/>
        <v>8</v>
      </c>
      <c r="F3890" s="125" t="str">
        <f t="shared" si="80"/>
        <v/>
      </c>
      <c r="G3890" s="125" t="str">
        <f t="shared" si="81"/>
        <v/>
      </c>
      <c r="H3890" s="125" t="str">
        <f t="shared" si="79"/>
        <v/>
      </c>
    </row>
    <row r="3891" spans="2:8" ht="15" hidden="1" x14ac:dyDescent="0.25">
      <c r="B3891" s="125" t="s">
        <v>4034</v>
      </c>
      <c r="C3891" s="126"/>
      <c r="D3891" s="125">
        <f t="shared" si="77"/>
        <v>22</v>
      </c>
      <c r="E3891" s="125">
        <f t="shared" si="78"/>
        <v>8</v>
      </c>
      <c r="F3891" s="125" t="str">
        <f t="shared" si="80"/>
        <v/>
      </c>
      <c r="G3891" s="125" t="str">
        <f t="shared" si="81"/>
        <v/>
      </c>
      <c r="H3891" s="125" t="str">
        <f t="shared" si="79"/>
        <v/>
      </c>
    </row>
    <row r="3892" spans="2:8" ht="15" hidden="1" x14ac:dyDescent="0.25">
      <c r="B3892" s="125" t="s">
        <v>4035</v>
      </c>
      <c r="C3892" s="126">
        <v>202</v>
      </c>
      <c r="D3892" s="125">
        <f t="shared" si="77"/>
        <v>23</v>
      </c>
      <c r="E3892" s="125">
        <f t="shared" si="78"/>
        <v>8</v>
      </c>
      <c r="F3892" s="125" t="str">
        <f t="shared" si="80"/>
        <v/>
      </c>
      <c r="G3892" s="125" t="str">
        <f t="shared" si="81"/>
        <v/>
      </c>
      <c r="H3892" s="125" t="str">
        <f t="shared" si="79"/>
        <v/>
      </c>
    </row>
    <row r="3893" spans="2:8" ht="15" hidden="1" x14ac:dyDescent="0.25">
      <c r="B3893" s="125" t="s">
        <v>4036</v>
      </c>
      <c r="C3893" s="126">
        <v>215</v>
      </c>
      <c r="D3893" s="125">
        <f t="shared" si="77"/>
        <v>24</v>
      </c>
      <c r="E3893" s="125">
        <f t="shared" si="78"/>
        <v>8</v>
      </c>
      <c r="F3893" s="125" t="str">
        <f t="shared" si="80"/>
        <v/>
      </c>
      <c r="G3893" s="125" t="str">
        <f t="shared" si="81"/>
        <v/>
      </c>
      <c r="H3893" s="125" t="str">
        <f t="shared" si="79"/>
        <v/>
      </c>
    </row>
    <row r="3894" spans="2:8" ht="15" hidden="1" x14ac:dyDescent="0.25">
      <c r="B3894" s="125" t="s">
        <v>4037</v>
      </c>
      <c r="C3894" s="126">
        <v>212</v>
      </c>
      <c r="D3894" s="125">
        <f t="shared" si="77"/>
        <v>25</v>
      </c>
      <c r="E3894" s="125">
        <f t="shared" si="78"/>
        <v>8</v>
      </c>
      <c r="F3894" s="125" t="str">
        <f t="shared" si="80"/>
        <v/>
      </c>
      <c r="G3894" s="125" t="str">
        <f t="shared" si="81"/>
        <v/>
      </c>
      <c r="H3894" s="125" t="str">
        <f t="shared" si="79"/>
        <v/>
      </c>
    </row>
    <row r="3895" spans="2:8" ht="15" hidden="1" x14ac:dyDescent="0.25">
      <c r="B3895" s="125" t="s">
        <v>4038</v>
      </c>
      <c r="C3895" s="126">
        <v>222</v>
      </c>
      <c r="D3895" s="125">
        <f t="shared" si="77"/>
        <v>26</v>
      </c>
      <c r="E3895" s="125">
        <f t="shared" si="78"/>
        <v>8</v>
      </c>
      <c r="F3895" s="125" t="str">
        <f t="shared" si="80"/>
        <v/>
      </c>
      <c r="G3895" s="125" t="str">
        <f t="shared" si="81"/>
        <v/>
      </c>
      <c r="H3895" s="125" t="str">
        <f t="shared" si="79"/>
        <v/>
      </c>
    </row>
    <row r="3896" spans="2:8" ht="15" hidden="1" x14ac:dyDescent="0.25">
      <c r="B3896" s="125" t="s">
        <v>4039</v>
      </c>
      <c r="C3896" s="126">
        <v>216</v>
      </c>
      <c r="D3896" s="125">
        <f t="shared" si="77"/>
        <v>27</v>
      </c>
      <c r="E3896" s="125">
        <f t="shared" si="78"/>
        <v>8</v>
      </c>
      <c r="F3896" s="125" t="str">
        <f t="shared" si="80"/>
        <v/>
      </c>
      <c r="G3896" s="125" t="str">
        <f t="shared" si="81"/>
        <v/>
      </c>
      <c r="H3896" s="125" t="str">
        <f t="shared" si="79"/>
        <v/>
      </c>
    </row>
    <row r="3897" spans="2:8" ht="15" hidden="1" x14ac:dyDescent="0.25">
      <c r="B3897" s="125" t="s">
        <v>4040</v>
      </c>
      <c r="C3897" s="126"/>
      <c r="D3897" s="125">
        <f t="shared" si="77"/>
        <v>28</v>
      </c>
      <c r="E3897" s="125">
        <f t="shared" si="78"/>
        <v>8</v>
      </c>
      <c r="F3897" s="125" t="str">
        <f t="shared" si="80"/>
        <v/>
      </c>
      <c r="G3897" s="125" t="str">
        <f t="shared" si="81"/>
        <v/>
      </c>
      <c r="H3897" s="125" t="str">
        <f t="shared" si="79"/>
        <v/>
      </c>
    </row>
    <row r="3898" spans="2:8" ht="15" hidden="1" x14ac:dyDescent="0.25">
      <c r="B3898" s="125" t="s">
        <v>4041</v>
      </c>
      <c r="C3898" s="126"/>
      <c r="D3898" s="125">
        <f t="shared" si="77"/>
        <v>29</v>
      </c>
      <c r="E3898" s="125">
        <f t="shared" si="78"/>
        <v>8</v>
      </c>
      <c r="F3898" s="125" t="str">
        <f t="shared" si="80"/>
        <v/>
      </c>
      <c r="G3898" s="125" t="str">
        <f t="shared" si="81"/>
        <v/>
      </c>
      <c r="H3898" s="125" t="str">
        <f t="shared" si="79"/>
        <v/>
      </c>
    </row>
    <row r="3899" spans="2:8" ht="15" hidden="1" x14ac:dyDescent="0.25">
      <c r="B3899" s="125" t="s">
        <v>4042</v>
      </c>
      <c r="C3899" s="126">
        <v>229</v>
      </c>
      <c r="D3899" s="125">
        <f t="shared" si="77"/>
        <v>30</v>
      </c>
      <c r="E3899" s="125">
        <f t="shared" si="78"/>
        <v>8</v>
      </c>
      <c r="F3899" s="125" t="str">
        <f t="shared" si="80"/>
        <v/>
      </c>
      <c r="G3899" s="125" t="str">
        <f t="shared" si="81"/>
        <v/>
      </c>
      <c r="H3899" s="125" t="str">
        <f t="shared" si="79"/>
        <v/>
      </c>
    </row>
    <row r="3900" spans="2:8" ht="15" x14ac:dyDescent="0.25">
      <c r="B3900" s="131" t="s">
        <v>4043</v>
      </c>
      <c r="C3900" s="132">
        <v>233</v>
      </c>
      <c r="D3900" s="131">
        <f t="shared" si="77"/>
        <v>31</v>
      </c>
      <c r="E3900" s="131">
        <f t="shared" si="78"/>
        <v>8</v>
      </c>
      <c r="F3900" s="133">
        <f t="shared" si="80"/>
        <v>2.3300000000000001E-2</v>
      </c>
      <c r="G3900" s="134">
        <f t="shared" si="81"/>
        <v>206.36363636363637</v>
      </c>
      <c r="H3900" s="133">
        <f t="shared" si="79"/>
        <v>2.0636363636363637E-2</v>
      </c>
    </row>
    <row r="3901" spans="2:8" ht="15" hidden="1" x14ac:dyDescent="0.25">
      <c r="B3901" s="125" t="s">
        <v>4044</v>
      </c>
      <c r="C3901" s="126">
        <v>222</v>
      </c>
      <c r="D3901" s="125">
        <f t="shared" si="77"/>
        <v>1</v>
      </c>
      <c r="E3901" s="125">
        <f t="shared" si="78"/>
        <v>9</v>
      </c>
      <c r="F3901" s="125" t="str">
        <f t="shared" si="80"/>
        <v/>
      </c>
      <c r="G3901" s="125" t="str">
        <f t="shared" si="81"/>
        <v/>
      </c>
      <c r="H3901" s="125" t="str">
        <f t="shared" si="79"/>
        <v/>
      </c>
    </row>
    <row r="3902" spans="2:8" ht="15" hidden="1" x14ac:dyDescent="0.25">
      <c r="B3902" s="125" t="s">
        <v>4045</v>
      </c>
      <c r="C3902" s="126">
        <v>220</v>
      </c>
      <c r="D3902" s="125">
        <f t="shared" si="77"/>
        <v>2</v>
      </c>
      <c r="E3902" s="125">
        <f t="shared" si="78"/>
        <v>9</v>
      </c>
      <c r="F3902" s="125" t="str">
        <f t="shared" si="80"/>
        <v/>
      </c>
      <c r="G3902" s="125" t="str">
        <f t="shared" si="81"/>
        <v/>
      </c>
      <c r="H3902" s="125" t="str">
        <f t="shared" si="79"/>
        <v/>
      </c>
    </row>
    <row r="3903" spans="2:8" ht="15" hidden="1" x14ac:dyDescent="0.25">
      <c r="B3903" s="125" t="s">
        <v>4046</v>
      </c>
      <c r="C3903" s="126">
        <v>213</v>
      </c>
      <c r="D3903" s="125">
        <f t="shared" si="77"/>
        <v>3</v>
      </c>
      <c r="E3903" s="125">
        <f t="shared" si="78"/>
        <v>9</v>
      </c>
      <c r="F3903" s="125" t="str">
        <f t="shared" si="80"/>
        <v/>
      </c>
      <c r="G3903" s="125" t="str">
        <f t="shared" si="81"/>
        <v/>
      </c>
      <c r="H3903" s="125" t="str">
        <f t="shared" si="79"/>
        <v/>
      </c>
    </row>
    <row r="3904" spans="2:8" ht="15" hidden="1" x14ac:dyDescent="0.25">
      <c r="B3904" s="125" t="s">
        <v>4047</v>
      </c>
      <c r="C3904" s="126"/>
      <c r="D3904" s="125">
        <f t="shared" si="77"/>
        <v>4</v>
      </c>
      <c r="E3904" s="125">
        <f t="shared" si="78"/>
        <v>9</v>
      </c>
      <c r="F3904" s="125" t="str">
        <f t="shared" si="80"/>
        <v/>
      </c>
      <c r="G3904" s="125" t="str">
        <f t="shared" si="81"/>
        <v/>
      </c>
      <c r="H3904" s="125" t="str">
        <f t="shared" si="79"/>
        <v/>
      </c>
    </row>
    <row r="3905" spans="2:8" ht="15" hidden="1" x14ac:dyDescent="0.25">
      <c r="B3905" s="125" t="s">
        <v>4048</v>
      </c>
      <c r="C3905" s="126"/>
      <c r="D3905" s="125">
        <f t="shared" si="77"/>
        <v>5</v>
      </c>
      <c r="E3905" s="125">
        <f t="shared" si="78"/>
        <v>9</v>
      </c>
      <c r="F3905" s="125" t="str">
        <f t="shared" si="80"/>
        <v/>
      </c>
      <c r="G3905" s="125" t="str">
        <f t="shared" si="81"/>
        <v/>
      </c>
      <c r="H3905" s="125" t="str">
        <f t="shared" si="79"/>
        <v/>
      </c>
    </row>
    <row r="3906" spans="2:8" ht="15" hidden="1" x14ac:dyDescent="0.25">
      <c r="B3906" s="125" t="s">
        <v>4049</v>
      </c>
      <c r="C3906" s="126"/>
      <c r="D3906" s="125">
        <f t="shared" si="77"/>
        <v>6</v>
      </c>
      <c r="E3906" s="125">
        <f t="shared" si="78"/>
        <v>9</v>
      </c>
      <c r="F3906" s="125" t="str">
        <f t="shared" si="80"/>
        <v/>
      </c>
      <c r="G3906" s="125" t="str">
        <f t="shared" si="81"/>
        <v/>
      </c>
      <c r="H3906" s="125" t="str">
        <f t="shared" si="79"/>
        <v/>
      </c>
    </row>
    <row r="3907" spans="2:8" ht="15" hidden="1" x14ac:dyDescent="0.25">
      <c r="B3907" s="125" t="s">
        <v>4050</v>
      </c>
      <c r="C3907" s="126">
        <v>226</v>
      </c>
      <c r="D3907" s="125">
        <f t="shared" si="77"/>
        <v>7</v>
      </c>
      <c r="E3907" s="125">
        <f t="shared" si="78"/>
        <v>9</v>
      </c>
      <c r="F3907" s="125" t="str">
        <f t="shared" si="80"/>
        <v/>
      </c>
      <c r="G3907" s="125" t="str">
        <f t="shared" si="81"/>
        <v/>
      </c>
      <c r="H3907" s="125" t="str">
        <f t="shared" si="79"/>
        <v/>
      </c>
    </row>
    <row r="3908" spans="2:8" ht="15" hidden="1" x14ac:dyDescent="0.25">
      <c r="B3908" s="125" t="s">
        <v>4051</v>
      </c>
      <c r="C3908" s="126">
        <v>224</v>
      </c>
      <c r="D3908" s="125">
        <f t="shared" si="77"/>
        <v>8</v>
      </c>
      <c r="E3908" s="125">
        <f t="shared" si="78"/>
        <v>9</v>
      </c>
      <c r="F3908" s="125" t="str">
        <f t="shared" si="80"/>
        <v/>
      </c>
      <c r="G3908" s="125" t="str">
        <f t="shared" si="81"/>
        <v/>
      </c>
      <c r="H3908" s="125" t="str">
        <f t="shared" si="79"/>
        <v/>
      </c>
    </row>
    <row r="3909" spans="2:8" ht="15" hidden="1" x14ac:dyDescent="0.25">
      <c r="B3909" s="125" t="s">
        <v>4052</v>
      </c>
      <c r="C3909" s="126">
        <v>216</v>
      </c>
      <c r="D3909" s="125">
        <f t="shared" si="77"/>
        <v>9</v>
      </c>
      <c r="E3909" s="125">
        <f t="shared" si="78"/>
        <v>9</v>
      </c>
      <c r="F3909" s="125" t="str">
        <f t="shared" si="80"/>
        <v/>
      </c>
      <c r="G3909" s="125" t="str">
        <f t="shared" si="81"/>
        <v/>
      </c>
      <c r="H3909" s="125" t="str">
        <f t="shared" si="79"/>
        <v/>
      </c>
    </row>
    <row r="3910" spans="2:8" ht="15" hidden="1" x14ac:dyDescent="0.25">
      <c r="B3910" s="125" t="s">
        <v>4053</v>
      </c>
      <c r="C3910" s="126">
        <v>212</v>
      </c>
      <c r="D3910" s="125">
        <f t="shared" si="77"/>
        <v>10</v>
      </c>
      <c r="E3910" s="125">
        <f t="shared" si="78"/>
        <v>9</v>
      </c>
      <c r="F3910" s="125" t="str">
        <f t="shared" si="80"/>
        <v/>
      </c>
      <c r="G3910" s="125" t="str">
        <f t="shared" si="81"/>
        <v/>
      </c>
      <c r="H3910" s="125" t="str">
        <f t="shared" si="79"/>
        <v/>
      </c>
    </row>
    <row r="3911" spans="2:8" ht="15" hidden="1" x14ac:dyDescent="0.25">
      <c r="B3911" s="125" t="s">
        <v>4054</v>
      </c>
      <c r="C3911" s="126"/>
      <c r="D3911" s="125">
        <f t="shared" si="77"/>
        <v>11</v>
      </c>
      <c r="E3911" s="125">
        <f t="shared" si="78"/>
        <v>9</v>
      </c>
      <c r="F3911" s="125" t="str">
        <f t="shared" si="80"/>
        <v/>
      </c>
      <c r="G3911" s="125" t="str">
        <f t="shared" si="81"/>
        <v/>
      </c>
      <c r="H3911" s="125" t="str">
        <f t="shared" si="79"/>
        <v/>
      </c>
    </row>
    <row r="3912" spans="2:8" ht="15" hidden="1" x14ac:dyDescent="0.25">
      <c r="B3912" s="125" t="s">
        <v>4055</v>
      </c>
      <c r="C3912" s="126"/>
      <c r="D3912" s="125">
        <f t="shared" si="77"/>
        <v>12</v>
      </c>
      <c r="E3912" s="125">
        <f t="shared" si="78"/>
        <v>9</v>
      </c>
      <c r="F3912" s="125" t="str">
        <f t="shared" si="80"/>
        <v/>
      </c>
      <c r="G3912" s="125" t="str">
        <f t="shared" si="81"/>
        <v/>
      </c>
      <c r="H3912" s="125" t="str">
        <f t="shared" si="79"/>
        <v/>
      </c>
    </row>
    <row r="3913" spans="2:8" ht="15" hidden="1" x14ac:dyDescent="0.25">
      <c r="B3913" s="125" t="s">
        <v>4056</v>
      </c>
      <c r="C3913" s="126">
        <v>213</v>
      </c>
      <c r="D3913" s="125">
        <f t="shared" si="77"/>
        <v>13</v>
      </c>
      <c r="E3913" s="125">
        <f t="shared" si="78"/>
        <v>9</v>
      </c>
      <c r="F3913" s="125" t="str">
        <f t="shared" si="80"/>
        <v/>
      </c>
      <c r="G3913" s="125" t="str">
        <f t="shared" si="81"/>
        <v/>
      </c>
      <c r="H3913" s="125" t="str">
        <f t="shared" si="79"/>
        <v/>
      </c>
    </row>
    <row r="3914" spans="2:8" ht="15" hidden="1" x14ac:dyDescent="0.25">
      <c r="B3914" s="125" t="s">
        <v>4057</v>
      </c>
      <c r="C3914" s="126">
        <v>215</v>
      </c>
      <c r="D3914" s="125">
        <f t="shared" si="77"/>
        <v>14</v>
      </c>
      <c r="E3914" s="125">
        <f t="shared" si="78"/>
        <v>9</v>
      </c>
      <c r="F3914" s="125" t="str">
        <f t="shared" si="80"/>
        <v/>
      </c>
      <c r="G3914" s="125" t="str">
        <f t="shared" si="81"/>
        <v/>
      </c>
      <c r="H3914" s="125" t="str">
        <f t="shared" si="79"/>
        <v/>
      </c>
    </row>
    <row r="3915" spans="2:8" ht="15" hidden="1" x14ac:dyDescent="0.25">
      <c r="B3915" s="125" t="s">
        <v>4058</v>
      </c>
      <c r="C3915" s="126">
        <v>206</v>
      </c>
      <c r="D3915" s="125">
        <f t="shared" si="77"/>
        <v>15</v>
      </c>
      <c r="E3915" s="125">
        <f t="shared" si="78"/>
        <v>9</v>
      </c>
      <c r="F3915" s="125" t="str">
        <f t="shared" si="80"/>
        <v/>
      </c>
      <c r="G3915" s="125" t="str">
        <f t="shared" si="81"/>
        <v/>
      </c>
      <c r="H3915" s="125" t="str">
        <f t="shared" si="79"/>
        <v/>
      </c>
    </row>
    <row r="3916" spans="2:8" ht="15" hidden="1" x14ac:dyDescent="0.25">
      <c r="B3916" s="125" t="s">
        <v>4059</v>
      </c>
      <c r="C3916" s="126">
        <v>195</v>
      </c>
      <c r="D3916" s="125">
        <f t="shared" si="77"/>
        <v>16</v>
      </c>
      <c r="E3916" s="125">
        <f t="shared" si="78"/>
        <v>9</v>
      </c>
      <c r="F3916" s="125" t="str">
        <f t="shared" si="80"/>
        <v/>
      </c>
      <c r="G3916" s="125" t="str">
        <f t="shared" si="81"/>
        <v/>
      </c>
      <c r="H3916" s="125" t="str">
        <f t="shared" si="79"/>
        <v/>
      </c>
    </row>
    <row r="3917" spans="2:8" ht="15" hidden="1" x14ac:dyDescent="0.25">
      <c r="B3917" s="125" t="s">
        <v>4060</v>
      </c>
      <c r="C3917" s="126">
        <v>199</v>
      </c>
      <c r="D3917" s="125">
        <f t="shared" si="77"/>
        <v>17</v>
      </c>
      <c r="E3917" s="125">
        <f t="shared" si="78"/>
        <v>9</v>
      </c>
      <c r="F3917" s="125" t="str">
        <f t="shared" si="80"/>
        <v/>
      </c>
      <c r="G3917" s="125" t="str">
        <f t="shared" si="81"/>
        <v/>
      </c>
      <c r="H3917" s="125" t="str">
        <f t="shared" si="79"/>
        <v/>
      </c>
    </row>
    <row r="3918" spans="2:8" ht="15" hidden="1" x14ac:dyDescent="0.25">
      <c r="B3918" s="125" t="s">
        <v>4061</v>
      </c>
      <c r="C3918" s="126"/>
      <c r="D3918" s="125">
        <f t="shared" si="77"/>
        <v>18</v>
      </c>
      <c r="E3918" s="125">
        <f t="shared" si="78"/>
        <v>9</v>
      </c>
      <c r="F3918" s="125" t="str">
        <f t="shared" si="80"/>
        <v/>
      </c>
      <c r="G3918" s="125" t="str">
        <f t="shared" si="81"/>
        <v/>
      </c>
      <c r="H3918" s="125" t="str">
        <f t="shared" si="79"/>
        <v/>
      </c>
    </row>
    <row r="3919" spans="2:8" ht="15" hidden="1" x14ac:dyDescent="0.25">
      <c r="B3919" s="125" t="s">
        <v>4062</v>
      </c>
      <c r="C3919" s="126"/>
      <c r="D3919" s="125">
        <f t="shared" si="77"/>
        <v>19</v>
      </c>
      <c r="E3919" s="125">
        <f t="shared" si="78"/>
        <v>9</v>
      </c>
      <c r="F3919" s="125" t="str">
        <f t="shared" si="80"/>
        <v/>
      </c>
      <c r="G3919" s="125" t="str">
        <f t="shared" si="81"/>
        <v/>
      </c>
      <c r="H3919" s="125" t="str">
        <f t="shared" si="79"/>
        <v/>
      </c>
    </row>
    <row r="3920" spans="2:8" ht="15" hidden="1" x14ac:dyDescent="0.25">
      <c r="B3920" s="125" t="s">
        <v>4063</v>
      </c>
      <c r="C3920" s="126">
        <v>201</v>
      </c>
      <c r="D3920" s="125">
        <f t="shared" si="77"/>
        <v>20</v>
      </c>
      <c r="E3920" s="125">
        <f t="shared" si="78"/>
        <v>9</v>
      </c>
      <c r="F3920" s="125" t="str">
        <f t="shared" si="80"/>
        <v/>
      </c>
      <c r="G3920" s="125" t="str">
        <f t="shared" si="81"/>
        <v/>
      </c>
      <c r="H3920" s="125" t="str">
        <f t="shared" si="79"/>
        <v/>
      </c>
    </row>
    <row r="3921" spans="2:8" ht="15" hidden="1" x14ac:dyDescent="0.25">
      <c r="B3921" s="125" t="s">
        <v>4064</v>
      </c>
      <c r="C3921" s="126">
        <v>213</v>
      </c>
      <c r="D3921" s="125">
        <f t="shared" si="77"/>
        <v>21</v>
      </c>
      <c r="E3921" s="125">
        <f t="shared" si="78"/>
        <v>9</v>
      </c>
      <c r="F3921" s="125" t="str">
        <f t="shared" si="80"/>
        <v/>
      </c>
      <c r="G3921" s="125" t="str">
        <f t="shared" si="81"/>
        <v/>
      </c>
      <c r="H3921" s="125" t="str">
        <f t="shared" si="79"/>
        <v/>
      </c>
    </row>
    <row r="3922" spans="2:8" ht="15" hidden="1" x14ac:dyDescent="0.25">
      <c r="B3922" s="125" t="s">
        <v>4065</v>
      </c>
      <c r="C3922" s="126">
        <v>213</v>
      </c>
      <c r="D3922" s="125">
        <f t="shared" si="77"/>
        <v>22</v>
      </c>
      <c r="E3922" s="125">
        <f t="shared" si="78"/>
        <v>9</v>
      </c>
      <c r="F3922" s="125" t="str">
        <f t="shared" si="80"/>
        <v/>
      </c>
      <c r="G3922" s="125" t="str">
        <f t="shared" si="81"/>
        <v/>
      </c>
      <c r="H3922" s="125" t="str">
        <f t="shared" si="79"/>
        <v/>
      </c>
    </row>
    <row r="3923" spans="2:8" ht="15" hidden="1" x14ac:dyDescent="0.25">
      <c r="B3923" s="125" t="s">
        <v>4066</v>
      </c>
      <c r="C3923" s="126">
        <v>214</v>
      </c>
      <c r="D3923" s="125">
        <f t="shared" si="77"/>
        <v>23</v>
      </c>
      <c r="E3923" s="125">
        <f t="shared" si="78"/>
        <v>9</v>
      </c>
      <c r="F3923" s="125" t="str">
        <f t="shared" si="80"/>
        <v/>
      </c>
      <c r="G3923" s="125" t="str">
        <f t="shared" si="81"/>
        <v/>
      </c>
      <c r="H3923" s="125" t="str">
        <f t="shared" si="79"/>
        <v/>
      </c>
    </row>
    <row r="3924" spans="2:8" ht="15" hidden="1" x14ac:dyDescent="0.25">
      <c r="B3924" s="125" t="s">
        <v>4067</v>
      </c>
      <c r="C3924" s="126">
        <v>205</v>
      </c>
      <c r="D3924" s="125">
        <f t="shared" si="77"/>
        <v>24</v>
      </c>
      <c r="E3924" s="125">
        <f t="shared" si="78"/>
        <v>9</v>
      </c>
      <c r="F3924" s="125" t="str">
        <f t="shared" si="80"/>
        <v/>
      </c>
      <c r="G3924" s="125" t="str">
        <f t="shared" si="81"/>
        <v/>
      </c>
      <c r="H3924" s="125" t="str">
        <f t="shared" si="79"/>
        <v/>
      </c>
    </row>
    <row r="3925" spans="2:8" ht="15" hidden="1" x14ac:dyDescent="0.25">
      <c r="B3925" s="125" t="s">
        <v>4068</v>
      </c>
      <c r="C3925" s="126"/>
      <c r="D3925" s="125">
        <f t="shared" si="77"/>
        <v>25</v>
      </c>
      <c r="E3925" s="125">
        <f t="shared" si="78"/>
        <v>9</v>
      </c>
      <c r="F3925" s="125" t="str">
        <f t="shared" si="80"/>
        <v/>
      </c>
      <c r="G3925" s="125" t="str">
        <f t="shared" si="81"/>
        <v/>
      </c>
      <c r="H3925" s="125" t="str">
        <f t="shared" si="79"/>
        <v/>
      </c>
    </row>
    <row r="3926" spans="2:8" ht="15" hidden="1" x14ac:dyDescent="0.25">
      <c r="B3926" s="125" t="s">
        <v>4069</v>
      </c>
      <c r="C3926" s="126"/>
      <c r="D3926" s="125">
        <f t="shared" si="77"/>
        <v>26</v>
      </c>
      <c r="E3926" s="125">
        <f t="shared" si="78"/>
        <v>9</v>
      </c>
      <c r="F3926" s="125" t="str">
        <f t="shared" si="80"/>
        <v/>
      </c>
      <c r="G3926" s="125" t="str">
        <f t="shared" si="81"/>
        <v/>
      </c>
      <c r="H3926" s="125" t="str">
        <f t="shared" si="79"/>
        <v/>
      </c>
    </row>
    <row r="3927" spans="2:8" ht="15" hidden="1" x14ac:dyDescent="0.25">
      <c r="B3927" s="125" t="s">
        <v>4070</v>
      </c>
      <c r="C3927" s="126">
        <v>209</v>
      </c>
      <c r="D3927" s="125">
        <f t="shared" si="77"/>
        <v>27</v>
      </c>
      <c r="E3927" s="125">
        <f t="shared" si="78"/>
        <v>9</v>
      </c>
      <c r="F3927" s="125" t="str">
        <f t="shared" si="80"/>
        <v/>
      </c>
      <c r="G3927" s="125" t="str">
        <f t="shared" si="81"/>
        <v/>
      </c>
      <c r="H3927" s="125" t="str">
        <f t="shared" si="79"/>
        <v/>
      </c>
    </row>
    <row r="3928" spans="2:8" ht="15" hidden="1" x14ac:dyDescent="0.25">
      <c r="B3928" s="125" t="s">
        <v>4071</v>
      </c>
      <c r="C3928" s="126">
        <v>215</v>
      </c>
      <c r="D3928" s="125">
        <f t="shared" si="77"/>
        <v>28</v>
      </c>
      <c r="E3928" s="125">
        <f t="shared" si="78"/>
        <v>9</v>
      </c>
      <c r="F3928" s="125" t="str">
        <f t="shared" si="80"/>
        <v/>
      </c>
      <c r="G3928" s="125" t="str">
        <f t="shared" si="81"/>
        <v/>
      </c>
      <c r="H3928" s="125" t="str">
        <f t="shared" si="79"/>
        <v/>
      </c>
    </row>
    <row r="3929" spans="2:8" ht="15" hidden="1" x14ac:dyDescent="0.25">
      <c r="B3929" s="125" t="s">
        <v>4072</v>
      </c>
      <c r="C3929" s="126">
        <v>207</v>
      </c>
      <c r="D3929" s="125">
        <f t="shared" si="77"/>
        <v>29</v>
      </c>
      <c r="E3929" s="125">
        <f t="shared" si="78"/>
        <v>9</v>
      </c>
      <c r="F3929" s="125" t="str">
        <f t="shared" si="80"/>
        <v/>
      </c>
      <c r="G3929" s="125" t="str">
        <f t="shared" si="81"/>
        <v/>
      </c>
      <c r="H3929" s="125" t="str">
        <f t="shared" si="79"/>
        <v/>
      </c>
    </row>
    <row r="3930" spans="2:8" ht="15" x14ac:dyDescent="0.25">
      <c r="B3930" s="131" t="s">
        <v>4073</v>
      </c>
      <c r="C3930" s="132">
        <v>206</v>
      </c>
      <c r="D3930" s="131">
        <f t="shared" si="77"/>
        <v>30</v>
      </c>
      <c r="E3930" s="131">
        <f t="shared" si="78"/>
        <v>9</v>
      </c>
      <c r="F3930" s="133">
        <f t="shared" si="80"/>
        <v>2.06E-2</v>
      </c>
      <c r="G3930" s="134">
        <f t="shared" si="81"/>
        <v>211.61904761904762</v>
      </c>
      <c r="H3930" s="133">
        <f t="shared" si="79"/>
        <v>2.1161904761904764E-2</v>
      </c>
    </row>
    <row r="3931" spans="2:8" ht="15" hidden="1" x14ac:dyDescent="0.25">
      <c r="B3931" s="125" t="s">
        <v>4074</v>
      </c>
      <c r="C3931" s="126">
        <v>203</v>
      </c>
      <c r="D3931" s="125">
        <f t="shared" si="77"/>
        <v>1</v>
      </c>
      <c r="E3931" s="125">
        <f t="shared" si="78"/>
        <v>10</v>
      </c>
      <c r="F3931" s="125" t="str">
        <f t="shared" si="80"/>
        <v/>
      </c>
      <c r="G3931" s="125" t="str">
        <f t="shared" si="81"/>
        <v/>
      </c>
      <c r="H3931" s="125" t="str">
        <f t="shared" si="79"/>
        <v/>
      </c>
    </row>
    <row r="3932" spans="2:8" ht="15" hidden="1" x14ac:dyDescent="0.25">
      <c r="B3932" s="125" t="s">
        <v>4075</v>
      </c>
      <c r="C3932" s="126"/>
      <c r="D3932" s="125">
        <f t="shared" si="77"/>
        <v>2</v>
      </c>
      <c r="E3932" s="125">
        <f t="shared" si="78"/>
        <v>10</v>
      </c>
      <c r="F3932" s="125" t="str">
        <f t="shared" si="80"/>
        <v/>
      </c>
      <c r="G3932" s="125" t="str">
        <f t="shared" si="81"/>
        <v/>
      </c>
      <c r="H3932" s="125" t="str">
        <f t="shared" si="79"/>
        <v/>
      </c>
    </row>
    <row r="3933" spans="2:8" ht="15" hidden="1" x14ac:dyDescent="0.25">
      <c r="B3933" s="125" t="s">
        <v>4076</v>
      </c>
      <c r="C3933" s="126"/>
      <c r="D3933" s="125">
        <f t="shared" si="77"/>
        <v>3</v>
      </c>
      <c r="E3933" s="125">
        <f t="shared" si="78"/>
        <v>10</v>
      </c>
      <c r="F3933" s="125" t="str">
        <f t="shared" si="80"/>
        <v/>
      </c>
      <c r="G3933" s="125" t="str">
        <f t="shared" si="81"/>
        <v/>
      </c>
      <c r="H3933" s="125" t="str">
        <f t="shared" si="79"/>
        <v/>
      </c>
    </row>
    <row r="3934" spans="2:8" ht="15" hidden="1" x14ac:dyDescent="0.25">
      <c r="B3934" s="125" t="s">
        <v>4077</v>
      </c>
      <c r="C3934" s="126">
        <v>206</v>
      </c>
      <c r="D3934" s="125">
        <f t="shared" si="77"/>
        <v>4</v>
      </c>
      <c r="E3934" s="125">
        <f t="shared" si="78"/>
        <v>10</v>
      </c>
      <c r="F3934" s="125" t="str">
        <f t="shared" si="80"/>
        <v/>
      </c>
      <c r="G3934" s="125" t="str">
        <f t="shared" si="81"/>
        <v/>
      </c>
      <c r="H3934" s="125" t="str">
        <f t="shared" si="79"/>
        <v/>
      </c>
    </row>
    <row r="3935" spans="2:8" ht="15" hidden="1" x14ac:dyDescent="0.25">
      <c r="B3935" s="125" t="s">
        <v>4078</v>
      </c>
      <c r="C3935" s="126">
        <v>204</v>
      </c>
      <c r="D3935" s="125">
        <f t="shared" si="77"/>
        <v>5</v>
      </c>
      <c r="E3935" s="125">
        <f t="shared" si="78"/>
        <v>10</v>
      </c>
      <c r="F3935" s="125" t="str">
        <f t="shared" si="80"/>
        <v/>
      </c>
      <c r="G3935" s="125" t="str">
        <f t="shared" si="81"/>
        <v/>
      </c>
      <c r="H3935" s="125" t="str">
        <f t="shared" si="79"/>
        <v/>
      </c>
    </row>
    <row r="3936" spans="2:8" ht="15" hidden="1" x14ac:dyDescent="0.25">
      <c r="B3936" s="125" t="s">
        <v>4079</v>
      </c>
      <c r="C3936" s="126">
        <v>202</v>
      </c>
      <c r="D3936" s="125">
        <f t="shared" si="77"/>
        <v>6</v>
      </c>
      <c r="E3936" s="125">
        <f t="shared" si="78"/>
        <v>10</v>
      </c>
      <c r="F3936" s="125" t="str">
        <f t="shared" si="80"/>
        <v/>
      </c>
      <c r="G3936" s="125" t="str">
        <f t="shared" si="81"/>
        <v/>
      </c>
      <c r="H3936" s="125" t="str">
        <f t="shared" si="79"/>
        <v/>
      </c>
    </row>
    <row r="3937" spans="2:8" ht="15" hidden="1" x14ac:dyDescent="0.25">
      <c r="B3937" s="125" t="s">
        <v>4080</v>
      </c>
      <c r="C3937" s="126">
        <v>201</v>
      </c>
      <c r="D3937" s="125">
        <f t="shared" si="77"/>
        <v>7</v>
      </c>
      <c r="E3937" s="125">
        <f t="shared" si="78"/>
        <v>10</v>
      </c>
      <c r="F3937" s="125" t="str">
        <f t="shared" si="80"/>
        <v/>
      </c>
      <c r="G3937" s="125" t="str">
        <f t="shared" si="81"/>
        <v/>
      </c>
      <c r="H3937" s="125" t="str">
        <f t="shared" si="79"/>
        <v/>
      </c>
    </row>
    <row r="3938" spans="2:8" ht="15" hidden="1" x14ac:dyDescent="0.25">
      <c r="B3938" s="125" t="s">
        <v>4081</v>
      </c>
      <c r="C3938" s="126">
        <v>197</v>
      </c>
      <c r="D3938" s="125">
        <f t="shared" si="77"/>
        <v>8</v>
      </c>
      <c r="E3938" s="125">
        <f t="shared" si="78"/>
        <v>10</v>
      </c>
      <c r="F3938" s="125" t="str">
        <f t="shared" si="80"/>
        <v/>
      </c>
      <c r="G3938" s="125" t="str">
        <f t="shared" si="81"/>
        <v/>
      </c>
      <c r="H3938" s="125" t="str">
        <f t="shared" si="79"/>
        <v/>
      </c>
    </row>
    <row r="3939" spans="2:8" ht="15" hidden="1" x14ac:dyDescent="0.25">
      <c r="B3939" s="125" t="s">
        <v>4082</v>
      </c>
      <c r="C3939" s="126"/>
      <c r="D3939" s="125">
        <f t="shared" si="77"/>
        <v>9</v>
      </c>
      <c r="E3939" s="125">
        <f t="shared" si="78"/>
        <v>10</v>
      </c>
      <c r="F3939" s="125" t="str">
        <f t="shared" si="80"/>
        <v/>
      </c>
      <c r="G3939" s="125" t="str">
        <f t="shared" si="81"/>
        <v/>
      </c>
      <c r="H3939" s="125" t="str">
        <f t="shared" si="79"/>
        <v/>
      </c>
    </row>
    <row r="3940" spans="2:8" ht="15" hidden="1" x14ac:dyDescent="0.25">
      <c r="B3940" s="125" t="s">
        <v>4083</v>
      </c>
      <c r="C3940" s="126"/>
      <c r="D3940" s="125">
        <f t="shared" si="77"/>
        <v>10</v>
      </c>
      <c r="E3940" s="125">
        <f t="shared" si="78"/>
        <v>10</v>
      </c>
      <c r="F3940" s="125" t="str">
        <f t="shared" si="80"/>
        <v/>
      </c>
      <c r="G3940" s="125" t="str">
        <f t="shared" si="81"/>
        <v/>
      </c>
      <c r="H3940" s="125" t="str">
        <f t="shared" si="79"/>
        <v/>
      </c>
    </row>
    <row r="3941" spans="2:8" ht="15" hidden="1" x14ac:dyDescent="0.25">
      <c r="B3941" s="125" t="s">
        <v>4084</v>
      </c>
      <c r="C3941" s="126"/>
      <c r="D3941" s="125">
        <f t="shared" si="77"/>
        <v>11</v>
      </c>
      <c r="E3941" s="125">
        <f t="shared" si="78"/>
        <v>10</v>
      </c>
      <c r="F3941" s="125" t="str">
        <f t="shared" si="80"/>
        <v/>
      </c>
      <c r="G3941" s="125" t="str">
        <f t="shared" si="81"/>
        <v/>
      </c>
      <c r="H3941" s="125" t="str">
        <f t="shared" si="79"/>
        <v/>
      </c>
    </row>
    <row r="3942" spans="2:8" ht="15" hidden="1" x14ac:dyDescent="0.25">
      <c r="B3942" s="125" t="s">
        <v>4085</v>
      </c>
      <c r="C3942" s="126">
        <v>185</v>
      </c>
      <c r="D3942" s="125">
        <f t="shared" si="77"/>
        <v>12</v>
      </c>
      <c r="E3942" s="125">
        <f t="shared" si="78"/>
        <v>10</v>
      </c>
      <c r="F3942" s="125" t="str">
        <f t="shared" si="80"/>
        <v/>
      </c>
      <c r="G3942" s="125" t="str">
        <f t="shared" si="81"/>
        <v/>
      </c>
      <c r="H3942" s="125" t="str">
        <f t="shared" si="79"/>
        <v/>
      </c>
    </row>
    <row r="3943" spans="2:8" ht="15" hidden="1" x14ac:dyDescent="0.25">
      <c r="B3943" s="125" t="s">
        <v>4086</v>
      </c>
      <c r="C3943" s="126">
        <v>180</v>
      </c>
      <c r="D3943" s="125">
        <f t="shared" si="77"/>
        <v>13</v>
      </c>
      <c r="E3943" s="125">
        <f t="shared" si="78"/>
        <v>10</v>
      </c>
      <c r="F3943" s="125" t="str">
        <f t="shared" si="80"/>
        <v/>
      </c>
      <c r="G3943" s="125" t="str">
        <f t="shared" si="81"/>
        <v/>
      </c>
      <c r="H3943" s="125" t="str">
        <f t="shared" si="79"/>
        <v/>
      </c>
    </row>
    <row r="3944" spans="2:8" ht="15" hidden="1" x14ac:dyDescent="0.25">
      <c r="B3944" s="125" t="s">
        <v>4087</v>
      </c>
      <c r="C3944" s="126">
        <v>176</v>
      </c>
      <c r="D3944" s="125">
        <f t="shared" si="77"/>
        <v>14</v>
      </c>
      <c r="E3944" s="125">
        <f t="shared" si="78"/>
        <v>10</v>
      </c>
      <c r="F3944" s="125" t="str">
        <f t="shared" si="80"/>
        <v/>
      </c>
      <c r="G3944" s="125" t="str">
        <f t="shared" si="81"/>
        <v/>
      </c>
      <c r="H3944" s="125" t="str">
        <f t="shared" si="79"/>
        <v/>
      </c>
    </row>
    <row r="3945" spans="2:8" ht="15" hidden="1" x14ac:dyDescent="0.25">
      <c r="B3945" s="125" t="s">
        <v>4088</v>
      </c>
      <c r="C3945" s="126">
        <v>172</v>
      </c>
      <c r="D3945" s="125">
        <f t="shared" si="77"/>
        <v>15</v>
      </c>
      <c r="E3945" s="125">
        <f t="shared" si="78"/>
        <v>10</v>
      </c>
      <c r="F3945" s="125" t="str">
        <f t="shared" si="80"/>
        <v/>
      </c>
      <c r="G3945" s="125" t="str">
        <f t="shared" si="81"/>
        <v/>
      </c>
      <c r="H3945" s="125" t="str">
        <f t="shared" si="79"/>
        <v/>
      </c>
    </row>
    <row r="3946" spans="2:8" ht="15" hidden="1" x14ac:dyDescent="0.25">
      <c r="B3946" s="125" t="s">
        <v>4089</v>
      </c>
      <c r="C3946" s="126"/>
      <c r="D3946" s="125">
        <f t="shared" si="77"/>
        <v>16</v>
      </c>
      <c r="E3946" s="125">
        <f t="shared" si="78"/>
        <v>10</v>
      </c>
      <c r="F3946" s="125" t="str">
        <f t="shared" si="80"/>
        <v/>
      </c>
      <c r="G3946" s="125" t="str">
        <f t="shared" si="81"/>
        <v/>
      </c>
      <c r="H3946" s="125" t="str">
        <f t="shared" si="79"/>
        <v/>
      </c>
    </row>
    <row r="3947" spans="2:8" ht="15" hidden="1" x14ac:dyDescent="0.25">
      <c r="B3947" s="125" t="s">
        <v>4090</v>
      </c>
      <c r="C3947" s="126"/>
      <c r="D3947" s="125">
        <f t="shared" si="77"/>
        <v>17</v>
      </c>
      <c r="E3947" s="125">
        <f t="shared" si="78"/>
        <v>10</v>
      </c>
      <c r="F3947" s="125" t="str">
        <f t="shared" si="80"/>
        <v/>
      </c>
      <c r="G3947" s="125" t="str">
        <f t="shared" si="81"/>
        <v/>
      </c>
      <c r="H3947" s="125" t="str">
        <f t="shared" si="79"/>
        <v/>
      </c>
    </row>
    <row r="3948" spans="2:8" ht="15" hidden="1" x14ac:dyDescent="0.25">
      <c r="B3948" s="125" t="s">
        <v>4091</v>
      </c>
      <c r="C3948" s="126">
        <v>181</v>
      </c>
      <c r="D3948" s="125">
        <f t="shared" si="77"/>
        <v>18</v>
      </c>
      <c r="E3948" s="125">
        <f t="shared" si="78"/>
        <v>10</v>
      </c>
      <c r="F3948" s="125" t="str">
        <f t="shared" si="80"/>
        <v/>
      </c>
      <c r="G3948" s="125" t="str">
        <f t="shared" si="81"/>
        <v/>
      </c>
      <c r="H3948" s="125" t="str">
        <f t="shared" si="79"/>
        <v/>
      </c>
    </row>
    <row r="3949" spans="2:8" ht="15" hidden="1" x14ac:dyDescent="0.25">
      <c r="B3949" s="125" t="s">
        <v>4092</v>
      </c>
      <c r="C3949" s="126">
        <v>191</v>
      </c>
      <c r="D3949" s="125">
        <f t="shared" si="77"/>
        <v>19</v>
      </c>
      <c r="E3949" s="125">
        <f t="shared" si="78"/>
        <v>10</v>
      </c>
      <c r="F3949" s="125" t="str">
        <f t="shared" si="80"/>
        <v/>
      </c>
      <c r="G3949" s="125" t="str">
        <f t="shared" si="81"/>
        <v/>
      </c>
      <c r="H3949" s="125" t="str">
        <f t="shared" si="79"/>
        <v/>
      </c>
    </row>
    <row r="3950" spans="2:8" ht="15" hidden="1" x14ac:dyDescent="0.25">
      <c r="B3950" s="125" t="s">
        <v>4093</v>
      </c>
      <c r="C3950" s="126">
        <v>187</v>
      </c>
      <c r="D3950" s="125">
        <f t="shared" si="77"/>
        <v>20</v>
      </c>
      <c r="E3950" s="125">
        <f t="shared" si="78"/>
        <v>10</v>
      </c>
      <c r="F3950" s="125" t="str">
        <f t="shared" si="80"/>
        <v/>
      </c>
      <c r="G3950" s="125" t="str">
        <f t="shared" si="81"/>
        <v/>
      </c>
      <c r="H3950" s="125" t="str">
        <f t="shared" si="79"/>
        <v/>
      </c>
    </row>
    <row r="3951" spans="2:8" ht="15" hidden="1" x14ac:dyDescent="0.25">
      <c r="B3951" s="125" t="s">
        <v>4094</v>
      </c>
      <c r="C3951" s="126">
        <v>186</v>
      </c>
      <c r="D3951" s="125">
        <f t="shared" si="77"/>
        <v>21</v>
      </c>
      <c r="E3951" s="125">
        <f t="shared" si="78"/>
        <v>10</v>
      </c>
      <c r="F3951" s="125" t="str">
        <f t="shared" si="80"/>
        <v/>
      </c>
      <c r="G3951" s="125" t="str">
        <f t="shared" si="81"/>
        <v/>
      </c>
      <c r="H3951" s="125" t="str">
        <f t="shared" si="79"/>
        <v/>
      </c>
    </row>
    <row r="3952" spans="2:8" ht="15" hidden="1" x14ac:dyDescent="0.25">
      <c r="B3952" s="125" t="s">
        <v>4095</v>
      </c>
      <c r="C3952" s="126">
        <v>183</v>
      </c>
      <c r="D3952" s="125">
        <f t="shared" si="77"/>
        <v>22</v>
      </c>
      <c r="E3952" s="125">
        <f t="shared" si="78"/>
        <v>10</v>
      </c>
      <c r="F3952" s="125" t="str">
        <f t="shared" si="80"/>
        <v/>
      </c>
      <c r="G3952" s="125" t="str">
        <f t="shared" si="81"/>
        <v/>
      </c>
      <c r="H3952" s="125" t="str">
        <f t="shared" si="79"/>
        <v/>
      </c>
    </row>
    <row r="3953" spans="2:8" ht="15" hidden="1" x14ac:dyDescent="0.25">
      <c r="B3953" s="125" t="s">
        <v>4096</v>
      </c>
      <c r="C3953" s="126"/>
      <c r="D3953" s="125">
        <f t="shared" si="77"/>
        <v>23</v>
      </c>
      <c r="E3953" s="125">
        <f t="shared" si="78"/>
        <v>10</v>
      </c>
      <c r="F3953" s="125" t="str">
        <f t="shared" si="80"/>
        <v/>
      </c>
      <c r="G3953" s="125" t="str">
        <f t="shared" si="81"/>
        <v/>
      </c>
      <c r="H3953" s="125" t="str">
        <f t="shared" si="79"/>
        <v/>
      </c>
    </row>
    <row r="3954" spans="2:8" ht="15" hidden="1" x14ac:dyDescent="0.25">
      <c r="B3954" s="125" t="s">
        <v>4097</v>
      </c>
      <c r="C3954" s="126"/>
      <c r="D3954" s="125">
        <f t="shared" si="77"/>
        <v>24</v>
      </c>
      <c r="E3954" s="125">
        <f t="shared" si="78"/>
        <v>10</v>
      </c>
      <c r="F3954" s="125" t="str">
        <f t="shared" si="80"/>
        <v/>
      </c>
      <c r="G3954" s="125" t="str">
        <f t="shared" si="81"/>
        <v/>
      </c>
      <c r="H3954" s="125" t="str">
        <f t="shared" si="79"/>
        <v/>
      </c>
    </row>
    <row r="3955" spans="2:8" ht="15" hidden="1" x14ac:dyDescent="0.25">
      <c r="B3955" s="125" t="s">
        <v>4098</v>
      </c>
      <c r="C3955" s="126">
        <v>178</v>
      </c>
      <c r="D3955" s="125">
        <f t="shared" si="77"/>
        <v>25</v>
      </c>
      <c r="E3955" s="125">
        <f t="shared" si="78"/>
        <v>10</v>
      </c>
      <c r="F3955" s="125" t="str">
        <f t="shared" si="80"/>
        <v/>
      </c>
      <c r="G3955" s="125" t="str">
        <f t="shared" si="81"/>
        <v/>
      </c>
      <c r="H3955" s="125" t="str">
        <f t="shared" si="79"/>
        <v/>
      </c>
    </row>
    <row r="3956" spans="2:8" ht="15" hidden="1" x14ac:dyDescent="0.25">
      <c r="B3956" s="125" t="s">
        <v>4099</v>
      </c>
      <c r="C3956" s="126">
        <v>174</v>
      </c>
      <c r="D3956" s="125">
        <f t="shared" si="77"/>
        <v>26</v>
      </c>
      <c r="E3956" s="125">
        <f t="shared" si="78"/>
        <v>10</v>
      </c>
      <c r="F3956" s="125" t="str">
        <f t="shared" si="80"/>
        <v/>
      </c>
      <c r="G3956" s="125" t="str">
        <f t="shared" si="81"/>
        <v/>
      </c>
      <c r="H3956" s="125" t="str">
        <f t="shared" si="79"/>
        <v/>
      </c>
    </row>
    <row r="3957" spans="2:8" ht="15" hidden="1" x14ac:dyDescent="0.25">
      <c r="B3957" s="125" t="s">
        <v>4100</v>
      </c>
      <c r="C3957" s="126">
        <v>171</v>
      </c>
      <c r="D3957" s="125">
        <f t="shared" si="77"/>
        <v>27</v>
      </c>
      <c r="E3957" s="125">
        <f t="shared" si="78"/>
        <v>10</v>
      </c>
      <c r="F3957" s="125" t="str">
        <f t="shared" si="80"/>
        <v/>
      </c>
      <c r="G3957" s="125" t="str">
        <f t="shared" si="81"/>
        <v/>
      </c>
      <c r="H3957" s="125" t="str">
        <f t="shared" si="79"/>
        <v/>
      </c>
    </row>
    <row r="3958" spans="2:8" ht="15" hidden="1" x14ac:dyDescent="0.25">
      <c r="B3958" s="125" t="s">
        <v>4101</v>
      </c>
      <c r="C3958" s="126">
        <v>173</v>
      </c>
      <c r="D3958" s="125">
        <f t="shared" si="77"/>
        <v>28</v>
      </c>
      <c r="E3958" s="125">
        <f t="shared" si="78"/>
        <v>10</v>
      </c>
      <c r="F3958" s="125" t="str">
        <f t="shared" si="80"/>
        <v/>
      </c>
      <c r="G3958" s="125" t="str">
        <f t="shared" si="81"/>
        <v/>
      </c>
      <c r="H3958" s="125" t="str">
        <f t="shared" si="79"/>
        <v/>
      </c>
    </row>
    <row r="3959" spans="2:8" ht="15" hidden="1" x14ac:dyDescent="0.25">
      <c r="B3959" s="125" t="s">
        <v>4102</v>
      </c>
      <c r="C3959" s="126">
        <v>175</v>
      </c>
      <c r="D3959" s="125">
        <f t="shared" si="77"/>
        <v>29</v>
      </c>
      <c r="E3959" s="125">
        <f t="shared" si="78"/>
        <v>10</v>
      </c>
      <c r="F3959" s="125" t="str">
        <f t="shared" si="80"/>
        <v/>
      </c>
      <c r="G3959" s="125" t="str">
        <f t="shared" si="81"/>
        <v/>
      </c>
      <c r="H3959" s="125" t="str">
        <f t="shared" si="79"/>
        <v/>
      </c>
    </row>
    <row r="3960" spans="2:8" ht="15" hidden="1" x14ac:dyDescent="0.25">
      <c r="B3960" s="125" t="s">
        <v>4103</v>
      </c>
      <c r="C3960" s="126"/>
      <c r="D3960" s="125">
        <f t="shared" si="77"/>
        <v>30</v>
      </c>
      <c r="E3960" s="125">
        <f t="shared" si="78"/>
        <v>10</v>
      </c>
      <c r="F3960" s="125" t="str">
        <f t="shared" si="80"/>
        <v/>
      </c>
      <c r="G3960" s="125" t="str">
        <f t="shared" si="81"/>
        <v/>
      </c>
      <c r="H3960" s="125" t="str">
        <f t="shared" si="79"/>
        <v/>
      </c>
    </row>
    <row r="3961" spans="2:8" ht="15" x14ac:dyDescent="0.25">
      <c r="B3961" s="131" t="s">
        <v>4104</v>
      </c>
      <c r="C3961" s="132"/>
      <c r="D3961" s="131">
        <f t="shared" si="77"/>
        <v>31</v>
      </c>
      <c r="E3961" s="131">
        <f t="shared" si="78"/>
        <v>10</v>
      </c>
      <c r="F3961" s="133">
        <f t="shared" si="80"/>
        <v>1.7500000000000002E-2</v>
      </c>
      <c r="G3961" s="134">
        <f t="shared" si="81"/>
        <v>186.25</v>
      </c>
      <c r="H3961" s="133">
        <f t="shared" si="79"/>
        <v>1.8624999999999999E-2</v>
      </c>
    </row>
    <row r="3962" spans="2:8" ht="15" hidden="1" x14ac:dyDescent="0.25">
      <c r="B3962" s="125" t="s">
        <v>4105</v>
      </c>
      <c r="C3962" s="126">
        <v>171</v>
      </c>
      <c r="D3962" s="125">
        <f t="shared" si="77"/>
        <v>1</v>
      </c>
      <c r="E3962" s="125">
        <f t="shared" si="78"/>
        <v>11</v>
      </c>
      <c r="F3962" s="125" t="str">
        <f t="shared" si="80"/>
        <v/>
      </c>
      <c r="G3962" s="125" t="str">
        <f t="shared" si="81"/>
        <v/>
      </c>
      <c r="H3962" s="125" t="str">
        <f t="shared" si="79"/>
        <v/>
      </c>
    </row>
    <row r="3963" spans="2:8" ht="15" hidden="1" x14ac:dyDescent="0.25">
      <c r="B3963" s="125" t="s">
        <v>4106</v>
      </c>
      <c r="C3963" s="126">
        <v>175</v>
      </c>
      <c r="D3963" s="125">
        <f t="shared" si="77"/>
        <v>2</v>
      </c>
      <c r="E3963" s="125">
        <f t="shared" si="78"/>
        <v>11</v>
      </c>
      <c r="F3963" s="125" t="str">
        <f t="shared" si="80"/>
        <v/>
      </c>
      <c r="G3963" s="125" t="str">
        <f t="shared" si="81"/>
        <v/>
      </c>
      <c r="H3963" s="125" t="str">
        <f t="shared" si="79"/>
        <v/>
      </c>
    </row>
    <row r="3964" spans="2:8" ht="15" hidden="1" x14ac:dyDescent="0.25">
      <c r="B3964" s="125" t="s">
        <v>4107</v>
      </c>
      <c r="C3964" s="126">
        <v>172</v>
      </c>
      <c r="D3964" s="125">
        <f t="shared" si="77"/>
        <v>3</v>
      </c>
      <c r="E3964" s="125">
        <f t="shared" si="78"/>
        <v>11</v>
      </c>
      <c r="F3964" s="125" t="str">
        <f t="shared" si="80"/>
        <v/>
      </c>
      <c r="G3964" s="125" t="str">
        <f t="shared" si="81"/>
        <v/>
      </c>
      <c r="H3964" s="125" t="str">
        <f t="shared" si="79"/>
        <v/>
      </c>
    </row>
    <row r="3965" spans="2:8" ht="15" hidden="1" x14ac:dyDescent="0.25">
      <c r="B3965" s="125" t="s">
        <v>4108</v>
      </c>
      <c r="C3965" s="126">
        <v>176</v>
      </c>
      <c r="D3965" s="125">
        <f t="shared" si="77"/>
        <v>4</v>
      </c>
      <c r="E3965" s="125">
        <f t="shared" si="78"/>
        <v>11</v>
      </c>
      <c r="F3965" s="125" t="str">
        <f t="shared" si="80"/>
        <v/>
      </c>
      <c r="G3965" s="125" t="str">
        <f t="shared" si="81"/>
        <v/>
      </c>
      <c r="H3965" s="125" t="str">
        <f t="shared" si="79"/>
        <v/>
      </c>
    </row>
    <row r="3966" spans="2:8" ht="15" hidden="1" x14ac:dyDescent="0.25">
      <c r="B3966" s="125" t="s">
        <v>4109</v>
      </c>
      <c r="C3966" s="126">
        <v>174</v>
      </c>
      <c r="D3966" s="125">
        <f t="shared" si="77"/>
        <v>5</v>
      </c>
      <c r="E3966" s="125">
        <f t="shared" si="78"/>
        <v>11</v>
      </c>
      <c r="F3966" s="125" t="str">
        <f t="shared" si="80"/>
        <v/>
      </c>
      <c r="G3966" s="125" t="str">
        <f t="shared" si="81"/>
        <v/>
      </c>
      <c r="H3966" s="125" t="str">
        <f t="shared" si="79"/>
        <v/>
      </c>
    </row>
    <row r="3967" spans="2:8" ht="15" hidden="1" x14ac:dyDescent="0.25">
      <c r="B3967" s="125" t="s">
        <v>4110</v>
      </c>
      <c r="C3967" s="126"/>
      <c r="D3967" s="125">
        <f t="shared" si="77"/>
        <v>6</v>
      </c>
      <c r="E3967" s="125">
        <f t="shared" si="78"/>
        <v>11</v>
      </c>
      <c r="F3967" s="125" t="str">
        <f t="shared" si="80"/>
        <v/>
      </c>
      <c r="G3967" s="125" t="str">
        <f t="shared" si="81"/>
        <v/>
      </c>
      <c r="H3967" s="125" t="str">
        <f t="shared" si="79"/>
        <v/>
      </c>
    </row>
    <row r="3968" spans="2:8" ht="15" hidden="1" x14ac:dyDescent="0.25">
      <c r="B3968" s="125" t="s">
        <v>4111</v>
      </c>
      <c r="C3968" s="126"/>
      <c r="D3968" s="125">
        <f t="shared" si="77"/>
        <v>7</v>
      </c>
      <c r="E3968" s="125">
        <f t="shared" si="78"/>
        <v>11</v>
      </c>
      <c r="F3968" s="125" t="str">
        <f t="shared" si="80"/>
        <v/>
      </c>
      <c r="G3968" s="125" t="str">
        <f t="shared" si="81"/>
        <v/>
      </c>
      <c r="H3968" s="125" t="str">
        <f t="shared" si="79"/>
        <v/>
      </c>
    </row>
    <row r="3969" spans="2:8" ht="15" hidden="1" x14ac:dyDescent="0.25">
      <c r="B3969" s="125" t="s">
        <v>4112</v>
      </c>
      <c r="C3969" s="126">
        <v>180</v>
      </c>
      <c r="D3969" s="125">
        <f t="shared" si="77"/>
        <v>8</v>
      </c>
      <c r="E3969" s="125">
        <f t="shared" si="78"/>
        <v>11</v>
      </c>
      <c r="F3969" s="125" t="str">
        <f t="shared" si="80"/>
        <v/>
      </c>
      <c r="G3969" s="125" t="str">
        <f t="shared" si="81"/>
        <v/>
      </c>
      <c r="H3969" s="125" t="str">
        <f t="shared" si="79"/>
        <v/>
      </c>
    </row>
    <row r="3970" spans="2:8" ht="15" hidden="1" x14ac:dyDescent="0.25">
      <c r="B3970" s="125" t="s">
        <v>4113</v>
      </c>
      <c r="C3970" s="126">
        <v>174</v>
      </c>
      <c r="D3970" s="125">
        <f t="shared" si="77"/>
        <v>9</v>
      </c>
      <c r="E3970" s="125">
        <f t="shared" si="78"/>
        <v>11</v>
      </c>
      <c r="F3970" s="125" t="str">
        <f t="shared" si="80"/>
        <v/>
      </c>
      <c r="G3970" s="125" t="str">
        <f t="shared" si="81"/>
        <v/>
      </c>
      <c r="H3970" s="125" t="str">
        <f t="shared" si="79"/>
        <v/>
      </c>
    </row>
    <row r="3971" spans="2:8" ht="15" hidden="1" x14ac:dyDescent="0.25">
      <c r="B3971" s="125" t="s">
        <v>4114</v>
      </c>
      <c r="C3971" s="126">
        <v>175</v>
      </c>
      <c r="D3971" s="125">
        <f t="shared" si="77"/>
        <v>10</v>
      </c>
      <c r="E3971" s="125">
        <f t="shared" si="78"/>
        <v>11</v>
      </c>
      <c r="F3971" s="125" t="str">
        <f t="shared" si="80"/>
        <v/>
      </c>
      <c r="G3971" s="125" t="str">
        <f t="shared" si="81"/>
        <v/>
      </c>
      <c r="H3971" s="125" t="str">
        <f t="shared" si="79"/>
        <v/>
      </c>
    </row>
    <row r="3972" spans="2:8" ht="15" hidden="1" x14ac:dyDescent="0.25">
      <c r="B3972" s="125" t="s">
        <v>4115</v>
      </c>
      <c r="C3972" s="126"/>
      <c r="D3972" s="125">
        <f t="shared" si="77"/>
        <v>11</v>
      </c>
      <c r="E3972" s="125">
        <f t="shared" si="78"/>
        <v>11</v>
      </c>
      <c r="F3972" s="125" t="str">
        <f t="shared" si="80"/>
        <v/>
      </c>
      <c r="G3972" s="125" t="str">
        <f t="shared" si="81"/>
        <v/>
      </c>
      <c r="H3972" s="125" t="str">
        <f t="shared" si="79"/>
        <v/>
      </c>
    </row>
    <row r="3973" spans="2:8" ht="15" hidden="1" x14ac:dyDescent="0.25">
      <c r="B3973" s="125" t="s">
        <v>4116</v>
      </c>
      <c r="C3973" s="126">
        <v>176</v>
      </c>
      <c r="D3973" s="125">
        <f t="shared" si="77"/>
        <v>12</v>
      </c>
      <c r="E3973" s="125">
        <f t="shared" si="78"/>
        <v>11</v>
      </c>
      <c r="F3973" s="125" t="str">
        <f t="shared" si="80"/>
        <v/>
      </c>
      <c r="G3973" s="125" t="str">
        <f t="shared" si="81"/>
        <v/>
      </c>
      <c r="H3973" s="125" t="str">
        <f t="shared" si="79"/>
        <v/>
      </c>
    </row>
    <row r="3974" spans="2:8" ht="15" hidden="1" x14ac:dyDescent="0.25">
      <c r="B3974" s="125" t="s">
        <v>4117</v>
      </c>
      <c r="C3974" s="126"/>
      <c r="D3974" s="125">
        <f t="shared" si="77"/>
        <v>13</v>
      </c>
      <c r="E3974" s="125">
        <f t="shared" si="78"/>
        <v>11</v>
      </c>
      <c r="F3974" s="125" t="str">
        <f t="shared" si="80"/>
        <v/>
      </c>
      <c r="G3974" s="125" t="str">
        <f t="shared" si="81"/>
        <v/>
      </c>
      <c r="H3974" s="125" t="str">
        <f t="shared" si="79"/>
        <v/>
      </c>
    </row>
    <row r="3975" spans="2:8" ht="15" hidden="1" x14ac:dyDescent="0.25">
      <c r="B3975" s="125" t="s">
        <v>4118</v>
      </c>
      <c r="C3975" s="126"/>
      <c r="D3975" s="125">
        <f t="shared" si="77"/>
        <v>14</v>
      </c>
      <c r="E3975" s="125">
        <f t="shared" si="78"/>
        <v>11</v>
      </c>
      <c r="F3975" s="125" t="str">
        <f t="shared" si="80"/>
        <v/>
      </c>
      <c r="G3975" s="125" t="str">
        <f t="shared" si="81"/>
        <v/>
      </c>
      <c r="H3975" s="125" t="str">
        <f t="shared" si="79"/>
        <v/>
      </c>
    </row>
    <row r="3976" spans="2:8" ht="15" hidden="1" x14ac:dyDescent="0.25">
      <c r="B3976" s="125" t="s">
        <v>4119</v>
      </c>
      <c r="C3976" s="126">
        <v>171</v>
      </c>
      <c r="D3976" s="125">
        <f t="shared" si="77"/>
        <v>15</v>
      </c>
      <c r="E3976" s="125">
        <f t="shared" si="78"/>
        <v>11</v>
      </c>
      <c r="F3976" s="125" t="str">
        <f t="shared" si="80"/>
        <v/>
      </c>
      <c r="G3976" s="125" t="str">
        <f t="shared" si="81"/>
        <v/>
      </c>
      <c r="H3976" s="125" t="str">
        <f t="shared" si="79"/>
        <v/>
      </c>
    </row>
    <row r="3977" spans="2:8" ht="15" hidden="1" x14ac:dyDescent="0.25">
      <c r="B3977" s="125" t="s">
        <v>4120</v>
      </c>
      <c r="C3977" s="126">
        <v>187</v>
      </c>
      <c r="D3977" s="125">
        <f t="shared" si="77"/>
        <v>16</v>
      </c>
      <c r="E3977" s="125">
        <f t="shared" si="78"/>
        <v>11</v>
      </c>
      <c r="F3977" s="125" t="str">
        <f t="shared" si="80"/>
        <v/>
      </c>
      <c r="G3977" s="125" t="str">
        <f t="shared" si="81"/>
        <v/>
      </c>
      <c r="H3977" s="125" t="str">
        <f t="shared" si="79"/>
        <v/>
      </c>
    </row>
    <row r="3978" spans="2:8" ht="15" hidden="1" x14ac:dyDescent="0.25">
      <c r="B3978" s="125" t="s">
        <v>4121</v>
      </c>
      <c r="C3978" s="126">
        <v>175</v>
      </c>
      <c r="D3978" s="125">
        <f t="shared" si="77"/>
        <v>17</v>
      </c>
      <c r="E3978" s="125">
        <f t="shared" si="78"/>
        <v>11</v>
      </c>
      <c r="F3978" s="125" t="str">
        <f t="shared" si="80"/>
        <v/>
      </c>
      <c r="G3978" s="125" t="str">
        <f t="shared" si="81"/>
        <v/>
      </c>
      <c r="H3978" s="125" t="str">
        <f t="shared" si="79"/>
        <v/>
      </c>
    </row>
    <row r="3979" spans="2:8" ht="15" hidden="1" x14ac:dyDescent="0.25">
      <c r="B3979" s="125" t="s">
        <v>4122</v>
      </c>
      <c r="C3979" s="126">
        <v>175</v>
      </c>
      <c r="D3979" s="125">
        <f t="shared" si="77"/>
        <v>18</v>
      </c>
      <c r="E3979" s="125">
        <f t="shared" si="78"/>
        <v>11</v>
      </c>
      <c r="F3979" s="125" t="str">
        <f t="shared" si="80"/>
        <v/>
      </c>
      <c r="G3979" s="125" t="str">
        <f t="shared" si="81"/>
        <v/>
      </c>
      <c r="H3979" s="125" t="str">
        <f t="shared" si="79"/>
        <v/>
      </c>
    </row>
    <row r="3980" spans="2:8" ht="15" hidden="1" x14ac:dyDescent="0.25">
      <c r="B3980" s="125" t="s">
        <v>4123</v>
      </c>
      <c r="C3980" s="126">
        <v>177</v>
      </c>
      <c r="D3980" s="125">
        <f t="shared" si="77"/>
        <v>19</v>
      </c>
      <c r="E3980" s="125">
        <f t="shared" si="78"/>
        <v>11</v>
      </c>
      <c r="F3980" s="125" t="str">
        <f t="shared" si="80"/>
        <v/>
      </c>
      <c r="G3980" s="125" t="str">
        <f t="shared" si="81"/>
        <v/>
      </c>
      <c r="H3980" s="125" t="str">
        <f t="shared" si="79"/>
        <v/>
      </c>
    </row>
    <row r="3981" spans="2:8" ht="15" hidden="1" x14ac:dyDescent="0.25">
      <c r="B3981" s="125" t="s">
        <v>4124</v>
      </c>
      <c r="C3981" s="126"/>
      <c r="D3981" s="125">
        <f t="shared" si="77"/>
        <v>20</v>
      </c>
      <c r="E3981" s="125">
        <f t="shared" si="78"/>
        <v>11</v>
      </c>
      <c r="F3981" s="125" t="str">
        <f t="shared" si="80"/>
        <v/>
      </c>
      <c r="G3981" s="125" t="str">
        <f t="shared" si="81"/>
        <v/>
      </c>
      <c r="H3981" s="125" t="str">
        <f t="shared" si="79"/>
        <v/>
      </c>
    </row>
    <row r="3982" spans="2:8" ht="15" hidden="1" x14ac:dyDescent="0.25">
      <c r="B3982" s="125" t="s">
        <v>4125</v>
      </c>
      <c r="C3982" s="126"/>
      <c r="D3982" s="125">
        <f t="shared" si="77"/>
        <v>21</v>
      </c>
      <c r="E3982" s="125">
        <f t="shared" si="78"/>
        <v>11</v>
      </c>
      <c r="F3982" s="125" t="str">
        <f t="shared" si="80"/>
        <v/>
      </c>
      <c r="G3982" s="125" t="str">
        <f t="shared" si="81"/>
        <v/>
      </c>
      <c r="H3982" s="125" t="str">
        <f t="shared" si="79"/>
        <v/>
      </c>
    </row>
    <row r="3983" spans="2:8" ht="15" hidden="1" x14ac:dyDescent="0.25">
      <c r="B3983" s="125" t="s">
        <v>4126</v>
      </c>
      <c r="C3983" s="126">
        <v>183</v>
      </c>
      <c r="D3983" s="125">
        <f t="shared" si="77"/>
        <v>22</v>
      </c>
      <c r="E3983" s="125">
        <f t="shared" si="78"/>
        <v>11</v>
      </c>
      <c r="F3983" s="125" t="str">
        <f t="shared" si="80"/>
        <v/>
      </c>
      <c r="G3983" s="125" t="str">
        <f t="shared" si="81"/>
        <v/>
      </c>
      <c r="H3983" s="125" t="str">
        <f t="shared" si="79"/>
        <v/>
      </c>
    </row>
    <row r="3984" spans="2:8" ht="15" hidden="1" x14ac:dyDescent="0.25">
      <c r="B3984" s="125" t="s">
        <v>4127</v>
      </c>
      <c r="C3984" s="126">
        <v>189</v>
      </c>
      <c r="D3984" s="125">
        <f t="shared" si="77"/>
        <v>23</v>
      </c>
      <c r="E3984" s="125">
        <f t="shared" si="78"/>
        <v>11</v>
      </c>
      <c r="F3984" s="125" t="str">
        <f t="shared" si="80"/>
        <v/>
      </c>
      <c r="G3984" s="125" t="str">
        <f t="shared" si="81"/>
        <v/>
      </c>
      <c r="H3984" s="125" t="str">
        <f t="shared" si="79"/>
        <v/>
      </c>
    </row>
    <row r="3985" spans="2:8" ht="15" hidden="1" x14ac:dyDescent="0.25">
      <c r="B3985" s="125" t="s">
        <v>4128</v>
      </c>
      <c r="C3985" s="126">
        <v>177</v>
      </c>
      <c r="D3985" s="125">
        <f t="shared" si="77"/>
        <v>24</v>
      </c>
      <c r="E3985" s="125">
        <f t="shared" si="78"/>
        <v>11</v>
      </c>
      <c r="F3985" s="125" t="str">
        <f t="shared" si="80"/>
        <v/>
      </c>
      <c r="G3985" s="125" t="str">
        <f t="shared" si="81"/>
        <v/>
      </c>
      <c r="H3985" s="125" t="str">
        <f t="shared" si="79"/>
        <v/>
      </c>
    </row>
    <row r="3986" spans="2:8" ht="15" hidden="1" x14ac:dyDescent="0.25">
      <c r="B3986" s="125" t="s">
        <v>4129</v>
      </c>
      <c r="C3986" s="126"/>
      <c r="D3986" s="125">
        <f t="shared" si="77"/>
        <v>25</v>
      </c>
      <c r="E3986" s="125">
        <f t="shared" si="78"/>
        <v>11</v>
      </c>
      <c r="F3986" s="125" t="str">
        <f t="shared" si="80"/>
        <v/>
      </c>
      <c r="G3986" s="125" t="str">
        <f t="shared" si="81"/>
        <v/>
      </c>
      <c r="H3986" s="125" t="str">
        <f t="shared" si="79"/>
        <v/>
      </c>
    </row>
    <row r="3987" spans="2:8" ht="15" hidden="1" x14ac:dyDescent="0.25">
      <c r="B3987" s="125" t="s">
        <v>4130</v>
      </c>
      <c r="C3987" s="126"/>
      <c r="D3987" s="125">
        <f t="shared" si="77"/>
        <v>26</v>
      </c>
      <c r="E3987" s="125">
        <f t="shared" si="78"/>
        <v>11</v>
      </c>
      <c r="F3987" s="125" t="str">
        <f t="shared" si="80"/>
        <v/>
      </c>
      <c r="G3987" s="125" t="str">
        <f t="shared" si="81"/>
        <v/>
      </c>
      <c r="H3987" s="125" t="str">
        <f t="shared" si="79"/>
        <v/>
      </c>
    </row>
    <row r="3988" spans="2:8" ht="15" hidden="1" x14ac:dyDescent="0.25">
      <c r="B3988" s="125" t="s">
        <v>4131</v>
      </c>
      <c r="C3988" s="126"/>
      <c r="D3988" s="125">
        <f t="shared" si="77"/>
        <v>27</v>
      </c>
      <c r="E3988" s="125">
        <f t="shared" si="78"/>
        <v>11</v>
      </c>
      <c r="F3988" s="125" t="str">
        <f t="shared" si="80"/>
        <v/>
      </c>
      <c r="G3988" s="125" t="str">
        <f t="shared" si="81"/>
        <v/>
      </c>
      <c r="H3988" s="125" t="str">
        <f t="shared" si="79"/>
        <v/>
      </c>
    </row>
    <row r="3989" spans="2:8" ht="15" hidden="1" x14ac:dyDescent="0.25">
      <c r="B3989" s="125" t="s">
        <v>4132</v>
      </c>
      <c r="C3989" s="126"/>
      <c r="D3989" s="125">
        <f t="shared" si="77"/>
        <v>28</v>
      </c>
      <c r="E3989" s="125">
        <f t="shared" si="78"/>
        <v>11</v>
      </c>
      <c r="F3989" s="125" t="str">
        <f t="shared" si="80"/>
        <v/>
      </c>
      <c r="G3989" s="125" t="str">
        <f t="shared" si="81"/>
        <v/>
      </c>
      <c r="H3989" s="125" t="str">
        <f t="shared" si="79"/>
        <v/>
      </c>
    </row>
    <row r="3990" spans="2:8" ht="15" hidden="1" x14ac:dyDescent="0.25">
      <c r="B3990" s="125" t="s">
        <v>4133</v>
      </c>
      <c r="C3990" s="126">
        <v>192</v>
      </c>
      <c r="D3990" s="125">
        <f t="shared" si="77"/>
        <v>29</v>
      </c>
      <c r="E3990" s="125">
        <f t="shared" si="78"/>
        <v>11</v>
      </c>
      <c r="F3990" s="125" t="str">
        <f t="shared" si="80"/>
        <v/>
      </c>
      <c r="G3990" s="125" t="str">
        <f t="shared" si="81"/>
        <v/>
      </c>
      <c r="H3990" s="125" t="str">
        <f t="shared" si="79"/>
        <v/>
      </c>
    </row>
    <row r="3991" spans="2:8" ht="15" x14ac:dyDescent="0.25">
      <c r="B3991" s="131" t="s">
        <v>4134</v>
      </c>
      <c r="C3991" s="132">
        <v>198</v>
      </c>
      <c r="D3991" s="131">
        <f t="shared" si="77"/>
        <v>30</v>
      </c>
      <c r="E3991" s="131">
        <f t="shared" si="78"/>
        <v>11</v>
      </c>
      <c r="F3991" s="133">
        <f t="shared" si="80"/>
        <v>1.9800000000000002E-2</v>
      </c>
      <c r="G3991" s="134">
        <f t="shared" si="81"/>
        <v>178.78947368421052</v>
      </c>
      <c r="H3991" s="133">
        <f t="shared" si="79"/>
        <v>1.7878947368421053E-2</v>
      </c>
    </row>
    <row r="3992" spans="2:8" ht="15" hidden="1" x14ac:dyDescent="0.25">
      <c r="B3992" s="125" t="s">
        <v>4135</v>
      </c>
      <c r="C3992" s="126">
        <v>183</v>
      </c>
      <c r="D3992" s="125">
        <f t="shared" si="77"/>
        <v>1</v>
      </c>
      <c r="E3992" s="125">
        <f t="shared" si="78"/>
        <v>12</v>
      </c>
      <c r="F3992" s="125" t="str">
        <f t="shared" si="80"/>
        <v/>
      </c>
      <c r="G3992" s="125" t="str">
        <f t="shared" si="81"/>
        <v/>
      </c>
      <c r="H3992" s="125" t="str">
        <f t="shared" si="79"/>
        <v/>
      </c>
    </row>
    <row r="3993" spans="2:8" ht="15" hidden="1" x14ac:dyDescent="0.25">
      <c r="B3993" s="125" t="s">
        <v>4136</v>
      </c>
      <c r="C3993" s="126">
        <v>178</v>
      </c>
      <c r="D3993" s="125">
        <f t="shared" si="77"/>
        <v>2</v>
      </c>
      <c r="E3993" s="125">
        <f t="shared" si="78"/>
        <v>12</v>
      </c>
      <c r="F3993" s="125" t="str">
        <f t="shared" si="80"/>
        <v/>
      </c>
      <c r="G3993" s="125" t="str">
        <f t="shared" si="81"/>
        <v/>
      </c>
      <c r="H3993" s="125" t="str">
        <f t="shared" si="79"/>
        <v/>
      </c>
    </row>
    <row r="3994" spans="2:8" ht="15" hidden="1" x14ac:dyDescent="0.25">
      <c r="B3994" s="125" t="s">
        <v>4137</v>
      </c>
      <c r="C3994" s="126">
        <v>171</v>
      </c>
      <c r="D3994" s="125">
        <f t="shared" si="77"/>
        <v>3</v>
      </c>
      <c r="E3994" s="125">
        <f t="shared" si="78"/>
        <v>12</v>
      </c>
      <c r="F3994" s="125" t="str">
        <f t="shared" si="80"/>
        <v/>
      </c>
      <c r="G3994" s="125" t="str">
        <f t="shared" si="81"/>
        <v/>
      </c>
      <c r="H3994" s="125" t="str">
        <f t="shared" si="79"/>
        <v/>
      </c>
    </row>
    <row r="3995" spans="2:8" ht="15" hidden="1" x14ac:dyDescent="0.25">
      <c r="B3995" s="125" t="s">
        <v>4138</v>
      </c>
      <c r="C3995" s="126"/>
      <c r="D3995" s="125">
        <f t="shared" si="77"/>
        <v>4</v>
      </c>
      <c r="E3995" s="125">
        <f t="shared" si="78"/>
        <v>12</v>
      </c>
      <c r="F3995" s="125" t="str">
        <f t="shared" si="80"/>
        <v/>
      </c>
      <c r="G3995" s="125" t="str">
        <f t="shared" si="81"/>
        <v/>
      </c>
      <c r="H3995" s="125" t="str">
        <f t="shared" si="79"/>
        <v/>
      </c>
    </row>
    <row r="3996" spans="2:8" ht="15" hidden="1" x14ac:dyDescent="0.25">
      <c r="B3996" s="125" t="s">
        <v>4139</v>
      </c>
      <c r="C3996" s="126"/>
      <c r="D3996" s="125">
        <f t="shared" si="77"/>
        <v>5</v>
      </c>
      <c r="E3996" s="125">
        <f t="shared" si="78"/>
        <v>12</v>
      </c>
      <c r="F3996" s="125" t="str">
        <f t="shared" si="80"/>
        <v/>
      </c>
      <c r="G3996" s="125" t="str">
        <f t="shared" si="81"/>
        <v/>
      </c>
      <c r="H3996" s="125" t="str">
        <f t="shared" si="79"/>
        <v/>
      </c>
    </row>
    <row r="3997" spans="2:8" ht="15" hidden="1" x14ac:dyDescent="0.25">
      <c r="B3997" s="125" t="s">
        <v>4140</v>
      </c>
      <c r="C3997" s="126">
        <v>176</v>
      </c>
      <c r="D3997" s="125">
        <f t="shared" si="77"/>
        <v>6</v>
      </c>
      <c r="E3997" s="125">
        <f t="shared" si="78"/>
        <v>12</v>
      </c>
      <c r="F3997" s="125" t="str">
        <f t="shared" si="80"/>
        <v/>
      </c>
      <c r="G3997" s="125" t="str">
        <f t="shared" si="81"/>
        <v/>
      </c>
      <c r="H3997" s="125" t="str">
        <f t="shared" si="79"/>
        <v/>
      </c>
    </row>
    <row r="3998" spans="2:8" ht="15" hidden="1" x14ac:dyDescent="0.25">
      <c r="B3998" s="125" t="s">
        <v>4141</v>
      </c>
      <c r="C3998" s="126">
        <v>162</v>
      </c>
      <c r="D3998" s="125">
        <f t="shared" si="77"/>
        <v>7</v>
      </c>
      <c r="E3998" s="125">
        <f t="shared" si="78"/>
        <v>12</v>
      </c>
      <c r="F3998" s="125" t="str">
        <f t="shared" si="80"/>
        <v/>
      </c>
      <c r="G3998" s="125" t="str">
        <f t="shared" si="81"/>
        <v/>
      </c>
      <c r="H3998" s="125" t="str">
        <f t="shared" si="79"/>
        <v/>
      </c>
    </row>
    <row r="3999" spans="2:8" ht="15" hidden="1" x14ac:dyDescent="0.25">
      <c r="B3999" s="125" t="s">
        <v>4142</v>
      </c>
      <c r="C3999" s="126">
        <v>168</v>
      </c>
      <c r="D3999" s="125">
        <f t="shared" si="77"/>
        <v>8</v>
      </c>
      <c r="E3999" s="125">
        <f t="shared" si="78"/>
        <v>12</v>
      </c>
      <c r="F3999" s="125" t="str">
        <f t="shared" si="80"/>
        <v/>
      </c>
      <c r="G3999" s="125" t="str">
        <f t="shared" si="81"/>
        <v/>
      </c>
      <c r="H3999" s="125" t="str">
        <f t="shared" si="79"/>
        <v/>
      </c>
    </row>
    <row r="4000" spans="2:8" ht="15" hidden="1" x14ac:dyDescent="0.25">
      <c r="B4000" s="125" t="s">
        <v>4143</v>
      </c>
      <c r="C4000" s="126">
        <v>168</v>
      </c>
      <c r="D4000" s="125">
        <f t="shared" si="77"/>
        <v>9</v>
      </c>
      <c r="E4000" s="125">
        <f t="shared" si="78"/>
        <v>12</v>
      </c>
      <c r="F4000" s="125" t="str">
        <f t="shared" si="80"/>
        <v/>
      </c>
      <c r="G4000" s="125" t="str">
        <f t="shared" si="81"/>
        <v/>
      </c>
      <c r="H4000" s="125" t="str">
        <f t="shared" si="79"/>
        <v/>
      </c>
    </row>
    <row r="4001" spans="2:8" ht="15" hidden="1" x14ac:dyDescent="0.25">
      <c r="B4001" s="125" t="s">
        <v>4144</v>
      </c>
      <c r="C4001" s="126">
        <v>167</v>
      </c>
      <c r="D4001" s="125">
        <f t="shared" si="77"/>
        <v>10</v>
      </c>
      <c r="E4001" s="125">
        <f t="shared" si="78"/>
        <v>12</v>
      </c>
      <c r="F4001" s="125" t="str">
        <f t="shared" si="80"/>
        <v/>
      </c>
      <c r="G4001" s="125" t="str">
        <f t="shared" si="81"/>
        <v/>
      </c>
      <c r="H4001" s="125" t="str">
        <f t="shared" si="79"/>
        <v/>
      </c>
    </row>
    <row r="4002" spans="2:8" ht="15" hidden="1" x14ac:dyDescent="0.25">
      <c r="B4002" s="125" t="s">
        <v>4145</v>
      </c>
      <c r="C4002" s="126"/>
      <c r="D4002" s="125">
        <f t="shared" si="77"/>
        <v>11</v>
      </c>
      <c r="E4002" s="125">
        <f t="shared" si="78"/>
        <v>12</v>
      </c>
      <c r="F4002" s="125" t="str">
        <f t="shared" si="80"/>
        <v/>
      </c>
      <c r="G4002" s="125" t="str">
        <f t="shared" si="81"/>
        <v/>
      </c>
      <c r="H4002" s="125" t="str">
        <f t="shared" si="79"/>
        <v/>
      </c>
    </row>
    <row r="4003" spans="2:8" ht="15" hidden="1" x14ac:dyDescent="0.25">
      <c r="B4003" s="125" t="s">
        <v>4146</v>
      </c>
      <c r="C4003" s="126"/>
      <c r="D4003" s="125">
        <f t="shared" si="77"/>
        <v>12</v>
      </c>
      <c r="E4003" s="125">
        <f t="shared" si="78"/>
        <v>12</v>
      </c>
      <c r="F4003" s="125" t="str">
        <f t="shared" si="80"/>
        <v/>
      </c>
      <c r="G4003" s="125" t="str">
        <f t="shared" si="81"/>
        <v/>
      </c>
      <c r="H4003" s="125" t="str">
        <f t="shared" si="79"/>
        <v/>
      </c>
    </row>
    <row r="4004" spans="2:8" ht="15" hidden="1" x14ac:dyDescent="0.25">
      <c r="B4004" s="125" t="s">
        <v>4147</v>
      </c>
      <c r="C4004" s="126">
        <v>172</v>
      </c>
      <c r="D4004" s="125">
        <f t="shared" si="77"/>
        <v>13</v>
      </c>
      <c r="E4004" s="125">
        <f t="shared" si="78"/>
        <v>12</v>
      </c>
      <c r="F4004" s="125" t="str">
        <f t="shared" si="80"/>
        <v/>
      </c>
      <c r="G4004" s="125" t="str">
        <f t="shared" si="81"/>
        <v/>
      </c>
      <c r="H4004" s="125" t="str">
        <f t="shared" si="79"/>
        <v/>
      </c>
    </row>
    <row r="4005" spans="2:8" ht="15" hidden="1" x14ac:dyDescent="0.25">
      <c r="B4005" s="125" t="s">
        <v>4148</v>
      </c>
      <c r="C4005" s="126">
        <v>166</v>
      </c>
      <c r="D4005" s="125">
        <f t="shared" si="77"/>
        <v>14</v>
      </c>
      <c r="E4005" s="125">
        <f t="shared" si="78"/>
        <v>12</v>
      </c>
      <c r="F4005" s="125" t="str">
        <f t="shared" si="80"/>
        <v/>
      </c>
      <c r="G4005" s="125" t="str">
        <f t="shared" si="81"/>
        <v/>
      </c>
      <c r="H4005" s="125" t="str">
        <f t="shared" si="79"/>
        <v/>
      </c>
    </row>
    <row r="4006" spans="2:8" ht="15" hidden="1" x14ac:dyDescent="0.25">
      <c r="B4006" s="125" t="s">
        <v>4149</v>
      </c>
      <c r="C4006" s="126">
        <v>175</v>
      </c>
      <c r="D4006" s="125">
        <f t="shared" si="77"/>
        <v>15</v>
      </c>
      <c r="E4006" s="125">
        <f t="shared" si="78"/>
        <v>12</v>
      </c>
      <c r="F4006" s="125" t="str">
        <f t="shared" si="80"/>
        <v/>
      </c>
      <c r="G4006" s="125" t="str">
        <f t="shared" si="81"/>
        <v/>
      </c>
      <c r="H4006" s="125" t="str">
        <f t="shared" si="79"/>
        <v/>
      </c>
    </row>
    <row r="4007" spans="2:8" ht="15" hidden="1" x14ac:dyDescent="0.25">
      <c r="B4007" s="125" t="s">
        <v>4150</v>
      </c>
      <c r="C4007" s="126">
        <v>184</v>
      </c>
      <c r="D4007" s="125">
        <f t="shared" si="77"/>
        <v>16</v>
      </c>
      <c r="E4007" s="125">
        <f t="shared" si="78"/>
        <v>12</v>
      </c>
      <c r="F4007" s="125" t="str">
        <f t="shared" si="80"/>
        <v/>
      </c>
      <c r="G4007" s="125" t="str">
        <f t="shared" si="81"/>
        <v/>
      </c>
      <c r="H4007" s="125" t="str">
        <f t="shared" si="79"/>
        <v/>
      </c>
    </row>
    <row r="4008" spans="2:8" ht="15" hidden="1" x14ac:dyDescent="0.25">
      <c r="B4008" s="125" t="s">
        <v>4151</v>
      </c>
      <c r="C4008" s="126">
        <v>199</v>
      </c>
      <c r="D4008" s="125">
        <f t="shared" si="77"/>
        <v>17</v>
      </c>
      <c r="E4008" s="125">
        <f t="shared" si="78"/>
        <v>12</v>
      </c>
      <c r="F4008" s="125" t="str">
        <f t="shared" si="80"/>
        <v/>
      </c>
      <c r="G4008" s="125" t="str">
        <f t="shared" si="81"/>
        <v/>
      </c>
      <c r="H4008" s="125" t="str">
        <f t="shared" si="79"/>
        <v/>
      </c>
    </row>
    <row r="4009" spans="2:8" ht="15" hidden="1" x14ac:dyDescent="0.25">
      <c r="B4009" s="125" t="s">
        <v>4152</v>
      </c>
      <c r="C4009" s="126"/>
      <c r="D4009" s="125">
        <f t="shared" si="77"/>
        <v>18</v>
      </c>
      <c r="E4009" s="125">
        <f t="shared" si="78"/>
        <v>12</v>
      </c>
      <c r="F4009" s="125" t="str">
        <f t="shared" si="80"/>
        <v/>
      </c>
      <c r="G4009" s="125" t="str">
        <f t="shared" si="81"/>
        <v/>
      </c>
      <c r="H4009" s="125" t="str">
        <f t="shared" si="79"/>
        <v/>
      </c>
    </row>
    <row r="4010" spans="2:8" ht="15" hidden="1" x14ac:dyDescent="0.25">
      <c r="B4010" s="125" t="s">
        <v>4153</v>
      </c>
      <c r="C4010" s="126"/>
      <c r="D4010" s="125">
        <f t="shared" si="77"/>
        <v>19</v>
      </c>
      <c r="E4010" s="125">
        <f t="shared" si="78"/>
        <v>12</v>
      </c>
      <c r="F4010" s="125" t="str">
        <f t="shared" si="80"/>
        <v/>
      </c>
      <c r="G4010" s="125" t="str">
        <f t="shared" si="81"/>
        <v/>
      </c>
      <c r="H4010" s="125" t="str">
        <f t="shared" si="79"/>
        <v/>
      </c>
    </row>
    <row r="4011" spans="2:8" ht="15" hidden="1" x14ac:dyDescent="0.25">
      <c r="B4011" s="125" t="s">
        <v>4154</v>
      </c>
      <c r="C4011" s="126">
        <v>183</v>
      </c>
      <c r="D4011" s="125">
        <f t="shared" si="77"/>
        <v>20</v>
      </c>
      <c r="E4011" s="125">
        <f t="shared" si="78"/>
        <v>12</v>
      </c>
      <c r="F4011" s="125" t="str">
        <f t="shared" si="80"/>
        <v/>
      </c>
      <c r="G4011" s="125" t="str">
        <f t="shared" si="81"/>
        <v/>
      </c>
      <c r="H4011" s="125" t="str">
        <f t="shared" si="79"/>
        <v/>
      </c>
    </row>
    <row r="4012" spans="2:8" ht="15" hidden="1" x14ac:dyDescent="0.25">
      <c r="B4012" s="125" t="s">
        <v>4155</v>
      </c>
      <c r="C4012" s="126">
        <v>186</v>
      </c>
      <c r="D4012" s="125">
        <f t="shared" si="77"/>
        <v>21</v>
      </c>
      <c r="E4012" s="125">
        <f t="shared" si="78"/>
        <v>12</v>
      </c>
      <c r="F4012" s="125" t="str">
        <f t="shared" si="80"/>
        <v/>
      </c>
      <c r="G4012" s="125" t="str">
        <f t="shared" si="81"/>
        <v/>
      </c>
      <c r="H4012" s="125" t="str">
        <f t="shared" si="79"/>
        <v/>
      </c>
    </row>
    <row r="4013" spans="2:8" ht="15" hidden="1" x14ac:dyDescent="0.25">
      <c r="B4013" s="125" t="s">
        <v>4156</v>
      </c>
      <c r="C4013" s="126">
        <v>181</v>
      </c>
      <c r="D4013" s="125">
        <f t="shared" si="77"/>
        <v>22</v>
      </c>
      <c r="E4013" s="125">
        <f t="shared" si="78"/>
        <v>12</v>
      </c>
      <c r="F4013" s="125" t="str">
        <f t="shared" si="80"/>
        <v/>
      </c>
      <c r="G4013" s="125" t="str">
        <f t="shared" si="81"/>
        <v/>
      </c>
      <c r="H4013" s="125" t="str">
        <f t="shared" si="79"/>
        <v/>
      </c>
    </row>
    <row r="4014" spans="2:8" ht="15" hidden="1" x14ac:dyDescent="0.25">
      <c r="B4014" s="125" t="s">
        <v>4157</v>
      </c>
      <c r="C4014" s="126">
        <v>179</v>
      </c>
      <c r="D4014" s="125">
        <f t="shared" si="77"/>
        <v>23</v>
      </c>
      <c r="E4014" s="125">
        <f t="shared" si="78"/>
        <v>12</v>
      </c>
      <c r="F4014" s="125" t="str">
        <f t="shared" si="80"/>
        <v/>
      </c>
      <c r="G4014" s="125" t="str">
        <f t="shared" si="81"/>
        <v/>
      </c>
      <c r="H4014" s="125" t="str">
        <f t="shared" si="79"/>
        <v/>
      </c>
    </row>
    <row r="4015" spans="2:8" ht="15" hidden="1" x14ac:dyDescent="0.25">
      <c r="B4015" s="125" t="s">
        <v>4158</v>
      </c>
      <c r="C4015" s="126"/>
      <c r="D4015" s="125">
        <f t="shared" si="77"/>
        <v>24</v>
      </c>
      <c r="E4015" s="125">
        <f t="shared" si="78"/>
        <v>12</v>
      </c>
      <c r="F4015" s="125" t="str">
        <f t="shared" si="80"/>
        <v/>
      </c>
      <c r="G4015" s="125" t="str">
        <f t="shared" si="81"/>
        <v/>
      </c>
      <c r="H4015" s="125" t="str">
        <f t="shared" si="79"/>
        <v/>
      </c>
    </row>
    <row r="4016" spans="2:8" ht="15" hidden="1" x14ac:dyDescent="0.25">
      <c r="B4016" s="125" t="s">
        <v>4159</v>
      </c>
      <c r="C4016" s="126"/>
      <c r="D4016" s="125">
        <f t="shared" si="77"/>
        <v>25</v>
      </c>
      <c r="E4016" s="125">
        <f t="shared" si="78"/>
        <v>12</v>
      </c>
      <c r="F4016" s="125" t="str">
        <f t="shared" si="80"/>
        <v/>
      </c>
      <c r="G4016" s="125" t="str">
        <f t="shared" si="81"/>
        <v/>
      </c>
      <c r="H4016" s="125" t="str">
        <f t="shared" si="79"/>
        <v/>
      </c>
    </row>
    <row r="4017" spans="2:8" ht="15" hidden="1" x14ac:dyDescent="0.25">
      <c r="B4017" s="125" t="s">
        <v>4160</v>
      </c>
      <c r="C4017" s="126"/>
      <c r="D4017" s="125">
        <f t="shared" si="77"/>
        <v>26</v>
      </c>
      <c r="E4017" s="125">
        <f t="shared" si="78"/>
        <v>12</v>
      </c>
      <c r="F4017" s="125" t="str">
        <f t="shared" si="80"/>
        <v/>
      </c>
      <c r="G4017" s="125" t="str">
        <f t="shared" si="81"/>
        <v/>
      </c>
      <c r="H4017" s="125" t="str">
        <f t="shared" si="79"/>
        <v/>
      </c>
    </row>
    <row r="4018" spans="2:8" ht="15" hidden="1" x14ac:dyDescent="0.25">
      <c r="B4018" s="125" t="s">
        <v>4161</v>
      </c>
      <c r="C4018" s="126">
        <v>178</v>
      </c>
      <c r="D4018" s="125">
        <f t="shared" si="77"/>
        <v>27</v>
      </c>
      <c r="E4018" s="125">
        <f t="shared" si="78"/>
        <v>12</v>
      </c>
      <c r="F4018" s="125" t="str">
        <f t="shared" si="80"/>
        <v/>
      </c>
      <c r="G4018" s="125" t="str">
        <f t="shared" si="81"/>
        <v/>
      </c>
      <c r="H4018" s="125" t="str">
        <f t="shared" si="79"/>
        <v/>
      </c>
    </row>
    <row r="4019" spans="2:8" ht="15" hidden="1" x14ac:dyDescent="0.25">
      <c r="B4019" s="125" t="s">
        <v>4162</v>
      </c>
      <c r="C4019" s="126">
        <v>178</v>
      </c>
      <c r="D4019" s="125">
        <f t="shared" si="77"/>
        <v>28</v>
      </c>
      <c r="E4019" s="125">
        <f t="shared" si="78"/>
        <v>12</v>
      </c>
      <c r="F4019" s="125" t="str">
        <f t="shared" si="80"/>
        <v/>
      </c>
      <c r="G4019" s="125" t="str">
        <f t="shared" si="81"/>
        <v/>
      </c>
      <c r="H4019" s="125" t="str">
        <f t="shared" si="79"/>
        <v/>
      </c>
    </row>
    <row r="4020" spans="2:8" ht="15" hidden="1" x14ac:dyDescent="0.25">
      <c r="B4020" s="125" t="s">
        <v>4163</v>
      </c>
      <c r="C4020" s="126">
        <v>184</v>
      </c>
      <c r="D4020" s="125">
        <f t="shared" si="77"/>
        <v>29</v>
      </c>
      <c r="E4020" s="125">
        <f t="shared" si="78"/>
        <v>12</v>
      </c>
      <c r="F4020" s="125" t="str">
        <f t="shared" si="80"/>
        <v/>
      </c>
      <c r="G4020" s="125" t="str">
        <f t="shared" si="81"/>
        <v/>
      </c>
      <c r="H4020" s="125" t="str">
        <f t="shared" si="79"/>
        <v/>
      </c>
    </row>
    <row r="4021" spans="2:8" ht="15" hidden="1" x14ac:dyDescent="0.25">
      <c r="B4021" s="125" t="s">
        <v>4164</v>
      </c>
      <c r="C4021" s="126">
        <v>180</v>
      </c>
      <c r="D4021" s="125">
        <f t="shared" si="77"/>
        <v>30</v>
      </c>
      <c r="E4021" s="125">
        <f t="shared" si="78"/>
        <v>12</v>
      </c>
      <c r="F4021" s="125" t="str">
        <f t="shared" si="80"/>
        <v/>
      </c>
      <c r="G4021" s="125" t="str">
        <f t="shared" si="81"/>
        <v/>
      </c>
      <c r="H4021" s="125" t="str">
        <f t="shared" si="79"/>
        <v/>
      </c>
    </row>
    <row r="4022" spans="2:8" ht="15" x14ac:dyDescent="0.25">
      <c r="B4022" s="131" t="s">
        <v>4165</v>
      </c>
      <c r="C4022" s="132">
        <v>189</v>
      </c>
      <c r="D4022" s="131">
        <f t="shared" si="77"/>
        <v>31</v>
      </c>
      <c r="E4022" s="131">
        <f t="shared" si="78"/>
        <v>12</v>
      </c>
      <c r="F4022" s="133">
        <f t="shared" si="80"/>
        <v>1.89E-2</v>
      </c>
      <c r="G4022" s="134">
        <f t="shared" si="81"/>
        <v>177.59090909090909</v>
      </c>
      <c r="H4022" s="133">
        <f t="shared" si="79"/>
        <v>1.7759090909090908E-2</v>
      </c>
    </row>
    <row r="4023" spans="2:8" ht="15" hidden="1" x14ac:dyDescent="0.25">
      <c r="B4023" s="125" t="s">
        <v>4166</v>
      </c>
      <c r="C4023" s="126"/>
      <c r="D4023" s="125">
        <f t="shared" si="77"/>
        <v>1</v>
      </c>
      <c r="E4023" s="125">
        <f t="shared" si="78"/>
        <v>1</v>
      </c>
      <c r="F4023" s="125" t="str">
        <f t="shared" si="80"/>
        <v/>
      </c>
      <c r="G4023" s="125" t="str">
        <f t="shared" si="81"/>
        <v/>
      </c>
      <c r="H4023" s="125" t="str">
        <f t="shared" si="79"/>
        <v/>
      </c>
    </row>
    <row r="4024" spans="2:8" ht="15" hidden="1" x14ac:dyDescent="0.25">
      <c r="B4024" s="125" t="s">
        <v>4167</v>
      </c>
      <c r="C4024" s="126"/>
      <c r="D4024" s="125">
        <f t="shared" si="77"/>
        <v>2</v>
      </c>
      <c r="E4024" s="125">
        <f t="shared" si="78"/>
        <v>1</v>
      </c>
      <c r="F4024" s="125" t="str">
        <f t="shared" si="80"/>
        <v/>
      </c>
      <c r="G4024" s="125" t="str">
        <f t="shared" si="81"/>
        <v/>
      </c>
      <c r="H4024" s="125" t="str">
        <f t="shared" si="79"/>
        <v/>
      </c>
    </row>
    <row r="4025" spans="2:8" ht="15" hidden="1" x14ac:dyDescent="0.25">
      <c r="B4025" s="125" t="s">
        <v>4168</v>
      </c>
      <c r="C4025" s="126">
        <v>181</v>
      </c>
      <c r="D4025" s="125">
        <f t="shared" si="77"/>
        <v>3</v>
      </c>
      <c r="E4025" s="125">
        <f t="shared" si="78"/>
        <v>1</v>
      </c>
      <c r="F4025" s="125" t="str">
        <f t="shared" si="80"/>
        <v/>
      </c>
      <c r="G4025" s="125" t="str">
        <f t="shared" si="81"/>
        <v/>
      </c>
      <c r="H4025" s="125" t="str">
        <f t="shared" si="79"/>
        <v/>
      </c>
    </row>
    <row r="4026" spans="2:8" ht="15" hidden="1" x14ac:dyDescent="0.25">
      <c r="B4026" s="125" t="s">
        <v>4169</v>
      </c>
      <c r="C4026" s="126">
        <v>167</v>
      </c>
      <c r="D4026" s="125">
        <f t="shared" si="77"/>
        <v>4</v>
      </c>
      <c r="E4026" s="125">
        <f t="shared" si="78"/>
        <v>1</v>
      </c>
      <c r="F4026" s="125" t="str">
        <f t="shared" si="80"/>
        <v/>
      </c>
      <c r="G4026" s="125" t="str">
        <f t="shared" si="81"/>
        <v/>
      </c>
      <c r="H4026" s="125" t="str">
        <f t="shared" si="79"/>
        <v/>
      </c>
    </row>
    <row r="4027" spans="2:8" ht="15" hidden="1" x14ac:dyDescent="0.25">
      <c r="B4027" s="125" t="s">
        <v>4170</v>
      </c>
      <c r="C4027" s="126">
        <v>164</v>
      </c>
      <c r="D4027" s="125">
        <f t="shared" si="77"/>
        <v>5</v>
      </c>
      <c r="E4027" s="125">
        <f t="shared" si="78"/>
        <v>1</v>
      </c>
      <c r="F4027" s="125" t="str">
        <f t="shared" si="80"/>
        <v/>
      </c>
      <c r="G4027" s="125" t="str">
        <f t="shared" si="81"/>
        <v/>
      </c>
      <c r="H4027" s="125" t="str">
        <f t="shared" si="79"/>
        <v/>
      </c>
    </row>
    <row r="4028" spans="2:8" ht="15" hidden="1" x14ac:dyDescent="0.25">
      <c r="B4028" s="125" t="s">
        <v>4171</v>
      </c>
      <c r="C4028" s="126">
        <v>165</v>
      </c>
      <c r="D4028" s="125">
        <f t="shared" si="77"/>
        <v>6</v>
      </c>
      <c r="E4028" s="125">
        <f t="shared" si="78"/>
        <v>1</v>
      </c>
      <c r="F4028" s="125" t="str">
        <f t="shared" si="80"/>
        <v/>
      </c>
      <c r="G4028" s="125" t="str">
        <f t="shared" si="81"/>
        <v/>
      </c>
      <c r="H4028" s="125" t="str">
        <f t="shared" si="79"/>
        <v/>
      </c>
    </row>
    <row r="4029" spans="2:8" ht="15" hidden="1" x14ac:dyDescent="0.25">
      <c r="B4029" s="125" t="s">
        <v>4172</v>
      </c>
      <c r="C4029" s="126">
        <v>169</v>
      </c>
      <c r="D4029" s="125">
        <f t="shared" si="77"/>
        <v>7</v>
      </c>
      <c r="E4029" s="125">
        <f t="shared" si="78"/>
        <v>1</v>
      </c>
      <c r="F4029" s="125" t="str">
        <f t="shared" si="80"/>
        <v/>
      </c>
      <c r="G4029" s="125" t="str">
        <f t="shared" si="81"/>
        <v/>
      </c>
      <c r="H4029" s="125" t="str">
        <f t="shared" si="79"/>
        <v/>
      </c>
    </row>
    <row r="4030" spans="2:8" ht="15" hidden="1" x14ac:dyDescent="0.25">
      <c r="B4030" s="125" t="s">
        <v>4173</v>
      </c>
      <c r="C4030" s="126"/>
      <c r="D4030" s="125">
        <f t="shared" si="77"/>
        <v>8</v>
      </c>
      <c r="E4030" s="125">
        <f t="shared" si="78"/>
        <v>1</v>
      </c>
      <c r="F4030" s="125" t="str">
        <f t="shared" si="80"/>
        <v/>
      </c>
      <c r="G4030" s="125" t="str">
        <f t="shared" si="81"/>
        <v/>
      </c>
      <c r="H4030" s="125" t="str">
        <f t="shared" si="79"/>
        <v/>
      </c>
    </row>
    <row r="4031" spans="2:8" ht="15" hidden="1" x14ac:dyDescent="0.25">
      <c r="B4031" s="125" t="s">
        <v>4174</v>
      </c>
      <c r="C4031" s="126"/>
      <c r="D4031" s="125">
        <f t="shared" si="77"/>
        <v>9</v>
      </c>
      <c r="E4031" s="125">
        <f t="shared" si="78"/>
        <v>1</v>
      </c>
      <c r="F4031" s="125" t="str">
        <f t="shared" si="80"/>
        <v/>
      </c>
      <c r="G4031" s="125" t="str">
        <f t="shared" si="81"/>
        <v/>
      </c>
      <c r="H4031" s="125" t="str">
        <f t="shared" si="79"/>
        <v/>
      </c>
    </row>
    <row r="4032" spans="2:8" ht="15" hidden="1" x14ac:dyDescent="0.25">
      <c r="B4032" s="125" t="s">
        <v>4175</v>
      </c>
      <c r="C4032" s="126">
        <v>173</v>
      </c>
      <c r="D4032" s="125">
        <f t="shared" si="77"/>
        <v>10</v>
      </c>
      <c r="E4032" s="125">
        <f t="shared" si="78"/>
        <v>1</v>
      </c>
      <c r="F4032" s="125" t="str">
        <f t="shared" si="80"/>
        <v/>
      </c>
      <c r="G4032" s="125" t="str">
        <f t="shared" si="81"/>
        <v/>
      </c>
      <c r="H4032" s="125" t="str">
        <f t="shared" si="79"/>
        <v/>
      </c>
    </row>
    <row r="4033" spans="2:8" ht="15" hidden="1" x14ac:dyDescent="0.25">
      <c r="B4033" s="125" t="s">
        <v>4176</v>
      </c>
      <c r="C4033" s="126">
        <v>168</v>
      </c>
      <c r="D4033" s="125">
        <f t="shared" si="77"/>
        <v>11</v>
      </c>
      <c r="E4033" s="125">
        <f t="shared" si="78"/>
        <v>1</v>
      </c>
      <c r="F4033" s="125" t="str">
        <f t="shared" si="80"/>
        <v/>
      </c>
      <c r="G4033" s="125" t="str">
        <f t="shared" si="81"/>
        <v/>
      </c>
      <c r="H4033" s="125" t="str">
        <f t="shared" si="79"/>
        <v/>
      </c>
    </row>
    <row r="4034" spans="2:8" ht="15" hidden="1" x14ac:dyDescent="0.25">
      <c r="B4034" s="125" t="s">
        <v>4177</v>
      </c>
      <c r="C4034" s="126">
        <v>166</v>
      </c>
      <c r="D4034" s="125">
        <f t="shared" si="77"/>
        <v>12</v>
      </c>
      <c r="E4034" s="125">
        <f t="shared" si="78"/>
        <v>1</v>
      </c>
      <c r="F4034" s="125" t="str">
        <f t="shared" si="80"/>
        <v/>
      </c>
      <c r="G4034" s="125" t="str">
        <f t="shared" si="81"/>
        <v/>
      </c>
      <c r="H4034" s="125" t="str">
        <f t="shared" si="79"/>
        <v/>
      </c>
    </row>
    <row r="4035" spans="2:8" ht="15" hidden="1" x14ac:dyDescent="0.25">
      <c r="B4035" s="125" t="s">
        <v>4178</v>
      </c>
      <c r="C4035" s="126">
        <v>168</v>
      </c>
      <c r="D4035" s="125">
        <f t="shared" si="77"/>
        <v>13</v>
      </c>
      <c r="E4035" s="125">
        <f t="shared" si="78"/>
        <v>1</v>
      </c>
      <c r="F4035" s="125" t="str">
        <f t="shared" si="80"/>
        <v/>
      </c>
      <c r="G4035" s="125" t="str">
        <f t="shared" si="81"/>
        <v/>
      </c>
      <c r="H4035" s="125" t="str">
        <f t="shared" si="79"/>
        <v/>
      </c>
    </row>
    <row r="4036" spans="2:8" ht="15" hidden="1" x14ac:dyDescent="0.25">
      <c r="B4036" s="125" t="s">
        <v>4179</v>
      </c>
      <c r="C4036" s="126">
        <v>169</v>
      </c>
      <c r="D4036" s="125">
        <f t="shared" si="77"/>
        <v>14</v>
      </c>
      <c r="E4036" s="125">
        <f t="shared" si="78"/>
        <v>1</v>
      </c>
      <c r="F4036" s="125" t="str">
        <f t="shared" si="80"/>
        <v/>
      </c>
      <c r="G4036" s="125" t="str">
        <f t="shared" si="81"/>
        <v/>
      </c>
      <c r="H4036" s="125" t="str">
        <f t="shared" si="79"/>
        <v/>
      </c>
    </row>
    <row r="4037" spans="2:8" ht="15" hidden="1" x14ac:dyDescent="0.25">
      <c r="B4037" s="125" t="s">
        <v>4180</v>
      </c>
      <c r="C4037" s="126"/>
      <c r="D4037" s="125">
        <f t="shared" si="77"/>
        <v>15</v>
      </c>
      <c r="E4037" s="125">
        <f t="shared" si="78"/>
        <v>1</v>
      </c>
      <c r="F4037" s="125" t="str">
        <f t="shared" si="80"/>
        <v/>
      </c>
      <c r="G4037" s="125" t="str">
        <f t="shared" si="81"/>
        <v/>
      </c>
      <c r="H4037" s="125" t="str">
        <f t="shared" si="79"/>
        <v/>
      </c>
    </row>
    <row r="4038" spans="2:8" ht="15" hidden="1" x14ac:dyDescent="0.25">
      <c r="B4038" s="125" t="s">
        <v>4181</v>
      </c>
      <c r="C4038" s="126"/>
      <c r="D4038" s="125">
        <f t="shared" si="77"/>
        <v>16</v>
      </c>
      <c r="E4038" s="125">
        <f t="shared" si="78"/>
        <v>1</v>
      </c>
      <c r="F4038" s="125" t="str">
        <f t="shared" si="80"/>
        <v/>
      </c>
      <c r="G4038" s="125" t="str">
        <f t="shared" si="81"/>
        <v/>
      </c>
      <c r="H4038" s="125" t="str">
        <f t="shared" si="79"/>
        <v/>
      </c>
    </row>
    <row r="4039" spans="2:8" ht="15" hidden="1" x14ac:dyDescent="0.25">
      <c r="B4039" s="125" t="s">
        <v>4182</v>
      </c>
      <c r="C4039" s="126"/>
      <c r="D4039" s="125">
        <f t="shared" si="77"/>
        <v>17</v>
      </c>
      <c r="E4039" s="125">
        <f t="shared" si="78"/>
        <v>1</v>
      </c>
      <c r="F4039" s="125" t="str">
        <f t="shared" si="80"/>
        <v/>
      </c>
      <c r="G4039" s="125" t="str">
        <f t="shared" si="81"/>
        <v/>
      </c>
      <c r="H4039" s="125" t="str">
        <f t="shared" si="79"/>
        <v/>
      </c>
    </row>
    <row r="4040" spans="2:8" ht="15" hidden="1" x14ac:dyDescent="0.25">
      <c r="B4040" s="125" t="s">
        <v>4183</v>
      </c>
      <c r="C4040" s="126">
        <v>167</v>
      </c>
      <c r="D4040" s="125">
        <f t="shared" si="77"/>
        <v>18</v>
      </c>
      <c r="E4040" s="125">
        <f t="shared" si="78"/>
        <v>1</v>
      </c>
      <c r="F4040" s="125" t="str">
        <f t="shared" si="80"/>
        <v/>
      </c>
      <c r="G4040" s="125" t="str">
        <f t="shared" si="81"/>
        <v/>
      </c>
      <c r="H4040" s="125" t="str">
        <f t="shared" si="79"/>
        <v/>
      </c>
    </row>
    <row r="4041" spans="2:8" ht="15" hidden="1" x14ac:dyDescent="0.25">
      <c r="B4041" s="125" t="s">
        <v>4184</v>
      </c>
      <c r="C4041" s="126">
        <v>175</v>
      </c>
      <c r="D4041" s="125">
        <f t="shared" si="77"/>
        <v>19</v>
      </c>
      <c r="E4041" s="125">
        <f t="shared" si="78"/>
        <v>1</v>
      </c>
      <c r="F4041" s="125" t="str">
        <f t="shared" si="80"/>
        <v/>
      </c>
      <c r="G4041" s="125" t="str">
        <f t="shared" si="81"/>
        <v/>
      </c>
      <c r="H4041" s="125" t="str">
        <f t="shared" si="79"/>
        <v/>
      </c>
    </row>
    <row r="4042" spans="2:8" ht="15" hidden="1" x14ac:dyDescent="0.25">
      <c r="B4042" s="125" t="s">
        <v>4185</v>
      </c>
      <c r="C4042" s="126">
        <v>172</v>
      </c>
      <c r="D4042" s="125">
        <f t="shared" si="77"/>
        <v>20</v>
      </c>
      <c r="E4042" s="125">
        <f t="shared" si="78"/>
        <v>1</v>
      </c>
      <c r="F4042" s="125" t="str">
        <f t="shared" si="80"/>
        <v/>
      </c>
      <c r="G4042" s="125" t="str">
        <f t="shared" si="81"/>
        <v/>
      </c>
      <c r="H4042" s="125" t="str">
        <f t="shared" si="79"/>
        <v/>
      </c>
    </row>
    <row r="4043" spans="2:8" ht="15" hidden="1" x14ac:dyDescent="0.25">
      <c r="B4043" s="125" t="s">
        <v>4186</v>
      </c>
      <c r="C4043" s="126">
        <v>169</v>
      </c>
      <c r="D4043" s="125">
        <f t="shared" si="77"/>
        <v>21</v>
      </c>
      <c r="E4043" s="125">
        <f t="shared" si="78"/>
        <v>1</v>
      </c>
      <c r="F4043" s="125" t="str">
        <f t="shared" si="80"/>
        <v/>
      </c>
      <c r="G4043" s="125" t="str">
        <f t="shared" si="81"/>
        <v/>
      </c>
      <c r="H4043" s="125" t="str">
        <f t="shared" si="79"/>
        <v/>
      </c>
    </row>
    <row r="4044" spans="2:8" ht="15" hidden="1" x14ac:dyDescent="0.25">
      <c r="B4044" s="125" t="s">
        <v>4187</v>
      </c>
      <c r="C4044" s="126"/>
      <c r="D4044" s="125">
        <f t="shared" si="77"/>
        <v>22</v>
      </c>
      <c r="E4044" s="125">
        <f t="shared" si="78"/>
        <v>1</v>
      </c>
      <c r="F4044" s="125" t="str">
        <f t="shared" si="80"/>
        <v/>
      </c>
      <c r="G4044" s="125" t="str">
        <f t="shared" si="81"/>
        <v/>
      </c>
      <c r="H4044" s="125" t="str">
        <f t="shared" si="79"/>
        <v/>
      </c>
    </row>
    <row r="4045" spans="2:8" ht="15" hidden="1" x14ac:dyDescent="0.25">
      <c r="B4045" s="125" t="s">
        <v>4188</v>
      </c>
      <c r="C4045" s="126"/>
      <c r="D4045" s="125">
        <f t="shared" si="77"/>
        <v>23</v>
      </c>
      <c r="E4045" s="125">
        <f t="shared" si="78"/>
        <v>1</v>
      </c>
      <c r="F4045" s="125" t="str">
        <f t="shared" si="80"/>
        <v/>
      </c>
      <c r="G4045" s="125" t="str">
        <f t="shared" si="81"/>
        <v/>
      </c>
      <c r="H4045" s="125" t="str">
        <f t="shared" si="79"/>
        <v/>
      </c>
    </row>
    <row r="4046" spans="2:8" ht="15" hidden="1" x14ac:dyDescent="0.25">
      <c r="B4046" s="125" t="s">
        <v>4189</v>
      </c>
      <c r="C4046" s="126">
        <v>165</v>
      </c>
      <c r="D4046" s="125">
        <f t="shared" si="77"/>
        <v>24</v>
      </c>
      <c r="E4046" s="125">
        <f t="shared" si="78"/>
        <v>1</v>
      </c>
      <c r="F4046" s="125" t="str">
        <f t="shared" si="80"/>
        <v/>
      </c>
      <c r="G4046" s="125" t="str">
        <f t="shared" si="81"/>
        <v/>
      </c>
      <c r="H4046" s="125" t="str">
        <f t="shared" si="79"/>
        <v/>
      </c>
    </row>
    <row r="4047" spans="2:8" ht="15" hidden="1" x14ac:dyDescent="0.25">
      <c r="B4047" s="125" t="s">
        <v>4190</v>
      </c>
      <c r="C4047" s="126">
        <v>173</v>
      </c>
      <c r="D4047" s="125">
        <f t="shared" si="77"/>
        <v>25</v>
      </c>
      <c r="E4047" s="125">
        <f t="shared" si="78"/>
        <v>1</v>
      </c>
      <c r="F4047" s="125" t="str">
        <f t="shared" si="80"/>
        <v/>
      </c>
      <c r="G4047" s="125" t="str">
        <f t="shared" si="81"/>
        <v/>
      </c>
      <c r="H4047" s="125" t="str">
        <f t="shared" si="79"/>
        <v/>
      </c>
    </row>
    <row r="4048" spans="2:8" ht="15" hidden="1" x14ac:dyDescent="0.25">
      <c r="B4048" s="125" t="s">
        <v>4191</v>
      </c>
      <c r="C4048" s="126">
        <v>166</v>
      </c>
      <c r="D4048" s="125">
        <f t="shared" si="77"/>
        <v>26</v>
      </c>
      <c r="E4048" s="125">
        <f t="shared" si="78"/>
        <v>1</v>
      </c>
      <c r="F4048" s="125" t="str">
        <f t="shared" si="80"/>
        <v/>
      </c>
      <c r="G4048" s="125" t="str">
        <f t="shared" si="81"/>
        <v/>
      </c>
      <c r="H4048" s="125" t="str">
        <f t="shared" si="79"/>
        <v/>
      </c>
    </row>
    <row r="4049" spans="2:8" ht="15" hidden="1" x14ac:dyDescent="0.25">
      <c r="B4049" s="125" t="s">
        <v>4192</v>
      </c>
      <c r="C4049" s="126">
        <v>174</v>
      </c>
      <c r="D4049" s="125">
        <f t="shared" si="77"/>
        <v>27</v>
      </c>
      <c r="E4049" s="125">
        <f t="shared" si="78"/>
        <v>1</v>
      </c>
      <c r="F4049" s="125" t="str">
        <f t="shared" si="80"/>
        <v/>
      </c>
      <c r="G4049" s="125" t="str">
        <f t="shared" si="81"/>
        <v/>
      </c>
      <c r="H4049" s="125" t="str">
        <f t="shared" si="79"/>
        <v/>
      </c>
    </row>
    <row r="4050" spans="2:8" ht="15" hidden="1" x14ac:dyDescent="0.25">
      <c r="B4050" s="125" t="s">
        <v>4193</v>
      </c>
      <c r="C4050" s="126">
        <v>186</v>
      </c>
      <c r="D4050" s="125">
        <f t="shared" si="77"/>
        <v>28</v>
      </c>
      <c r="E4050" s="125">
        <f t="shared" si="78"/>
        <v>1</v>
      </c>
      <c r="F4050" s="125" t="str">
        <f t="shared" si="80"/>
        <v/>
      </c>
      <c r="G4050" s="125" t="str">
        <f t="shared" si="81"/>
        <v/>
      </c>
      <c r="H4050" s="125" t="str">
        <f t="shared" si="79"/>
        <v/>
      </c>
    </row>
    <row r="4051" spans="2:8" ht="15" hidden="1" x14ac:dyDescent="0.25">
      <c r="B4051" s="125" t="s">
        <v>4194</v>
      </c>
      <c r="C4051" s="126"/>
      <c r="D4051" s="125">
        <f t="shared" si="77"/>
        <v>29</v>
      </c>
      <c r="E4051" s="125">
        <f t="shared" si="78"/>
        <v>1</v>
      </c>
      <c r="F4051" s="125" t="str">
        <f t="shared" si="80"/>
        <v/>
      </c>
      <c r="G4051" s="125" t="str">
        <f t="shared" si="81"/>
        <v/>
      </c>
      <c r="H4051" s="125" t="str">
        <f t="shared" si="79"/>
        <v/>
      </c>
    </row>
    <row r="4052" spans="2:8" ht="15" hidden="1" x14ac:dyDescent="0.25">
      <c r="B4052" s="125" t="s">
        <v>4195</v>
      </c>
      <c r="C4052" s="126"/>
      <c r="D4052" s="125">
        <f t="shared" si="77"/>
        <v>30</v>
      </c>
      <c r="E4052" s="125">
        <f t="shared" si="78"/>
        <v>1</v>
      </c>
      <c r="F4052" s="125" t="str">
        <f t="shared" si="80"/>
        <v/>
      </c>
      <c r="G4052" s="125" t="str">
        <f t="shared" si="81"/>
        <v/>
      </c>
      <c r="H4052" s="125" t="str">
        <f t="shared" si="79"/>
        <v/>
      </c>
    </row>
    <row r="4053" spans="2:8" ht="15" x14ac:dyDescent="0.25">
      <c r="B4053" s="131" t="s">
        <v>4196</v>
      </c>
      <c r="C4053" s="132">
        <v>179</v>
      </c>
      <c r="D4053" s="131">
        <f t="shared" si="77"/>
        <v>31</v>
      </c>
      <c r="E4053" s="131">
        <f t="shared" si="78"/>
        <v>1</v>
      </c>
      <c r="F4053" s="133">
        <f t="shared" si="80"/>
        <v>1.7899999999999999E-2</v>
      </c>
      <c r="G4053" s="134">
        <f t="shared" si="81"/>
        <v>170.8</v>
      </c>
      <c r="H4053" s="133">
        <f t="shared" si="79"/>
        <v>1.7080000000000001E-2</v>
      </c>
    </row>
    <row r="4054" spans="2:8" ht="15" hidden="1" x14ac:dyDescent="0.25">
      <c r="B4054" s="125" t="s">
        <v>4197</v>
      </c>
      <c r="C4054" s="126">
        <v>169</v>
      </c>
      <c r="D4054" s="125">
        <f t="shared" si="77"/>
        <v>1</v>
      </c>
      <c r="E4054" s="125">
        <f t="shared" si="78"/>
        <v>2</v>
      </c>
      <c r="F4054" s="125" t="str">
        <f t="shared" si="80"/>
        <v/>
      </c>
      <c r="G4054" s="125" t="str">
        <f t="shared" si="81"/>
        <v/>
      </c>
      <c r="H4054" s="125" t="str">
        <f t="shared" si="79"/>
        <v/>
      </c>
    </row>
    <row r="4055" spans="2:8" ht="15" hidden="1" x14ac:dyDescent="0.25">
      <c r="B4055" s="125" t="s">
        <v>4198</v>
      </c>
      <c r="C4055" s="126">
        <v>165</v>
      </c>
      <c r="D4055" s="125">
        <f t="shared" si="77"/>
        <v>2</v>
      </c>
      <c r="E4055" s="125">
        <f t="shared" si="78"/>
        <v>2</v>
      </c>
      <c r="F4055" s="125" t="str">
        <f t="shared" si="80"/>
        <v/>
      </c>
      <c r="G4055" s="125" t="str">
        <f t="shared" si="81"/>
        <v/>
      </c>
      <c r="H4055" s="125" t="str">
        <f t="shared" si="79"/>
        <v/>
      </c>
    </row>
    <row r="4056" spans="2:8" ht="15" hidden="1" x14ac:dyDescent="0.25">
      <c r="B4056" s="125" t="s">
        <v>4199</v>
      </c>
      <c r="C4056" s="126">
        <v>165</v>
      </c>
      <c r="D4056" s="125">
        <f t="shared" si="77"/>
        <v>3</v>
      </c>
      <c r="E4056" s="125">
        <f t="shared" si="78"/>
        <v>2</v>
      </c>
      <c r="F4056" s="125" t="str">
        <f t="shared" si="80"/>
        <v/>
      </c>
      <c r="G4056" s="125" t="str">
        <f t="shared" si="81"/>
        <v/>
      </c>
      <c r="H4056" s="125" t="str">
        <f t="shared" si="79"/>
        <v/>
      </c>
    </row>
    <row r="4057" spans="2:8" ht="15" hidden="1" x14ac:dyDescent="0.25">
      <c r="B4057" s="125" t="s">
        <v>4200</v>
      </c>
      <c r="C4057" s="126">
        <v>160</v>
      </c>
      <c r="D4057" s="125">
        <f t="shared" si="77"/>
        <v>4</v>
      </c>
      <c r="E4057" s="125">
        <f t="shared" si="78"/>
        <v>2</v>
      </c>
      <c r="F4057" s="125" t="str">
        <f t="shared" si="80"/>
        <v/>
      </c>
      <c r="G4057" s="125" t="str">
        <f t="shared" si="81"/>
        <v/>
      </c>
      <c r="H4057" s="125" t="str">
        <f t="shared" si="79"/>
        <v/>
      </c>
    </row>
    <row r="4058" spans="2:8" ht="15" hidden="1" x14ac:dyDescent="0.25">
      <c r="B4058" s="125" t="s">
        <v>4201</v>
      </c>
      <c r="C4058" s="126"/>
      <c r="D4058" s="125">
        <f t="shared" si="77"/>
        <v>5</v>
      </c>
      <c r="E4058" s="125">
        <f t="shared" si="78"/>
        <v>2</v>
      </c>
      <c r="F4058" s="125" t="str">
        <f t="shared" si="80"/>
        <v/>
      </c>
      <c r="G4058" s="125" t="str">
        <f t="shared" si="81"/>
        <v/>
      </c>
      <c r="H4058" s="125" t="str">
        <f t="shared" si="79"/>
        <v/>
      </c>
    </row>
    <row r="4059" spans="2:8" ht="15" hidden="1" x14ac:dyDescent="0.25">
      <c r="B4059" s="125" t="s">
        <v>4202</v>
      </c>
      <c r="C4059" s="126"/>
      <c r="D4059" s="125">
        <f t="shared" si="77"/>
        <v>6</v>
      </c>
      <c r="E4059" s="125">
        <f t="shared" si="78"/>
        <v>2</v>
      </c>
      <c r="F4059" s="125" t="str">
        <f t="shared" si="80"/>
        <v/>
      </c>
      <c r="G4059" s="125" t="str">
        <f t="shared" si="81"/>
        <v/>
      </c>
      <c r="H4059" s="125" t="str">
        <f t="shared" si="79"/>
        <v/>
      </c>
    </row>
    <row r="4060" spans="2:8" ht="15" hidden="1" x14ac:dyDescent="0.25">
      <c r="B4060" s="125" t="s">
        <v>4203</v>
      </c>
      <c r="C4060" s="126">
        <v>163</v>
      </c>
      <c r="D4060" s="125">
        <f t="shared" si="77"/>
        <v>7</v>
      </c>
      <c r="E4060" s="125">
        <f t="shared" si="78"/>
        <v>2</v>
      </c>
      <c r="F4060" s="125" t="str">
        <f t="shared" si="80"/>
        <v/>
      </c>
      <c r="G4060" s="125" t="str">
        <f t="shared" si="81"/>
        <v/>
      </c>
      <c r="H4060" s="125" t="str">
        <f t="shared" si="79"/>
        <v/>
      </c>
    </row>
    <row r="4061" spans="2:8" ht="15" hidden="1" x14ac:dyDescent="0.25">
      <c r="B4061" s="125" t="s">
        <v>4204</v>
      </c>
      <c r="C4061" s="126">
        <v>162</v>
      </c>
      <c r="D4061" s="125">
        <f t="shared" si="77"/>
        <v>8</v>
      </c>
      <c r="E4061" s="125">
        <f t="shared" si="78"/>
        <v>2</v>
      </c>
      <c r="F4061" s="125" t="str">
        <f t="shared" si="80"/>
        <v/>
      </c>
      <c r="G4061" s="125" t="str">
        <f t="shared" si="81"/>
        <v/>
      </c>
      <c r="H4061" s="125" t="str">
        <f t="shared" si="79"/>
        <v/>
      </c>
    </row>
    <row r="4062" spans="2:8" ht="15" hidden="1" x14ac:dyDescent="0.25">
      <c r="B4062" s="125" t="s">
        <v>4205</v>
      </c>
      <c r="C4062" s="126">
        <v>173</v>
      </c>
      <c r="D4062" s="125">
        <f t="shared" si="77"/>
        <v>9</v>
      </c>
      <c r="E4062" s="125">
        <f t="shared" si="78"/>
        <v>2</v>
      </c>
      <c r="F4062" s="125" t="str">
        <f t="shared" si="80"/>
        <v/>
      </c>
      <c r="G4062" s="125" t="str">
        <f t="shared" si="81"/>
        <v/>
      </c>
      <c r="H4062" s="125" t="str">
        <f t="shared" si="79"/>
        <v/>
      </c>
    </row>
    <row r="4063" spans="2:8" ht="15" hidden="1" x14ac:dyDescent="0.25">
      <c r="B4063" s="125" t="s">
        <v>4206</v>
      </c>
      <c r="C4063" s="126">
        <v>171</v>
      </c>
      <c r="D4063" s="125">
        <f t="shared" si="77"/>
        <v>10</v>
      </c>
      <c r="E4063" s="125">
        <f t="shared" si="78"/>
        <v>2</v>
      </c>
      <c r="F4063" s="125" t="str">
        <f t="shared" si="80"/>
        <v/>
      </c>
      <c r="G4063" s="125" t="str">
        <f t="shared" si="81"/>
        <v/>
      </c>
      <c r="H4063" s="125" t="str">
        <f t="shared" si="79"/>
        <v/>
      </c>
    </row>
    <row r="4064" spans="2:8" ht="15" hidden="1" x14ac:dyDescent="0.25">
      <c r="B4064" s="125" t="s">
        <v>4207</v>
      </c>
      <c r="C4064" s="126">
        <v>176</v>
      </c>
      <c r="D4064" s="125">
        <f t="shared" si="77"/>
        <v>11</v>
      </c>
      <c r="E4064" s="125">
        <f t="shared" si="78"/>
        <v>2</v>
      </c>
      <c r="F4064" s="125" t="str">
        <f t="shared" si="80"/>
        <v/>
      </c>
      <c r="G4064" s="125" t="str">
        <f t="shared" si="81"/>
        <v/>
      </c>
      <c r="H4064" s="125" t="str">
        <f t="shared" si="79"/>
        <v/>
      </c>
    </row>
    <row r="4065" spans="2:8" ht="15" hidden="1" x14ac:dyDescent="0.25">
      <c r="B4065" s="125" t="s">
        <v>4208</v>
      </c>
      <c r="C4065" s="126"/>
      <c r="D4065" s="125">
        <f t="shared" si="77"/>
        <v>12</v>
      </c>
      <c r="E4065" s="125">
        <f t="shared" si="78"/>
        <v>2</v>
      </c>
      <c r="F4065" s="125" t="str">
        <f t="shared" si="80"/>
        <v/>
      </c>
      <c r="G4065" s="125" t="str">
        <f t="shared" si="81"/>
        <v/>
      </c>
      <c r="H4065" s="125" t="str">
        <f t="shared" si="79"/>
        <v/>
      </c>
    </row>
    <row r="4066" spans="2:8" ht="15" hidden="1" x14ac:dyDescent="0.25">
      <c r="B4066" s="125" t="s">
        <v>4209</v>
      </c>
      <c r="C4066" s="126"/>
      <c r="D4066" s="125">
        <f t="shared" si="77"/>
        <v>13</v>
      </c>
      <c r="E4066" s="125">
        <f t="shared" si="78"/>
        <v>2</v>
      </c>
      <c r="F4066" s="125" t="str">
        <f t="shared" si="80"/>
        <v/>
      </c>
      <c r="G4066" s="125" t="str">
        <f t="shared" si="81"/>
        <v/>
      </c>
      <c r="H4066" s="125" t="str">
        <f t="shared" si="79"/>
        <v/>
      </c>
    </row>
    <row r="4067" spans="2:8" ht="15" hidden="1" x14ac:dyDescent="0.25">
      <c r="B4067" s="125" t="s">
        <v>4210</v>
      </c>
      <c r="C4067" s="126">
        <v>181</v>
      </c>
      <c r="D4067" s="125">
        <f t="shared" si="77"/>
        <v>14</v>
      </c>
      <c r="E4067" s="125">
        <f t="shared" si="78"/>
        <v>2</v>
      </c>
      <c r="F4067" s="125" t="str">
        <f t="shared" si="80"/>
        <v/>
      </c>
      <c r="G4067" s="125" t="str">
        <f t="shared" si="81"/>
        <v/>
      </c>
      <c r="H4067" s="125" t="str">
        <f t="shared" si="79"/>
        <v/>
      </c>
    </row>
    <row r="4068" spans="2:8" ht="15" hidden="1" x14ac:dyDescent="0.25">
      <c r="B4068" s="125" t="s">
        <v>4211</v>
      </c>
      <c r="C4068" s="126">
        <v>180</v>
      </c>
      <c r="D4068" s="125">
        <f t="shared" si="77"/>
        <v>15</v>
      </c>
      <c r="E4068" s="125">
        <f t="shared" si="78"/>
        <v>2</v>
      </c>
      <c r="F4068" s="125" t="str">
        <f t="shared" si="80"/>
        <v/>
      </c>
      <c r="G4068" s="125" t="str">
        <f t="shared" si="81"/>
        <v/>
      </c>
      <c r="H4068" s="125" t="str">
        <f t="shared" si="79"/>
        <v/>
      </c>
    </row>
    <row r="4069" spans="2:8" ht="15" hidden="1" x14ac:dyDescent="0.25">
      <c r="B4069" s="125" t="s">
        <v>4212</v>
      </c>
      <c r="C4069" s="126">
        <v>175</v>
      </c>
      <c r="D4069" s="125">
        <f t="shared" si="77"/>
        <v>16</v>
      </c>
      <c r="E4069" s="125">
        <f t="shared" si="78"/>
        <v>2</v>
      </c>
      <c r="F4069" s="125" t="str">
        <f t="shared" si="80"/>
        <v/>
      </c>
      <c r="G4069" s="125" t="str">
        <f t="shared" si="81"/>
        <v/>
      </c>
      <c r="H4069" s="125" t="str">
        <f t="shared" si="79"/>
        <v/>
      </c>
    </row>
    <row r="4070" spans="2:8" ht="15" hidden="1" x14ac:dyDescent="0.25">
      <c r="B4070" s="125" t="s">
        <v>4213</v>
      </c>
      <c r="C4070" s="126">
        <v>175</v>
      </c>
      <c r="D4070" s="125">
        <f t="shared" si="77"/>
        <v>17</v>
      </c>
      <c r="E4070" s="125">
        <f t="shared" si="78"/>
        <v>2</v>
      </c>
      <c r="F4070" s="125" t="str">
        <f t="shared" si="80"/>
        <v/>
      </c>
      <c r="G4070" s="125" t="str">
        <f t="shared" si="81"/>
        <v/>
      </c>
      <c r="H4070" s="125" t="str">
        <f t="shared" si="79"/>
        <v/>
      </c>
    </row>
    <row r="4071" spans="2:8" ht="15" hidden="1" x14ac:dyDescent="0.25">
      <c r="B4071" s="125" t="s">
        <v>4214</v>
      </c>
      <c r="C4071" s="126">
        <v>176</v>
      </c>
      <c r="D4071" s="125">
        <f t="shared" si="77"/>
        <v>18</v>
      </c>
      <c r="E4071" s="125">
        <f t="shared" si="78"/>
        <v>2</v>
      </c>
      <c r="F4071" s="125" t="str">
        <f t="shared" si="80"/>
        <v/>
      </c>
      <c r="G4071" s="125" t="str">
        <f t="shared" si="81"/>
        <v/>
      </c>
      <c r="H4071" s="125" t="str">
        <f t="shared" si="79"/>
        <v/>
      </c>
    </row>
    <row r="4072" spans="2:8" ht="15" hidden="1" x14ac:dyDescent="0.25">
      <c r="B4072" s="125" t="s">
        <v>4215</v>
      </c>
      <c r="C4072" s="126"/>
      <c r="D4072" s="125">
        <f t="shared" si="77"/>
        <v>19</v>
      </c>
      <c r="E4072" s="125">
        <f t="shared" si="78"/>
        <v>2</v>
      </c>
      <c r="F4072" s="125" t="str">
        <f t="shared" si="80"/>
        <v/>
      </c>
      <c r="G4072" s="125" t="str">
        <f t="shared" si="81"/>
        <v/>
      </c>
      <c r="H4072" s="125" t="str">
        <f t="shared" si="79"/>
        <v/>
      </c>
    </row>
    <row r="4073" spans="2:8" ht="15" hidden="1" x14ac:dyDescent="0.25">
      <c r="B4073" s="125" t="s">
        <v>4216</v>
      </c>
      <c r="C4073" s="126"/>
      <c r="D4073" s="125">
        <f t="shared" si="77"/>
        <v>20</v>
      </c>
      <c r="E4073" s="125">
        <f t="shared" si="78"/>
        <v>2</v>
      </c>
      <c r="F4073" s="125" t="str">
        <f t="shared" si="80"/>
        <v/>
      </c>
      <c r="G4073" s="125" t="str">
        <f t="shared" si="81"/>
        <v/>
      </c>
      <c r="H4073" s="125" t="str">
        <f t="shared" si="79"/>
        <v/>
      </c>
    </row>
    <row r="4074" spans="2:8" ht="15" hidden="1" x14ac:dyDescent="0.25">
      <c r="B4074" s="125" t="s">
        <v>4217</v>
      </c>
      <c r="C4074" s="126"/>
      <c r="D4074" s="125">
        <f t="shared" si="77"/>
        <v>21</v>
      </c>
      <c r="E4074" s="125">
        <f t="shared" si="78"/>
        <v>2</v>
      </c>
      <c r="F4074" s="125" t="str">
        <f t="shared" si="80"/>
        <v/>
      </c>
      <c r="G4074" s="125" t="str">
        <f t="shared" si="81"/>
        <v/>
      </c>
      <c r="H4074" s="125" t="str">
        <f t="shared" si="79"/>
        <v/>
      </c>
    </row>
    <row r="4075" spans="2:8" ht="15" hidden="1" x14ac:dyDescent="0.25">
      <c r="B4075" s="125" t="s">
        <v>4218</v>
      </c>
      <c r="C4075" s="126">
        <v>183</v>
      </c>
      <c r="D4075" s="125">
        <f t="shared" si="77"/>
        <v>22</v>
      </c>
      <c r="E4075" s="125">
        <f t="shared" si="78"/>
        <v>2</v>
      </c>
      <c r="F4075" s="125" t="str">
        <f t="shared" si="80"/>
        <v/>
      </c>
      <c r="G4075" s="125" t="str">
        <f t="shared" si="81"/>
        <v/>
      </c>
      <c r="H4075" s="125" t="str">
        <f t="shared" si="79"/>
        <v/>
      </c>
    </row>
    <row r="4076" spans="2:8" ht="15" hidden="1" x14ac:dyDescent="0.25">
      <c r="B4076" s="125" t="s">
        <v>4219</v>
      </c>
      <c r="C4076" s="126">
        <v>184</v>
      </c>
      <c r="D4076" s="125">
        <f t="shared" si="77"/>
        <v>23</v>
      </c>
      <c r="E4076" s="125">
        <f t="shared" si="78"/>
        <v>2</v>
      </c>
      <c r="F4076" s="125" t="str">
        <f t="shared" si="80"/>
        <v/>
      </c>
      <c r="G4076" s="125" t="str">
        <f t="shared" si="81"/>
        <v/>
      </c>
      <c r="H4076" s="125" t="str">
        <f t="shared" si="79"/>
        <v/>
      </c>
    </row>
    <row r="4077" spans="2:8" ht="15" hidden="1" x14ac:dyDescent="0.25">
      <c r="B4077" s="125" t="s">
        <v>4220</v>
      </c>
      <c r="C4077" s="126">
        <v>188</v>
      </c>
      <c r="D4077" s="125">
        <f t="shared" si="77"/>
        <v>24</v>
      </c>
      <c r="E4077" s="125">
        <f t="shared" si="78"/>
        <v>2</v>
      </c>
      <c r="F4077" s="125" t="str">
        <f t="shared" si="80"/>
        <v/>
      </c>
      <c r="G4077" s="125" t="str">
        <f t="shared" si="81"/>
        <v/>
      </c>
      <c r="H4077" s="125" t="str">
        <f t="shared" si="79"/>
        <v/>
      </c>
    </row>
    <row r="4078" spans="2:8" ht="15" hidden="1" x14ac:dyDescent="0.25">
      <c r="B4078" s="125" t="s">
        <v>4221</v>
      </c>
      <c r="C4078" s="126">
        <v>186</v>
      </c>
      <c r="D4078" s="125">
        <f t="shared" si="77"/>
        <v>25</v>
      </c>
      <c r="E4078" s="125">
        <f t="shared" si="78"/>
        <v>2</v>
      </c>
      <c r="F4078" s="125" t="str">
        <f t="shared" si="80"/>
        <v/>
      </c>
      <c r="G4078" s="125" t="str">
        <f t="shared" si="81"/>
        <v/>
      </c>
      <c r="H4078" s="125" t="str">
        <f t="shared" si="79"/>
        <v/>
      </c>
    </row>
    <row r="4079" spans="2:8" ht="15" hidden="1" x14ac:dyDescent="0.25">
      <c r="B4079" s="125" t="s">
        <v>4222</v>
      </c>
      <c r="C4079" s="126"/>
      <c r="D4079" s="125">
        <f t="shared" si="77"/>
        <v>26</v>
      </c>
      <c r="E4079" s="125">
        <f t="shared" si="78"/>
        <v>2</v>
      </c>
      <c r="F4079" s="125" t="str">
        <f t="shared" si="80"/>
        <v/>
      </c>
      <c r="G4079" s="125" t="str">
        <f t="shared" si="81"/>
        <v/>
      </c>
      <c r="H4079" s="125" t="str">
        <f t="shared" si="79"/>
        <v/>
      </c>
    </row>
    <row r="4080" spans="2:8" ht="15" hidden="1" x14ac:dyDescent="0.25">
      <c r="B4080" s="125" t="s">
        <v>4223</v>
      </c>
      <c r="C4080" s="126"/>
      <c r="D4080" s="125">
        <f t="shared" si="77"/>
        <v>27</v>
      </c>
      <c r="E4080" s="125">
        <f t="shared" si="78"/>
        <v>2</v>
      </c>
      <c r="F4080" s="125" t="str">
        <f t="shared" si="80"/>
        <v/>
      </c>
      <c r="G4080" s="125" t="str">
        <f t="shared" si="81"/>
        <v/>
      </c>
      <c r="H4080" s="125" t="str">
        <f t="shared" si="79"/>
        <v/>
      </c>
    </row>
    <row r="4081" spans="2:8" ht="15" x14ac:dyDescent="0.25">
      <c r="B4081" s="131" t="s">
        <v>4224</v>
      </c>
      <c r="C4081" s="132">
        <v>177</v>
      </c>
      <c r="D4081" s="131">
        <f t="shared" si="77"/>
        <v>28</v>
      </c>
      <c r="E4081" s="131">
        <f t="shared" si="78"/>
        <v>2</v>
      </c>
      <c r="F4081" s="133">
        <f t="shared" si="80"/>
        <v>1.77E-2</v>
      </c>
      <c r="G4081" s="134">
        <f t="shared" si="81"/>
        <v>174.15789473684211</v>
      </c>
      <c r="H4081" s="133">
        <f t="shared" si="79"/>
        <v>1.7415789473684211E-2</v>
      </c>
    </row>
    <row r="4082" spans="2:8" ht="15" hidden="1" x14ac:dyDescent="0.25">
      <c r="B4082" s="125" t="s">
        <v>4225</v>
      </c>
      <c r="C4082" s="126">
        <v>174</v>
      </c>
      <c r="D4082" s="125">
        <f t="shared" si="77"/>
        <v>1</v>
      </c>
      <c r="E4082" s="125">
        <f t="shared" si="78"/>
        <v>3</v>
      </c>
      <c r="F4082" s="125" t="str">
        <f t="shared" si="80"/>
        <v/>
      </c>
      <c r="G4082" s="125" t="str">
        <f t="shared" si="81"/>
        <v/>
      </c>
      <c r="H4082" s="125" t="str">
        <f t="shared" si="79"/>
        <v/>
      </c>
    </row>
    <row r="4083" spans="2:8" ht="15" hidden="1" x14ac:dyDescent="0.25">
      <c r="B4083" s="125" t="s">
        <v>4226</v>
      </c>
      <c r="C4083" s="126">
        <v>168</v>
      </c>
      <c r="D4083" s="125">
        <f t="shared" si="77"/>
        <v>2</v>
      </c>
      <c r="E4083" s="125">
        <f t="shared" si="78"/>
        <v>3</v>
      </c>
      <c r="F4083" s="125" t="str">
        <f t="shared" si="80"/>
        <v/>
      </c>
      <c r="G4083" s="125" t="str">
        <f t="shared" si="81"/>
        <v/>
      </c>
      <c r="H4083" s="125" t="str">
        <f t="shared" si="79"/>
        <v/>
      </c>
    </row>
    <row r="4084" spans="2:8" ht="15" hidden="1" x14ac:dyDescent="0.25">
      <c r="B4084" s="125" t="s">
        <v>4227</v>
      </c>
      <c r="C4084" s="126">
        <v>162</v>
      </c>
      <c r="D4084" s="125">
        <f t="shared" si="77"/>
        <v>3</v>
      </c>
      <c r="E4084" s="125">
        <f t="shared" si="78"/>
        <v>3</v>
      </c>
      <c r="F4084" s="125" t="str">
        <f t="shared" si="80"/>
        <v/>
      </c>
      <c r="G4084" s="125" t="str">
        <f t="shared" si="81"/>
        <v/>
      </c>
      <c r="H4084" s="125" t="str">
        <f t="shared" si="79"/>
        <v/>
      </c>
    </row>
    <row r="4085" spans="2:8" ht="15" hidden="1" x14ac:dyDescent="0.25">
      <c r="B4085" s="125" t="s">
        <v>4228</v>
      </c>
      <c r="C4085" s="126">
        <v>166</v>
      </c>
      <c r="D4085" s="125">
        <f t="shared" ref="D4085:D4339" si="82">DAY(B4085)</f>
        <v>4</v>
      </c>
      <c r="E4085" s="125">
        <f t="shared" ref="E4085:E4339" si="83">MONTH(B4085)</f>
        <v>3</v>
      </c>
      <c r="F4085" s="125" t="str">
        <f t="shared" si="80"/>
        <v/>
      </c>
      <c r="G4085" s="125" t="str">
        <f t="shared" si="81"/>
        <v/>
      </c>
      <c r="H4085" s="125" t="str">
        <f t="shared" ref="H4085:H4339" si="84">IF(G4085="","",G4085/10000)</f>
        <v/>
      </c>
    </row>
    <row r="4086" spans="2:8" ht="15" hidden="1" x14ac:dyDescent="0.25">
      <c r="B4086" s="125" t="s">
        <v>4229</v>
      </c>
      <c r="C4086" s="126"/>
      <c r="D4086" s="125">
        <f t="shared" si="82"/>
        <v>5</v>
      </c>
      <c r="E4086" s="125">
        <f t="shared" si="83"/>
        <v>3</v>
      </c>
      <c r="F4086" s="125" t="str">
        <f t="shared" si="80"/>
        <v/>
      </c>
      <c r="G4086" s="125" t="str">
        <f t="shared" si="81"/>
        <v/>
      </c>
      <c r="H4086" s="125" t="str">
        <f t="shared" si="84"/>
        <v/>
      </c>
    </row>
    <row r="4087" spans="2:8" ht="15" hidden="1" x14ac:dyDescent="0.25">
      <c r="B4087" s="125" t="s">
        <v>4230</v>
      </c>
      <c r="C4087" s="126"/>
      <c r="D4087" s="125">
        <f t="shared" si="82"/>
        <v>6</v>
      </c>
      <c r="E4087" s="125">
        <f t="shared" si="83"/>
        <v>3</v>
      </c>
      <c r="F4087" s="125" t="str">
        <f t="shared" si="80"/>
        <v/>
      </c>
      <c r="G4087" s="125" t="str">
        <f t="shared" si="81"/>
        <v/>
      </c>
      <c r="H4087" s="125" t="str">
        <f t="shared" si="84"/>
        <v/>
      </c>
    </row>
    <row r="4088" spans="2:8" ht="15" hidden="1" x14ac:dyDescent="0.25">
      <c r="B4088" s="125" t="s">
        <v>4231</v>
      </c>
      <c r="C4088" s="126">
        <v>165</v>
      </c>
      <c r="D4088" s="125">
        <f t="shared" si="82"/>
        <v>7</v>
      </c>
      <c r="E4088" s="125">
        <f t="shared" si="83"/>
        <v>3</v>
      </c>
      <c r="F4088" s="125" t="str">
        <f t="shared" si="80"/>
        <v/>
      </c>
      <c r="G4088" s="125" t="str">
        <f t="shared" si="81"/>
        <v/>
      </c>
      <c r="H4088" s="125" t="str">
        <f t="shared" si="84"/>
        <v/>
      </c>
    </row>
    <row r="4089" spans="2:8" ht="15" hidden="1" x14ac:dyDescent="0.25">
      <c r="B4089" s="125" t="s">
        <v>4232</v>
      </c>
      <c r="C4089" s="126">
        <v>156</v>
      </c>
      <c r="D4089" s="125">
        <f t="shared" si="82"/>
        <v>8</v>
      </c>
      <c r="E4089" s="125">
        <f t="shared" si="83"/>
        <v>3</v>
      </c>
      <c r="F4089" s="125" t="str">
        <f t="shared" si="80"/>
        <v/>
      </c>
      <c r="G4089" s="125" t="str">
        <f t="shared" si="81"/>
        <v/>
      </c>
      <c r="H4089" s="125" t="str">
        <f t="shared" si="84"/>
        <v/>
      </c>
    </row>
    <row r="4090" spans="2:8" ht="15" hidden="1" x14ac:dyDescent="0.25">
      <c r="B4090" s="125" t="s">
        <v>4233</v>
      </c>
      <c r="C4090" s="126">
        <v>161</v>
      </c>
      <c r="D4090" s="125">
        <f t="shared" si="82"/>
        <v>9</v>
      </c>
      <c r="E4090" s="125">
        <f t="shared" si="83"/>
        <v>3</v>
      </c>
      <c r="F4090" s="125" t="str">
        <f t="shared" si="80"/>
        <v/>
      </c>
      <c r="G4090" s="125" t="str">
        <f t="shared" si="81"/>
        <v/>
      </c>
      <c r="H4090" s="125" t="str">
        <f t="shared" si="84"/>
        <v/>
      </c>
    </row>
    <row r="4091" spans="2:8" ht="15" hidden="1" x14ac:dyDescent="0.25">
      <c r="B4091" s="125" t="s">
        <v>4234</v>
      </c>
      <c r="C4091" s="126">
        <v>173</v>
      </c>
      <c r="D4091" s="125">
        <f t="shared" si="82"/>
        <v>10</v>
      </c>
      <c r="E4091" s="125">
        <f t="shared" si="83"/>
        <v>3</v>
      </c>
      <c r="F4091" s="125" t="str">
        <f t="shared" si="80"/>
        <v/>
      </c>
      <c r="G4091" s="125" t="str">
        <f t="shared" si="81"/>
        <v/>
      </c>
      <c r="H4091" s="125" t="str">
        <f t="shared" si="84"/>
        <v/>
      </c>
    </row>
    <row r="4092" spans="2:8" ht="15" hidden="1" x14ac:dyDescent="0.25">
      <c r="B4092" s="125" t="s">
        <v>4235</v>
      </c>
      <c r="C4092" s="126">
        <v>171</v>
      </c>
      <c r="D4092" s="125">
        <f t="shared" si="82"/>
        <v>11</v>
      </c>
      <c r="E4092" s="125">
        <f t="shared" si="83"/>
        <v>3</v>
      </c>
      <c r="F4092" s="125" t="str">
        <f t="shared" si="80"/>
        <v/>
      </c>
      <c r="G4092" s="125" t="str">
        <f t="shared" si="81"/>
        <v/>
      </c>
      <c r="H4092" s="125" t="str">
        <f t="shared" si="84"/>
        <v/>
      </c>
    </row>
    <row r="4093" spans="2:8" ht="15" hidden="1" x14ac:dyDescent="0.25">
      <c r="B4093" s="125" t="s">
        <v>4236</v>
      </c>
      <c r="C4093" s="126"/>
      <c r="D4093" s="125">
        <f t="shared" si="82"/>
        <v>12</v>
      </c>
      <c r="E4093" s="125">
        <f t="shared" si="83"/>
        <v>3</v>
      </c>
      <c r="F4093" s="125" t="str">
        <f t="shared" si="80"/>
        <v/>
      </c>
      <c r="G4093" s="125" t="str">
        <f t="shared" si="81"/>
        <v/>
      </c>
      <c r="H4093" s="125" t="str">
        <f t="shared" si="84"/>
        <v/>
      </c>
    </row>
    <row r="4094" spans="2:8" ht="15" hidden="1" x14ac:dyDescent="0.25">
      <c r="B4094" s="125" t="s">
        <v>4237</v>
      </c>
      <c r="C4094" s="126"/>
      <c r="D4094" s="125">
        <f t="shared" si="82"/>
        <v>13</v>
      </c>
      <c r="E4094" s="125">
        <f t="shared" si="83"/>
        <v>3</v>
      </c>
      <c r="F4094" s="125" t="str">
        <f t="shared" si="80"/>
        <v/>
      </c>
      <c r="G4094" s="125" t="str">
        <f t="shared" si="81"/>
        <v/>
      </c>
      <c r="H4094" s="125" t="str">
        <f t="shared" si="84"/>
        <v/>
      </c>
    </row>
    <row r="4095" spans="2:8" ht="15" hidden="1" x14ac:dyDescent="0.25">
      <c r="B4095" s="125" t="s">
        <v>4238</v>
      </c>
      <c r="C4095" s="126">
        <v>174</v>
      </c>
      <c r="D4095" s="125">
        <f t="shared" si="82"/>
        <v>14</v>
      </c>
      <c r="E4095" s="125">
        <f t="shared" si="83"/>
        <v>3</v>
      </c>
      <c r="F4095" s="125" t="str">
        <f t="shared" si="80"/>
        <v/>
      </c>
      <c r="G4095" s="125" t="str">
        <f t="shared" si="81"/>
        <v/>
      </c>
      <c r="H4095" s="125" t="str">
        <f t="shared" si="84"/>
        <v/>
      </c>
    </row>
    <row r="4096" spans="2:8" ht="15" hidden="1" x14ac:dyDescent="0.25">
      <c r="B4096" s="125" t="s">
        <v>4239</v>
      </c>
      <c r="C4096" s="126">
        <v>180</v>
      </c>
      <c r="D4096" s="125">
        <f t="shared" si="82"/>
        <v>15</v>
      </c>
      <c r="E4096" s="125">
        <f t="shared" si="83"/>
        <v>3</v>
      </c>
      <c r="F4096" s="125" t="str">
        <f t="shared" si="80"/>
        <v/>
      </c>
      <c r="G4096" s="125" t="str">
        <f t="shared" si="81"/>
        <v/>
      </c>
      <c r="H4096" s="125" t="str">
        <f t="shared" si="84"/>
        <v/>
      </c>
    </row>
    <row r="4097" spans="2:8" ht="15" hidden="1" x14ac:dyDescent="0.25">
      <c r="B4097" s="125" t="s">
        <v>4240</v>
      </c>
      <c r="C4097" s="126">
        <v>191</v>
      </c>
      <c r="D4097" s="125">
        <f t="shared" si="82"/>
        <v>16</v>
      </c>
      <c r="E4097" s="125">
        <f t="shared" si="83"/>
        <v>3</v>
      </c>
      <c r="F4097" s="125" t="str">
        <f t="shared" si="80"/>
        <v/>
      </c>
      <c r="G4097" s="125" t="str">
        <f t="shared" si="81"/>
        <v/>
      </c>
      <c r="H4097" s="125" t="str">
        <f t="shared" si="84"/>
        <v/>
      </c>
    </row>
    <row r="4098" spans="2:8" ht="15" hidden="1" x14ac:dyDescent="0.25">
      <c r="B4098" s="125" t="s">
        <v>4241</v>
      </c>
      <c r="C4098" s="126">
        <v>187</v>
      </c>
      <c r="D4098" s="125">
        <f t="shared" si="82"/>
        <v>17</v>
      </c>
      <c r="E4098" s="125">
        <f t="shared" si="83"/>
        <v>3</v>
      </c>
      <c r="F4098" s="125" t="str">
        <f t="shared" si="80"/>
        <v/>
      </c>
      <c r="G4098" s="125" t="str">
        <f t="shared" si="81"/>
        <v/>
      </c>
      <c r="H4098" s="125" t="str">
        <f t="shared" si="84"/>
        <v/>
      </c>
    </row>
    <row r="4099" spans="2:8" ht="15" hidden="1" x14ac:dyDescent="0.25">
      <c r="B4099" s="125" t="s">
        <v>4242</v>
      </c>
      <c r="C4099" s="126">
        <v>184</v>
      </c>
      <c r="D4099" s="125">
        <f t="shared" si="82"/>
        <v>18</v>
      </c>
      <c r="E4099" s="125">
        <f t="shared" si="83"/>
        <v>3</v>
      </c>
      <c r="F4099" s="125" t="str">
        <f t="shared" si="80"/>
        <v/>
      </c>
      <c r="G4099" s="125" t="str">
        <f t="shared" si="81"/>
        <v/>
      </c>
      <c r="H4099" s="125" t="str">
        <f t="shared" si="84"/>
        <v/>
      </c>
    </row>
    <row r="4100" spans="2:8" ht="15" hidden="1" x14ac:dyDescent="0.25">
      <c r="B4100" s="125" t="s">
        <v>4243</v>
      </c>
      <c r="C4100" s="126"/>
      <c r="D4100" s="125">
        <f t="shared" si="82"/>
        <v>19</v>
      </c>
      <c r="E4100" s="125">
        <f t="shared" si="83"/>
        <v>3</v>
      </c>
      <c r="F4100" s="125" t="str">
        <f t="shared" si="80"/>
        <v/>
      </c>
      <c r="G4100" s="125" t="str">
        <f t="shared" si="81"/>
        <v/>
      </c>
      <c r="H4100" s="125" t="str">
        <f t="shared" si="84"/>
        <v/>
      </c>
    </row>
    <row r="4101" spans="2:8" ht="15" hidden="1" x14ac:dyDescent="0.25">
      <c r="B4101" s="125" t="s">
        <v>4244</v>
      </c>
      <c r="C4101" s="126"/>
      <c r="D4101" s="125">
        <f t="shared" si="82"/>
        <v>20</v>
      </c>
      <c r="E4101" s="125">
        <f t="shared" si="83"/>
        <v>3</v>
      </c>
      <c r="F4101" s="125" t="str">
        <f t="shared" si="80"/>
        <v/>
      </c>
      <c r="G4101" s="125" t="str">
        <f t="shared" si="81"/>
        <v/>
      </c>
      <c r="H4101" s="125" t="str">
        <f t="shared" si="84"/>
        <v/>
      </c>
    </row>
    <row r="4102" spans="2:8" ht="15" hidden="1" x14ac:dyDescent="0.25">
      <c r="B4102" s="125" t="s">
        <v>4245</v>
      </c>
      <c r="C4102" s="126">
        <v>177</v>
      </c>
      <c r="D4102" s="125">
        <f t="shared" si="82"/>
        <v>21</v>
      </c>
      <c r="E4102" s="125">
        <f t="shared" si="83"/>
        <v>3</v>
      </c>
      <c r="F4102" s="125" t="str">
        <f t="shared" si="80"/>
        <v/>
      </c>
      <c r="G4102" s="125" t="str">
        <f t="shared" si="81"/>
        <v/>
      </c>
      <c r="H4102" s="125" t="str">
        <f t="shared" si="84"/>
        <v/>
      </c>
    </row>
    <row r="4103" spans="2:8" ht="15" hidden="1" x14ac:dyDescent="0.25">
      <c r="B4103" s="125" t="s">
        <v>4246</v>
      </c>
      <c r="C4103" s="126">
        <v>178</v>
      </c>
      <c r="D4103" s="125">
        <f t="shared" si="82"/>
        <v>22</v>
      </c>
      <c r="E4103" s="125">
        <f t="shared" si="83"/>
        <v>3</v>
      </c>
      <c r="F4103" s="125" t="str">
        <f t="shared" si="80"/>
        <v/>
      </c>
      <c r="G4103" s="125" t="str">
        <f t="shared" si="81"/>
        <v/>
      </c>
      <c r="H4103" s="125" t="str">
        <f t="shared" si="84"/>
        <v/>
      </c>
    </row>
    <row r="4104" spans="2:8" ht="15" hidden="1" x14ac:dyDescent="0.25">
      <c r="B4104" s="125" t="s">
        <v>4247</v>
      </c>
      <c r="C4104" s="126">
        <v>176</v>
      </c>
      <c r="D4104" s="125">
        <f t="shared" si="82"/>
        <v>23</v>
      </c>
      <c r="E4104" s="125">
        <f t="shared" si="83"/>
        <v>3</v>
      </c>
      <c r="F4104" s="125" t="str">
        <f t="shared" si="80"/>
        <v/>
      </c>
      <c r="G4104" s="125" t="str">
        <f t="shared" si="81"/>
        <v/>
      </c>
      <c r="H4104" s="125" t="str">
        <f t="shared" si="84"/>
        <v/>
      </c>
    </row>
    <row r="4105" spans="2:8" ht="15" hidden="1" x14ac:dyDescent="0.25">
      <c r="B4105" s="125" t="s">
        <v>4248</v>
      </c>
      <c r="C4105" s="126">
        <v>173</v>
      </c>
      <c r="D4105" s="125">
        <f t="shared" si="82"/>
        <v>24</v>
      </c>
      <c r="E4105" s="125">
        <f t="shared" si="83"/>
        <v>3</v>
      </c>
      <c r="F4105" s="125" t="str">
        <f t="shared" si="80"/>
        <v/>
      </c>
      <c r="G4105" s="125" t="str">
        <f t="shared" si="81"/>
        <v/>
      </c>
      <c r="H4105" s="125" t="str">
        <f t="shared" si="84"/>
        <v/>
      </c>
    </row>
    <row r="4106" spans="2:8" ht="15" hidden="1" x14ac:dyDescent="0.25">
      <c r="B4106" s="125" t="s">
        <v>4249</v>
      </c>
      <c r="C4106" s="126">
        <v>171</v>
      </c>
      <c r="D4106" s="125">
        <f t="shared" si="82"/>
        <v>25</v>
      </c>
      <c r="E4106" s="125">
        <f t="shared" si="83"/>
        <v>3</v>
      </c>
      <c r="F4106" s="125" t="str">
        <f t="shared" si="80"/>
        <v/>
      </c>
      <c r="G4106" s="125" t="str">
        <f t="shared" si="81"/>
        <v/>
      </c>
      <c r="H4106" s="125" t="str">
        <f t="shared" si="84"/>
        <v/>
      </c>
    </row>
    <row r="4107" spans="2:8" ht="15" hidden="1" x14ac:dyDescent="0.25">
      <c r="B4107" s="125" t="s">
        <v>4250</v>
      </c>
      <c r="C4107" s="126"/>
      <c r="D4107" s="125">
        <f t="shared" si="82"/>
        <v>26</v>
      </c>
      <c r="E4107" s="125">
        <f t="shared" si="83"/>
        <v>3</v>
      </c>
      <c r="F4107" s="125" t="str">
        <f t="shared" si="80"/>
        <v/>
      </c>
      <c r="G4107" s="125" t="str">
        <f t="shared" si="81"/>
        <v/>
      </c>
      <c r="H4107" s="125" t="str">
        <f t="shared" si="84"/>
        <v/>
      </c>
    </row>
    <row r="4108" spans="2:8" ht="15" hidden="1" x14ac:dyDescent="0.25">
      <c r="B4108" s="125" t="s">
        <v>4251</v>
      </c>
      <c r="C4108" s="126"/>
      <c r="D4108" s="125">
        <f t="shared" si="82"/>
        <v>27</v>
      </c>
      <c r="E4108" s="125">
        <f t="shared" si="83"/>
        <v>3</v>
      </c>
      <c r="F4108" s="125" t="str">
        <f t="shared" si="80"/>
        <v/>
      </c>
      <c r="G4108" s="125" t="str">
        <f t="shared" si="81"/>
        <v/>
      </c>
      <c r="H4108" s="125" t="str">
        <f t="shared" si="84"/>
        <v/>
      </c>
    </row>
    <row r="4109" spans="2:8" ht="15" hidden="1" x14ac:dyDescent="0.25">
      <c r="B4109" s="125" t="s">
        <v>4252</v>
      </c>
      <c r="C4109" s="126">
        <v>170</v>
      </c>
      <c r="D4109" s="125">
        <f t="shared" si="82"/>
        <v>28</v>
      </c>
      <c r="E4109" s="125">
        <f t="shared" si="83"/>
        <v>3</v>
      </c>
      <c r="F4109" s="125" t="str">
        <f t="shared" si="80"/>
        <v/>
      </c>
      <c r="G4109" s="125" t="str">
        <f t="shared" si="81"/>
        <v/>
      </c>
      <c r="H4109" s="125" t="str">
        <f t="shared" si="84"/>
        <v/>
      </c>
    </row>
    <row r="4110" spans="2:8" ht="15" hidden="1" x14ac:dyDescent="0.25">
      <c r="B4110" s="125" t="s">
        <v>4253</v>
      </c>
      <c r="C4110" s="126">
        <v>173</v>
      </c>
      <c r="D4110" s="125">
        <f t="shared" si="82"/>
        <v>29</v>
      </c>
      <c r="E4110" s="125">
        <f t="shared" si="83"/>
        <v>3</v>
      </c>
      <c r="F4110" s="125" t="str">
        <f t="shared" si="80"/>
        <v/>
      </c>
      <c r="G4110" s="125" t="str">
        <f t="shared" si="81"/>
        <v/>
      </c>
      <c r="H4110" s="125" t="str">
        <f t="shared" si="84"/>
        <v/>
      </c>
    </row>
    <row r="4111" spans="2:8" ht="15" hidden="1" x14ac:dyDescent="0.25">
      <c r="B4111" s="125" t="s">
        <v>4254</v>
      </c>
      <c r="C4111" s="126">
        <v>170</v>
      </c>
      <c r="D4111" s="125">
        <f t="shared" si="82"/>
        <v>30</v>
      </c>
      <c r="E4111" s="125">
        <f t="shared" si="83"/>
        <v>3</v>
      </c>
      <c r="F4111" s="125" t="str">
        <f t="shared" si="80"/>
        <v/>
      </c>
      <c r="G4111" s="125" t="str">
        <f t="shared" si="81"/>
        <v/>
      </c>
      <c r="H4111" s="125" t="str">
        <f t="shared" si="84"/>
        <v/>
      </c>
    </row>
    <row r="4112" spans="2:8" ht="15" x14ac:dyDescent="0.25">
      <c r="B4112" s="131" t="s">
        <v>4255</v>
      </c>
      <c r="C4112" s="132">
        <v>173</v>
      </c>
      <c r="D4112" s="131">
        <f t="shared" si="82"/>
        <v>31</v>
      </c>
      <c r="E4112" s="131">
        <f t="shared" si="83"/>
        <v>3</v>
      </c>
      <c r="F4112" s="133">
        <f t="shared" si="80"/>
        <v>1.7299999999999999E-2</v>
      </c>
      <c r="G4112" s="134">
        <f t="shared" si="81"/>
        <v>172.7391304347826</v>
      </c>
      <c r="H4112" s="133">
        <f t="shared" si="84"/>
        <v>1.7273913043478261E-2</v>
      </c>
    </row>
    <row r="4113" spans="2:8" ht="15" hidden="1" x14ac:dyDescent="0.25">
      <c r="B4113" s="125" t="s">
        <v>4256</v>
      </c>
      <c r="C4113" s="126">
        <v>171</v>
      </c>
      <c r="D4113" s="125">
        <f t="shared" si="82"/>
        <v>1</v>
      </c>
      <c r="E4113" s="125">
        <f t="shared" si="83"/>
        <v>4</v>
      </c>
      <c r="F4113" s="125" t="str">
        <f t="shared" si="80"/>
        <v/>
      </c>
      <c r="G4113" s="125" t="str">
        <f t="shared" si="81"/>
        <v/>
      </c>
      <c r="H4113" s="125" t="str">
        <f t="shared" si="84"/>
        <v/>
      </c>
    </row>
    <row r="4114" spans="2:8" ht="15" hidden="1" x14ac:dyDescent="0.25">
      <c r="B4114" s="125" t="s">
        <v>4257</v>
      </c>
      <c r="C4114" s="126"/>
      <c r="D4114" s="125">
        <f t="shared" si="82"/>
        <v>2</v>
      </c>
      <c r="E4114" s="125">
        <f t="shared" si="83"/>
        <v>4</v>
      </c>
      <c r="F4114" s="125" t="str">
        <f t="shared" si="80"/>
        <v/>
      </c>
      <c r="G4114" s="125" t="str">
        <f t="shared" si="81"/>
        <v/>
      </c>
      <c r="H4114" s="125" t="str">
        <f t="shared" si="84"/>
        <v/>
      </c>
    </row>
    <row r="4115" spans="2:8" ht="15" hidden="1" x14ac:dyDescent="0.25">
      <c r="B4115" s="125" t="s">
        <v>4258</v>
      </c>
      <c r="C4115" s="126"/>
      <c r="D4115" s="125">
        <f t="shared" si="82"/>
        <v>3</v>
      </c>
      <c r="E4115" s="125">
        <f t="shared" si="83"/>
        <v>4</v>
      </c>
      <c r="F4115" s="125" t="str">
        <f t="shared" ref="F4115:F4369" si="85">IF(D4115=(D4116-1),"",IF(AND(C4115="",C4114="",C4113=""),C4112/10000,(IF(AND(C4115="",C4114=""),C4113/10000,IF(C4115="",C4114/10000,C4115/10000)))))</f>
        <v/>
      </c>
      <c r="G4115" s="125" t="str">
        <f t="shared" ref="G4115:G4369" si="86">IF(D4115=(D4116-1),"",IF(D4115=31,AVERAGE(C4085:C4115),IF(D4115=30,AVERAGE(C4086:C4115),IF(D4115=29,AVERAGE(C4087:C4115),IF(D4115=28,AVERAGE(C4088:C4115))))))</f>
        <v/>
      </c>
      <c r="H4115" s="125" t="str">
        <f t="shared" si="84"/>
        <v/>
      </c>
    </row>
    <row r="4116" spans="2:8" ht="15" hidden="1" x14ac:dyDescent="0.25">
      <c r="B4116" s="125" t="s">
        <v>4259</v>
      </c>
      <c r="C4116" s="126">
        <v>169</v>
      </c>
      <c r="D4116" s="125">
        <f t="shared" si="82"/>
        <v>4</v>
      </c>
      <c r="E4116" s="125">
        <f t="shared" si="83"/>
        <v>4</v>
      </c>
      <c r="F4116" s="125" t="str">
        <f t="shared" si="85"/>
        <v/>
      </c>
      <c r="G4116" s="125" t="str">
        <f t="shared" si="86"/>
        <v/>
      </c>
      <c r="H4116" s="125" t="str">
        <f t="shared" si="84"/>
        <v/>
      </c>
    </row>
    <row r="4117" spans="2:8" ht="15" hidden="1" x14ac:dyDescent="0.25">
      <c r="B4117" s="125" t="s">
        <v>4260</v>
      </c>
      <c r="C4117" s="126">
        <v>168</v>
      </c>
      <c r="D4117" s="125">
        <f t="shared" si="82"/>
        <v>5</v>
      </c>
      <c r="E4117" s="125">
        <f t="shared" si="83"/>
        <v>4</v>
      </c>
      <c r="F4117" s="125" t="str">
        <f t="shared" si="85"/>
        <v/>
      </c>
      <c r="G4117" s="125" t="str">
        <f t="shared" si="86"/>
        <v/>
      </c>
      <c r="H4117" s="125" t="str">
        <f t="shared" si="84"/>
        <v/>
      </c>
    </row>
    <row r="4118" spans="2:8" ht="15" hidden="1" x14ac:dyDescent="0.25">
      <c r="B4118" s="125" t="s">
        <v>4261</v>
      </c>
      <c r="C4118" s="126">
        <v>163</v>
      </c>
      <c r="D4118" s="125">
        <f t="shared" si="82"/>
        <v>6</v>
      </c>
      <c r="E4118" s="125">
        <f t="shared" si="83"/>
        <v>4</v>
      </c>
      <c r="F4118" s="125" t="str">
        <f t="shared" si="85"/>
        <v/>
      </c>
      <c r="G4118" s="125" t="str">
        <f t="shared" si="86"/>
        <v/>
      </c>
      <c r="H4118" s="125" t="str">
        <f t="shared" si="84"/>
        <v/>
      </c>
    </row>
    <row r="4119" spans="2:8" ht="15" hidden="1" x14ac:dyDescent="0.25">
      <c r="B4119" s="125" t="s">
        <v>4262</v>
      </c>
      <c r="C4119" s="126">
        <v>164</v>
      </c>
      <c r="D4119" s="125">
        <f t="shared" si="82"/>
        <v>7</v>
      </c>
      <c r="E4119" s="125">
        <f t="shared" si="83"/>
        <v>4</v>
      </c>
      <c r="F4119" s="125" t="str">
        <f t="shared" si="85"/>
        <v/>
      </c>
      <c r="G4119" s="125" t="str">
        <f t="shared" si="86"/>
        <v/>
      </c>
      <c r="H4119" s="125" t="str">
        <f t="shared" si="84"/>
        <v/>
      </c>
    </row>
    <row r="4120" spans="2:8" ht="15" hidden="1" x14ac:dyDescent="0.25">
      <c r="B4120" s="125" t="s">
        <v>4263</v>
      </c>
      <c r="C4120" s="126">
        <v>164</v>
      </c>
      <c r="D4120" s="125">
        <f t="shared" si="82"/>
        <v>8</v>
      </c>
      <c r="E4120" s="125">
        <f t="shared" si="83"/>
        <v>4</v>
      </c>
      <c r="F4120" s="125" t="str">
        <f t="shared" si="85"/>
        <v/>
      </c>
      <c r="G4120" s="125" t="str">
        <f t="shared" si="86"/>
        <v/>
      </c>
      <c r="H4120" s="125" t="str">
        <f t="shared" si="84"/>
        <v/>
      </c>
    </row>
    <row r="4121" spans="2:8" ht="15" hidden="1" x14ac:dyDescent="0.25">
      <c r="B4121" s="125" t="s">
        <v>4264</v>
      </c>
      <c r="C4121" s="126"/>
      <c r="D4121" s="125">
        <f t="shared" si="82"/>
        <v>9</v>
      </c>
      <c r="E4121" s="125">
        <f t="shared" si="83"/>
        <v>4</v>
      </c>
      <c r="F4121" s="125" t="str">
        <f t="shared" si="85"/>
        <v/>
      </c>
      <c r="G4121" s="125" t="str">
        <f t="shared" si="86"/>
        <v/>
      </c>
      <c r="H4121" s="125" t="str">
        <f t="shared" si="84"/>
        <v/>
      </c>
    </row>
    <row r="4122" spans="2:8" ht="15" hidden="1" x14ac:dyDescent="0.25">
      <c r="B4122" s="125" t="s">
        <v>4265</v>
      </c>
      <c r="C4122" s="126"/>
      <c r="D4122" s="125">
        <f t="shared" si="82"/>
        <v>10</v>
      </c>
      <c r="E4122" s="125">
        <f t="shared" si="83"/>
        <v>4</v>
      </c>
      <c r="F4122" s="125" t="str">
        <f t="shared" si="85"/>
        <v/>
      </c>
      <c r="G4122" s="125" t="str">
        <f t="shared" si="86"/>
        <v/>
      </c>
      <c r="H4122" s="125" t="str">
        <f t="shared" si="84"/>
        <v/>
      </c>
    </row>
    <row r="4123" spans="2:8" ht="15" hidden="1" x14ac:dyDescent="0.25">
      <c r="B4123" s="125" t="s">
        <v>4266</v>
      </c>
      <c r="C4123" s="126">
        <v>164</v>
      </c>
      <c r="D4123" s="125">
        <f t="shared" si="82"/>
        <v>11</v>
      </c>
      <c r="E4123" s="125">
        <f t="shared" si="83"/>
        <v>4</v>
      </c>
      <c r="F4123" s="125" t="str">
        <f t="shared" si="85"/>
        <v/>
      </c>
      <c r="G4123" s="125" t="str">
        <f t="shared" si="86"/>
        <v/>
      </c>
      <c r="H4123" s="125" t="str">
        <f t="shared" si="84"/>
        <v/>
      </c>
    </row>
    <row r="4124" spans="2:8" ht="15" hidden="1" x14ac:dyDescent="0.25">
      <c r="B4124" s="125" t="s">
        <v>4267</v>
      </c>
      <c r="C4124" s="126">
        <v>170</v>
      </c>
      <c r="D4124" s="125">
        <f t="shared" si="82"/>
        <v>12</v>
      </c>
      <c r="E4124" s="125">
        <f t="shared" si="83"/>
        <v>4</v>
      </c>
      <c r="F4124" s="125" t="str">
        <f t="shared" si="85"/>
        <v/>
      </c>
      <c r="G4124" s="125" t="str">
        <f t="shared" si="86"/>
        <v/>
      </c>
      <c r="H4124" s="125" t="str">
        <f t="shared" si="84"/>
        <v/>
      </c>
    </row>
    <row r="4125" spans="2:8" ht="15" hidden="1" x14ac:dyDescent="0.25">
      <c r="B4125" s="125" t="s">
        <v>4268</v>
      </c>
      <c r="C4125" s="126">
        <v>171</v>
      </c>
      <c r="D4125" s="125">
        <f t="shared" si="82"/>
        <v>13</v>
      </c>
      <c r="E4125" s="125">
        <f t="shared" si="83"/>
        <v>4</v>
      </c>
      <c r="F4125" s="125" t="str">
        <f t="shared" si="85"/>
        <v/>
      </c>
      <c r="G4125" s="125" t="str">
        <f t="shared" si="86"/>
        <v/>
      </c>
      <c r="H4125" s="125" t="str">
        <f t="shared" si="84"/>
        <v/>
      </c>
    </row>
    <row r="4126" spans="2:8" ht="15" hidden="1" x14ac:dyDescent="0.25">
      <c r="B4126" s="125" t="s">
        <v>4269</v>
      </c>
      <c r="C4126" s="126">
        <v>171</v>
      </c>
      <c r="D4126" s="125">
        <f t="shared" si="82"/>
        <v>14</v>
      </c>
      <c r="E4126" s="125">
        <f t="shared" si="83"/>
        <v>4</v>
      </c>
      <c r="F4126" s="125" t="str">
        <f t="shared" si="85"/>
        <v/>
      </c>
      <c r="G4126" s="125" t="str">
        <f t="shared" si="86"/>
        <v/>
      </c>
      <c r="H4126" s="125" t="str">
        <f t="shared" si="84"/>
        <v/>
      </c>
    </row>
    <row r="4127" spans="2:8" ht="15" hidden="1" x14ac:dyDescent="0.25">
      <c r="B4127" s="125" t="s">
        <v>4270</v>
      </c>
      <c r="C4127" s="126">
        <v>175</v>
      </c>
      <c r="D4127" s="125">
        <f t="shared" si="82"/>
        <v>15</v>
      </c>
      <c r="E4127" s="125">
        <f t="shared" si="83"/>
        <v>4</v>
      </c>
      <c r="F4127" s="125" t="str">
        <f t="shared" si="85"/>
        <v/>
      </c>
      <c r="G4127" s="125" t="str">
        <f t="shared" si="86"/>
        <v/>
      </c>
      <c r="H4127" s="125" t="str">
        <f t="shared" si="84"/>
        <v/>
      </c>
    </row>
    <row r="4128" spans="2:8" ht="15" hidden="1" x14ac:dyDescent="0.25">
      <c r="B4128" s="125" t="s">
        <v>4271</v>
      </c>
      <c r="C4128" s="126"/>
      <c r="D4128" s="125">
        <f t="shared" si="82"/>
        <v>16</v>
      </c>
      <c r="E4128" s="125">
        <f t="shared" si="83"/>
        <v>4</v>
      </c>
      <c r="F4128" s="125" t="str">
        <f t="shared" si="85"/>
        <v/>
      </c>
      <c r="G4128" s="125" t="str">
        <f t="shared" si="86"/>
        <v/>
      </c>
      <c r="H4128" s="125" t="str">
        <f t="shared" si="84"/>
        <v/>
      </c>
    </row>
    <row r="4129" spans="2:8" ht="15" hidden="1" x14ac:dyDescent="0.25">
      <c r="B4129" s="125" t="s">
        <v>4272</v>
      </c>
      <c r="C4129" s="126"/>
      <c r="D4129" s="125">
        <f t="shared" si="82"/>
        <v>17</v>
      </c>
      <c r="E4129" s="125">
        <f t="shared" si="83"/>
        <v>4</v>
      </c>
      <c r="F4129" s="125" t="str">
        <f t="shared" si="85"/>
        <v/>
      </c>
      <c r="G4129" s="125" t="str">
        <f t="shared" si="86"/>
        <v/>
      </c>
      <c r="H4129" s="125" t="str">
        <f t="shared" si="84"/>
        <v/>
      </c>
    </row>
    <row r="4130" spans="2:8" ht="15" hidden="1" x14ac:dyDescent="0.25">
      <c r="B4130" s="125" t="s">
        <v>4273</v>
      </c>
      <c r="C4130" s="126">
        <v>178</v>
      </c>
      <c r="D4130" s="125">
        <f t="shared" si="82"/>
        <v>18</v>
      </c>
      <c r="E4130" s="125">
        <f t="shared" si="83"/>
        <v>4</v>
      </c>
      <c r="F4130" s="125" t="str">
        <f t="shared" si="85"/>
        <v/>
      </c>
      <c r="G4130" s="125" t="str">
        <f t="shared" si="86"/>
        <v/>
      </c>
      <c r="H4130" s="125" t="str">
        <f t="shared" si="84"/>
        <v/>
      </c>
    </row>
    <row r="4131" spans="2:8" ht="15" hidden="1" x14ac:dyDescent="0.25">
      <c r="B4131" s="125" t="s">
        <v>4274</v>
      </c>
      <c r="C4131" s="126">
        <v>181</v>
      </c>
      <c r="D4131" s="125">
        <f t="shared" si="82"/>
        <v>19</v>
      </c>
      <c r="E4131" s="125">
        <f t="shared" si="83"/>
        <v>4</v>
      </c>
      <c r="F4131" s="125" t="str">
        <f t="shared" si="85"/>
        <v/>
      </c>
      <c r="G4131" s="125" t="str">
        <f t="shared" si="86"/>
        <v/>
      </c>
      <c r="H4131" s="125" t="str">
        <f t="shared" si="84"/>
        <v/>
      </c>
    </row>
    <row r="4132" spans="2:8" ht="15" hidden="1" x14ac:dyDescent="0.25">
      <c r="B4132" s="125" t="s">
        <v>4275</v>
      </c>
      <c r="C4132" s="126">
        <v>176</v>
      </c>
      <c r="D4132" s="125">
        <f t="shared" si="82"/>
        <v>20</v>
      </c>
      <c r="E4132" s="125">
        <f t="shared" si="83"/>
        <v>4</v>
      </c>
      <c r="F4132" s="125" t="str">
        <f t="shared" si="85"/>
        <v/>
      </c>
      <c r="G4132" s="125" t="str">
        <f t="shared" si="86"/>
        <v/>
      </c>
      <c r="H4132" s="125" t="str">
        <f t="shared" si="84"/>
        <v/>
      </c>
    </row>
    <row r="4133" spans="2:8" ht="15" hidden="1" x14ac:dyDescent="0.25">
      <c r="B4133" s="125" t="s">
        <v>4276</v>
      </c>
      <c r="C4133" s="126">
        <v>176</v>
      </c>
      <c r="D4133" s="125">
        <f t="shared" si="82"/>
        <v>21</v>
      </c>
      <c r="E4133" s="125">
        <f t="shared" si="83"/>
        <v>4</v>
      </c>
      <c r="F4133" s="125" t="str">
        <f t="shared" si="85"/>
        <v/>
      </c>
      <c r="G4133" s="125" t="str">
        <f t="shared" si="86"/>
        <v/>
      </c>
      <c r="H4133" s="125" t="str">
        <f t="shared" si="84"/>
        <v/>
      </c>
    </row>
    <row r="4134" spans="2:8" ht="15" hidden="1" x14ac:dyDescent="0.25">
      <c r="B4134" s="125" t="s">
        <v>4277</v>
      </c>
      <c r="C4134" s="126"/>
      <c r="D4134" s="125">
        <f t="shared" si="82"/>
        <v>22</v>
      </c>
      <c r="E4134" s="125">
        <f t="shared" si="83"/>
        <v>4</v>
      </c>
      <c r="F4134" s="125" t="str">
        <f t="shared" si="85"/>
        <v/>
      </c>
      <c r="G4134" s="125" t="str">
        <f t="shared" si="86"/>
        <v/>
      </c>
      <c r="H4134" s="125" t="str">
        <f t="shared" si="84"/>
        <v/>
      </c>
    </row>
    <row r="4135" spans="2:8" ht="15" hidden="1" x14ac:dyDescent="0.25">
      <c r="B4135" s="125" t="s">
        <v>4278</v>
      </c>
      <c r="C4135" s="126"/>
      <c r="D4135" s="125">
        <f t="shared" si="82"/>
        <v>23</v>
      </c>
      <c r="E4135" s="125">
        <f t="shared" si="83"/>
        <v>4</v>
      </c>
      <c r="F4135" s="125" t="str">
        <f t="shared" si="85"/>
        <v/>
      </c>
      <c r="G4135" s="125" t="str">
        <f t="shared" si="86"/>
        <v/>
      </c>
      <c r="H4135" s="125" t="str">
        <f t="shared" si="84"/>
        <v/>
      </c>
    </row>
    <row r="4136" spans="2:8" ht="15" hidden="1" x14ac:dyDescent="0.25">
      <c r="B4136" s="125" t="s">
        <v>4279</v>
      </c>
      <c r="C4136" s="126"/>
      <c r="D4136" s="125">
        <f t="shared" si="82"/>
        <v>24</v>
      </c>
      <c r="E4136" s="125">
        <f t="shared" si="83"/>
        <v>4</v>
      </c>
      <c r="F4136" s="125" t="str">
        <f t="shared" si="85"/>
        <v/>
      </c>
      <c r="G4136" s="125" t="str">
        <f t="shared" si="86"/>
        <v/>
      </c>
      <c r="H4136" s="125" t="str">
        <f t="shared" si="84"/>
        <v/>
      </c>
    </row>
    <row r="4137" spans="2:8" ht="15" hidden="1" x14ac:dyDescent="0.25">
      <c r="B4137" s="125" t="s">
        <v>4280</v>
      </c>
      <c r="C4137" s="126">
        <v>179</v>
      </c>
      <c r="D4137" s="125">
        <f t="shared" si="82"/>
        <v>25</v>
      </c>
      <c r="E4137" s="125">
        <f t="shared" si="83"/>
        <v>4</v>
      </c>
      <c r="F4137" s="125" t="str">
        <f t="shared" si="85"/>
        <v/>
      </c>
      <c r="G4137" s="125" t="str">
        <f t="shared" si="86"/>
        <v/>
      </c>
      <c r="H4137" s="125" t="str">
        <f t="shared" si="84"/>
        <v/>
      </c>
    </row>
    <row r="4138" spans="2:8" ht="15" hidden="1" x14ac:dyDescent="0.25">
      <c r="B4138" s="125" t="s">
        <v>4281</v>
      </c>
      <c r="C4138" s="126">
        <v>179</v>
      </c>
      <c r="D4138" s="125">
        <f t="shared" si="82"/>
        <v>26</v>
      </c>
      <c r="E4138" s="125">
        <f t="shared" si="83"/>
        <v>4</v>
      </c>
      <c r="F4138" s="125" t="str">
        <f t="shared" si="85"/>
        <v/>
      </c>
      <c r="G4138" s="125" t="str">
        <f t="shared" si="86"/>
        <v/>
      </c>
      <c r="H4138" s="125" t="str">
        <f t="shared" si="84"/>
        <v/>
      </c>
    </row>
    <row r="4139" spans="2:8" ht="15" hidden="1" x14ac:dyDescent="0.25">
      <c r="B4139" s="125" t="s">
        <v>4282</v>
      </c>
      <c r="C4139" s="126">
        <v>176</v>
      </c>
      <c r="D4139" s="125">
        <f t="shared" si="82"/>
        <v>27</v>
      </c>
      <c r="E4139" s="125">
        <f t="shared" si="83"/>
        <v>4</v>
      </c>
      <c r="F4139" s="125" t="str">
        <f t="shared" si="85"/>
        <v/>
      </c>
      <c r="G4139" s="125" t="str">
        <f t="shared" si="86"/>
        <v/>
      </c>
      <c r="H4139" s="125" t="str">
        <f t="shared" si="84"/>
        <v/>
      </c>
    </row>
    <row r="4140" spans="2:8" ht="15" hidden="1" x14ac:dyDescent="0.25">
      <c r="B4140" s="125" t="s">
        <v>4283</v>
      </c>
      <c r="C4140" s="126">
        <v>176</v>
      </c>
      <c r="D4140" s="125">
        <f t="shared" si="82"/>
        <v>28</v>
      </c>
      <c r="E4140" s="125">
        <f t="shared" si="83"/>
        <v>4</v>
      </c>
      <c r="F4140" s="125" t="str">
        <f t="shared" si="85"/>
        <v/>
      </c>
      <c r="G4140" s="125" t="str">
        <f t="shared" si="86"/>
        <v/>
      </c>
      <c r="H4140" s="125" t="str">
        <f t="shared" si="84"/>
        <v/>
      </c>
    </row>
    <row r="4141" spans="2:8" ht="15" hidden="1" x14ac:dyDescent="0.25">
      <c r="B4141" s="125" t="s">
        <v>4284</v>
      </c>
      <c r="C4141" s="126">
        <v>169</v>
      </c>
      <c r="D4141" s="125">
        <f t="shared" si="82"/>
        <v>29</v>
      </c>
      <c r="E4141" s="125">
        <f t="shared" si="83"/>
        <v>4</v>
      </c>
      <c r="F4141" s="125" t="str">
        <f t="shared" si="85"/>
        <v/>
      </c>
      <c r="G4141" s="125" t="str">
        <f t="shared" si="86"/>
        <v/>
      </c>
      <c r="H4141" s="125" t="str">
        <f t="shared" si="84"/>
        <v/>
      </c>
    </row>
    <row r="4142" spans="2:8" ht="15" x14ac:dyDescent="0.25">
      <c r="B4142" s="131" t="s">
        <v>4285</v>
      </c>
      <c r="C4142" s="132"/>
      <c r="D4142" s="131">
        <f t="shared" si="82"/>
        <v>30</v>
      </c>
      <c r="E4142" s="131">
        <f t="shared" si="83"/>
        <v>4</v>
      </c>
      <c r="F4142" s="133">
        <f t="shared" si="85"/>
        <v>1.6899999999999998E-2</v>
      </c>
      <c r="G4142" s="134">
        <f t="shared" si="86"/>
        <v>172</v>
      </c>
      <c r="H4142" s="133">
        <f t="shared" si="84"/>
        <v>1.72E-2</v>
      </c>
    </row>
    <row r="4143" spans="2:8" ht="15" hidden="1" x14ac:dyDescent="0.25">
      <c r="B4143" s="125" t="s">
        <v>4286</v>
      </c>
      <c r="C4143" s="126"/>
      <c r="D4143" s="125">
        <f t="shared" si="82"/>
        <v>1</v>
      </c>
      <c r="E4143" s="125">
        <f t="shared" si="83"/>
        <v>5</v>
      </c>
      <c r="F4143" s="125" t="str">
        <f t="shared" si="85"/>
        <v/>
      </c>
      <c r="G4143" s="125" t="str">
        <f t="shared" si="86"/>
        <v/>
      </c>
      <c r="H4143" s="125" t="str">
        <f t="shared" si="84"/>
        <v/>
      </c>
    </row>
    <row r="4144" spans="2:8" ht="15" hidden="1" x14ac:dyDescent="0.25">
      <c r="B4144" s="125" t="s">
        <v>4287</v>
      </c>
      <c r="C4144" s="126">
        <v>165</v>
      </c>
      <c r="D4144" s="125">
        <f t="shared" si="82"/>
        <v>2</v>
      </c>
      <c r="E4144" s="125">
        <f t="shared" si="83"/>
        <v>5</v>
      </c>
      <c r="F4144" s="125" t="str">
        <f t="shared" si="85"/>
        <v/>
      </c>
      <c r="G4144" s="125" t="str">
        <f t="shared" si="86"/>
        <v/>
      </c>
      <c r="H4144" s="125" t="str">
        <f t="shared" si="84"/>
        <v/>
      </c>
    </row>
    <row r="4145" spans="2:8" ht="15" hidden="1" x14ac:dyDescent="0.25">
      <c r="B4145" s="125" t="s">
        <v>4288</v>
      </c>
      <c r="C4145" s="126">
        <v>169</v>
      </c>
      <c r="D4145" s="125">
        <f t="shared" si="82"/>
        <v>3</v>
      </c>
      <c r="E4145" s="125">
        <f t="shared" si="83"/>
        <v>5</v>
      </c>
      <c r="F4145" s="125" t="str">
        <f t="shared" si="85"/>
        <v/>
      </c>
      <c r="G4145" s="125" t="str">
        <f t="shared" si="86"/>
        <v/>
      </c>
      <c r="H4145" s="125" t="str">
        <f t="shared" si="84"/>
        <v/>
      </c>
    </row>
    <row r="4146" spans="2:8" ht="15" hidden="1" x14ac:dyDescent="0.25">
      <c r="B4146" s="125" t="s">
        <v>4289</v>
      </c>
      <c r="C4146" s="126">
        <v>173</v>
      </c>
      <c r="D4146" s="125">
        <f t="shared" si="82"/>
        <v>4</v>
      </c>
      <c r="E4146" s="125">
        <f t="shared" si="83"/>
        <v>5</v>
      </c>
      <c r="F4146" s="125" t="str">
        <f t="shared" si="85"/>
        <v/>
      </c>
      <c r="G4146" s="125" t="str">
        <f t="shared" si="86"/>
        <v/>
      </c>
      <c r="H4146" s="125" t="str">
        <f t="shared" si="84"/>
        <v/>
      </c>
    </row>
    <row r="4147" spans="2:8" ht="15" hidden="1" x14ac:dyDescent="0.25">
      <c r="B4147" s="125" t="s">
        <v>4290</v>
      </c>
      <c r="C4147" s="126">
        <v>171</v>
      </c>
      <c r="D4147" s="125">
        <f t="shared" si="82"/>
        <v>5</v>
      </c>
      <c r="E4147" s="125">
        <f t="shared" si="83"/>
        <v>5</v>
      </c>
      <c r="F4147" s="125" t="str">
        <f t="shared" si="85"/>
        <v/>
      </c>
      <c r="G4147" s="125" t="str">
        <f t="shared" si="86"/>
        <v/>
      </c>
      <c r="H4147" s="125" t="str">
        <f t="shared" si="84"/>
        <v/>
      </c>
    </row>
    <row r="4148" spans="2:8" ht="15" hidden="1" x14ac:dyDescent="0.25">
      <c r="B4148" s="125" t="s">
        <v>4291</v>
      </c>
      <c r="C4148" s="126">
        <v>171</v>
      </c>
      <c r="D4148" s="125">
        <f t="shared" si="82"/>
        <v>6</v>
      </c>
      <c r="E4148" s="125">
        <f t="shared" si="83"/>
        <v>5</v>
      </c>
      <c r="F4148" s="125" t="str">
        <f t="shared" si="85"/>
        <v/>
      </c>
      <c r="G4148" s="125" t="str">
        <f t="shared" si="86"/>
        <v/>
      </c>
      <c r="H4148" s="125" t="str">
        <f t="shared" si="84"/>
        <v/>
      </c>
    </row>
    <row r="4149" spans="2:8" ht="15" hidden="1" x14ac:dyDescent="0.25">
      <c r="B4149" s="125" t="s">
        <v>4292</v>
      </c>
      <c r="C4149" s="126"/>
      <c r="D4149" s="125">
        <f t="shared" si="82"/>
        <v>7</v>
      </c>
      <c r="E4149" s="125">
        <f t="shared" si="83"/>
        <v>5</v>
      </c>
      <c r="F4149" s="125" t="str">
        <f t="shared" si="85"/>
        <v/>
      </c>
      <c r="G4149" s="125" t="str">
        <f t="shared" si="86"/>
        <v/>
      </c>
      <c r="H4149" s="125" t="str">
        <f t="shared" si="84"/>
        <v/>
      </c>
    </row>
    <row r="4150" spans="2:8" ht="15" hidden="1" x14ac:dyDescent="0.25">
      <c r="B4150" s="125" t="s">
        <v>4293</v>
      </c>
      <c r="C4150" s="126"/>
      <c r="D4150" s="125">
        <f t="shared" si="82"/>
        <v>8</v>
      </c>
      <c r="E4150" s="125">
        <f t="shared" si="83"/>
        <v>5</v>
      </c>
      <c r="F4150" s="125" t="str">
        <f t="shared" si="85"/>
        <v/>
      </c>
      <c r="G4150" s="125" t="str">
        <f t="shared" si="86"/>
        <v/>
      </c>
      <c r="H4150" s="125" t="str">
        <f t="shared" si="84"/>
        <v/>
      </c>
    </row>
    <row r="4151" spans="2:8" ht="15" hidden="1" x14ac:dyDescent="0.25">
      <c r="B4151" s="125" t="s">
        <v>4294</v>
      </c>
      <c r="C4151" s="126">
        <v>168</v>
      </c>
      <c r="D4151" s="125">
        <f t="shared" si="82"/>
        <v>9</v>
      </c>
      <c r="E4151" s="125">
        <f t="shared" si="83"/>
        <v>5</v>
      </c>
      <c r="F4151" s="125" t="str">
        <f t="shared" si="85"/>
        <v/>
      </c>
      <c r="G4151" s="125" t="str">
        <f t="shared" si="86"/>
        <v/>
      </c>
      <c r="H4151" s="125" t="str">
        <f t="shared" si="84"/>
        <v/>
      </c>
    </row>
    <row r="4152" spans="2:8" ht="15" hidden="1" x14ac:dyDescent="0.25">
      <c r="B4152" s="125" t="s">
        <v>4295</v>
      </c>
      <c r="C4152" s="126">
        <v>166</v>
      </c>
      <c r="D4152" s="125">
        <f t="shared" si="82"/>
        <v>10</v>
      </c>
      <c r="E4152" s="125">
        <f t="shared" si="83"/>
        <v>5</v>
      </c>
      <c r="F4152" s="125" t="str">
        <f t="shared" si="85"/>
        <v/>
      </c>
      <c r="G4152" s="125" t="str">
        <f t="shared" si="86"/>
        <v/>
      </c>
      <c r="H4152" s="125" t="str">
        <f t="shared" si="84"/>
        <v/>
      </c>
    </row>
    <row r="4153" spans="2:8" ht="15" hidden="1" x14ac:dyDescent="0.25">
      <c r="B4153" s="125" t="s">
        <v>4296</v>
      </c>
      <c r="C4153" s="126">
        <v>171</v>
      </c>
      <c r="D4153" s="125">
        <f t="shared" si="82"/>
        <v>11</v>
      </c>
      <c r="E4153" s="125">
        <f t="shared" si="83"/>
        <v>5</v>
      </c>
      <c r="F4153" s="125" t="str">
        <f t="shared" si="85"/>
        <v/>
      </c>
      <c r="G4153" s="125" t="str">
        <f t="shared" si="86"/>
        <v/>
      </c>
      <c r="H4153" s="125" t="str">
        <f t="shared" si="84"/>
        <v/>
      </c>
    </row>
    <row r="4154" spans="2:8" ht="15" hidden="1" x14ac:dyDescent="0.25">
      <c r="B4154" s="125" t="s">
        <v>4297</v>
      </c>
      <c r="C4154" s="126">
        <v>167</v>
      </c>
      <c r="D4154" s="125">
        <f t="shared" si="82"/>
        <v>12</v>
      </c>
      <c r="E4154" s="125">
        <f t="shared" si="83"/>
        <v>5</v>
      </c>
      <c r="F4154" s="125" t="str">
        <f t="shared" si="85"/>
        <v/>
      </c>
      <c r="G4154" s="125" t="str">
        <f t="shared" si="86"/>
        <v/>
      </c>
      <c r="H4154" s="125" t="str">
        <f t="shared" si="84"/>
        <v/>
      </c>
    </row>
    <row r="4155" spans="2:8" ht="15" hidden="1" x14ac:dyDescent="0.25">
      <c r="B4155" s="125" t="s">
        <v>4298</v>
      </c>
      <c r="C4155" s="126">
        <v>168</v>
      </c>
      <c r="D4155" s="125">
        <f t="shared" si="82"/>
        <v>13</v>
      </c>
      <c r="E4155" s="125">
        <f t="shared" si="83"/>
        <v>5</v>
      </c>
      <c r="F4155" s="125" t="str">
        <f t="shared" si="85"/>
        <v/>
      </c>
      <c r="G4155" s="125" t="str">
        <f t="shared" si="86"/>
        <v/>
      </c>
      <c r="H4155" s="125" t="str">
        <f t="shared" si="84"/>
        <v/>
      </c>
    </row>
    <row r="4156" spans="2:8" ht="15" hidden="1" x14ac:dyDescent="0.25">
      <c r="B4156" s="125" t="s">
        <v>4299</v>
      </c>
      <c r="C4156" s="126"/>
      <c r="D4156" s="125">
        <f t="shared" si="82"/>
        <v>14</v>
      </c>
      <c r="E4156" s="125">
        <f t="shared" si="83"/>
        <v>5</v>
      </c>
      <c r="F4156" s="125" t="str">
        <f t="shared" si="85"/>
        <v/>
      </c>
      <c r="G4156" s="125" t="str">
        <f t="shared" si="86"/>
        <v/>
      </c>
      <c r="H4156" s="125" t="str">
        <f t="shared" si="84"/>
        <v/>
      </c>
    </row>
    <row r="4157" spans="2:8" ht="15" hidden="1" x14ac:dyDescent="0.25">
      <c r="B4157" s="125" t="s">
        <v>4300</v>
      </c>
      <c r="C4157" s="126"/>
      <c r="D4157" s="125">
        <f t="shared" si="82"/>
        <v>15</v>
      </c>
      <c r="E4157" s="125">
        <f t="shared" si="83"/>
        <v>5</v>
      </c>
      <c r="F4157" s="125" t="str">
        <f t="shared" si="85"/>
        <v/>
      </c>
      <c r="G4157" s="125" t="str">
        <f t="shared" si="86"/>
        <v/>
      </c>
      <c r="H4157" s="125" t="str">
        <f t="shared" si="84"/>
        <v/>
      </c>
    </row>
    <row r="4158" spans="2:8" ht="15" hidden="1" x14ac:dyDescent="0.25">
      <c r="B4158" s="125" t="s">
        <v>4301</v>
      </c>
      <c r="C4158" s="126">
        <v>169</v>
      </c>
      <c r="D4158" s="125">
        <f t="shared" si="82"/>
        <v>16</v>
      </c>
      <c r="E4158" s="125">
        <f t="shared" si="83"/>
        <v>5</v>
      </c>
      <c r="F4158" s="125" t="str">
        <f t="shared" si="85"/>
        <v/>
      </c>
      <c r="G4158" s="125" t="str">
        <f t="shared" si="86"/>
        <v/>
      </c>
      <c r="H4158" s="125" t="str">
        <f t="shared" si="84"/>
        <v/>
      </c>
    </row>
    <row r="4159" spans="2:8" ht="15" hidden="1" x14ac:dyDescent="0.25">
      <c r="B4159" s="125" t="s">
        <v>4302</v>
      </c>
      <c r="C4159" s="126">
        <v>169</v>
      </c>
      <c r="D4159" s="125">
        <f t="shared" si="82"/>
        <v>17</v>
      </c>
      <c r="E4159" s="125">
        <f t="shared" si="83"/>
        <v>5</v>
      </c>
      <c r="F4159" s="125" t="str">
        <f t="shared" si="85"/>
        <v/>
      </c>
      <c r="G4159" s="125" t="str">
        <f t="shared" si="86"/>
        <v/>
      </c>
      <c r="H4159" s="125" t="str">
        <f t="shared" si="84"/>
        <v/>
      </c>
    </row>
    <row r="4160" spans="2:8" ht="15" hidden="1" x14ac:dyDescent="0.25">
      <c r="B4160" s="125" t="s">
        <v>4303</v>
      </c>
      <c r="C4160" s="126">
        <v>166</v>
      </c>
      <c r="D4160" s="125">
        <f t="shared" si="82"/>
        <v>18</v>
      </c>
      <c r="E4160" s="125">
        <f t="shared" si="83"/>
        <v>5</v>
      </c>
      <c r="F4160" s="125" t="str">
        <f t="shared" si="85"/>
        <v/>
      </c>
      <c r="G4160" s="125" t="str">
        <f t="shared" si="86"/>
        <v/>
      </c>
      <c r="H4160" s="125" t="str">
        <f t="shared" si="84"/>
        <v/>
      </c>
    </row>
    <row r="4161" spans="2:8" ht="15" hidden="1" x14ac:dyDescent="0.25">
      <c r="B4161" s="125" t="s">
        <v>4304</v>
      </c>
      <c r="C4161" s="126">
        <v>163</v>
      </c>
      <c r="D4161" s="125">
        <f t="shared" si="82"/>
        <v>19</v>
      </c>
      <c r="E4161" s="125">
        <f t="shared" si="83"/>
        <v>5</v>
      </c>
      <c r="F4161" s="125" t="str">
        <f t="shared" si="85"/>
        <v/>
      </c>
      <c r="G4161" s="125" t="str">
        <f t="shared" si="86"/>
        <v/>
      </c>
      <c r="H4161" s="125" t="str">
        <f t="shared" si="84"/>
        <v/>
      </c>
    </row>
    <row r="4162" spans="2:8" ht="15" hidden="1" x14ac:dyDescent="0.25">
      <c r="B4162" s="125" t="s">
        <v>4305</v>
      </c>
      <c r="C4162" s="126">
        <v>162</v>
      </c>
      <c r="D4162" s="125">
        <f t="shared" si="82"/>
        <v>20</v>
      </c>
      <c r="E4162" s="125">
        <f t="shared" si="83"/>
        <v>5</v>
      </c>
      <c r="F4162" s="125" t="str">
        <f t="shared" si="85"/>
        <v/>
      </c>
      <c r="G4162" s="125" t="str">
        <f t="shared" si="86"/>
        <v/>
      </c>
      <c r="H4162" s="125" t="str">
        <f t="shared" si="84"/>
        <v/>
      </c>
    </row>
    <row r="4163" spans="2:8" ht="15" hidden="1" x14ac:dyDescent="0.25">
      <c r="B4163" s="125" t="s">
        <v>4306</v>
      </c>
      <c r="C4163" s="126"/>
      <c r="D4163" s="125">
        <f t="shared" si="82"/>
        <v>21</v>
      </c>
      <c r="E4163" s="125">
        <f t="shared" si="83"/>
        <v>5</v>
      </c>
      <c r="F4163" s="125" t="str">
        <f t="shared" si="85"/>
        <v/>
      </c>
      <c r="G4163" s="125" t="str">
        <f t="shared" si="86"/>
        <v/>
      </c>
      <c r="H4163" s="125" t="str">
        <f t="shared" si="84"/>
        <v/>
      </c>
    </row>
    <row r="4164" spans="2:8" ht="15" hidden="1" x14ac:dyDescent="0.25">
      <c r="B4164" s="125" t="s">
        <v>4307</v>
      </c>
      <c r="C4164" s="126"/>
      <c r="D4164" s="125">
        <f t="shared" si="82"/>
        <v>22</v>
      </c>
      <c r="E4164" s="125">
        <f t="shared" si="83"/>
        <v>5</v>
      </c>
      <c r="F4164" s="125" t="str">
        <f t="shared" si="85"/>
        <v/>
      </c>
      <c r="G4164" s="125" t="str">
        <f t="shared" si="86"/>
        <v/>
      </c>
      <c r="H4164" s="125" t="str">
        <f t="shared" si="84"/>
        <v/>
      </c>
    </row>
    <row r="4165" spans="2:8" ht="15" hidden="1" x14ac:dyDescent="0.25">
      <c r="B4165" s="125" t="s">
        <v>4308</v>
      </c>
      <c r="C4165" s="126">
        <v>165</v>
      </c>
      <c r="D4165" s="125">
        <f t="shared" si="82"/>
        <v>23</v>
      </c>
      <c r="E4165" s="125">
        <f t="shared" si="83"/>
        <v>5</v>
      </c>
      <c r="F4165" s="125" t="str">
        <f t="shared" si="85"/>
        <v/>
      </c>
      <c r="G4165" s="125" t="str">
        <f t="shared" si="86"/>
        <v/>
      </c>
      <c r="H4165" s="125" t="str">
        <f t="shared" si="84"/>
        <v/>
      </c>
    </row>
    <row r="4166" spans="2:8" ht="15" hidden="1" x14ac:dyDescent="0.25">
      <c r="B4166" s="125" t="s">
        <v>4309</v>
      </c>
      <c r="C4166" s="126">
        <v>165</v>
      </c>
      <c r="D4166" s="125">
        <f t="shared" si="82"/>
        <v>24</v>
      </c>
      <c r="E4166" s="125">
        <f t="shared" si="83"/>
        <v>5</v>
      </c>
      <c r="F4166" s="125" t="str">
        <f t="shared" si="85"/>
        <v/>
      </c>
      <c r="G4166" s="125" t="str">
        <f t="shared" si="86"/>
        <v/>
      </c>
      <c r="H4166" s="125" t="str">
        <f t="shared" si="84"/>
        <v/>
      </c>
    </row>
    <row r="4167" spans="2:8" ht="15" hidden="1" x14ac:dyDescent="0.25">
      <c r="B4167" s="125" t="s">
        <v>4310</v>
      </c>
      <c r="C4167" s="126">
        <v>166</v>
      </c>
      <c r="D4167" s="125">
        <f t="shared" si="82"/>
        <v>25</v>
      </c>
      <c r="E4167" s="125">
        <f t="shared" si="83"/>
        <v>5</v>
      </c>
      <c r="F4167" s="125" t="str">
        <f t="shared" si="85"/>
        <v/>
      </c>
      <c r="G4167" s="125" t="str">
        <f t="shared" si="86"/>
        <v/>
      </c>
      <c r="H4167" s="125" t="str">
        <f t="shared" si="84"/>
        <v/>
      </c>
    </row>
    <row r="4168" spans="2:8" ht="15" hidden="1" x14ac:dyDescent="0.25">
      <c r="B4168" s="125" t="s">
        <v>4311</v>
      </c>
      <c r="C4168" s="126">
        <v>174</v>
      </c>
      <c r="D4168" s="125">
        <f t="shared" si="82"/>
        <v>26</v>
      </c>
      <c r="E4168" s="125">
        <f t="shared" si="83"/>
        <v>5</v>
      </c>
      <c r="F4168" s="125" t="str">
        <f t="shared" si="85"/>
        <v/>
      </c>
      <c r="G4168" s="125" t="str">
        <f t="shared" si="86"/>
        <v/>
      </c>
      <c r="H4168" s="125" t="str">
        <f t="shared" si="84"/>
        <v/>
      </c>
    </row>
    <row r="4169" spans="2:8" ht="15" hidden="1" x14ac:dyDescent="0.25">
      <c r="B4169" s="125" t="s">
        <v>4312</v>
      </c>
      <c r="C4169" s="126">
        <v>175</v>
      </c>
      <c r="D4169" s="125">
        <f t="shared" si="82"/>
        <v>27</v>
      </c>
      <c r="E4169" s="125">
        <f t="shared" si="83"/>
        <v>5</v>
      </c>
      <c r="F4169" s="125" t="str">
        <f t="shared" si="85"/>
        <v/>
      </c>
      <c r="G4169" s="125" t="str">
        <f t="shared" si="86"/>
        <v/>
      </c>
      <c r="H4169" s="125" t="str">
        <f t="shared" si="84"/>
        <v/>
      </c>
    </row>
    <row r="4170" spans="2:8" ht="15" hidden="1" x14ac:dyDescent="0.25">
      <c r="B4170" s="125" t="s">
        <v>4313</v>
      </c>
      <c r="C4170" s="126"/>
      <c r="D4170" s="125">
        <f t="shared" si="82"/>
        <v>28</v>
      </c>
      <c r="E4170" s="125">
        <f t="shared" si="83"/>
        <v>5</v>
      </c>
      <c r="F4170" s="125" t="str">
        <f t="shared" si="85"/>
        <v/>
      </c>
      <c r="G4170" s="125" t="str">
        <f t="shared" si="86"/>
        <v/>
      </c>
      <c r="H4170" s="125" t="str">
        <f t="shared" si="84"/>
        <v/>
      </c>
    </row>
    <row r="4171" spans="2:8" ht="15" hidden="1" x14ac:dyDescent="0.25">
      <c r="B4171" s="125" t="s">
        <v>4314</v>
      </c>
      <c r="C4171" s="126"/>
      <c r="D4171" s="125">
        <f t="shared" si="82"/>
        <v>29</v>
      </c>
      <c r="E4171" s="125">
        <f t="shared" si="83"/>
        <v>5</v>
      </c>
      <c r="F4171" s="125" t="str">
        <f t="shared" si="85"/>
        <v/>
      </c>
      <c r="G4171" s="125" t="str">
        <f t="shared" si="86"/>
        <v/>
      </c>
      <c r="H4171" s="125" t="str">
        <f t="shared" si="84"/>
        <v/>
      </c>
    </row>
    <row r="4172" spans="2:8" ht="15" hidden="1" x14ac:dyDescent="0.25">
      <c r="B4172" s="125" t="s">
        <v>4315</v>
      </c>
      <c r="C4172" s="126"/>
      <c r="D4172" s="125">
        <f t="shared" si="82"/>
        <v>30</v>
      </c>
      <c r="E4172" s="125">
        <f t="shared" si="83"/>
        <v>5</v>
      </c>
      <c r="F4172" s="125" t="str">
        <f t="shared" si="85"/>
        <v/>
      </c>
      <c r="G4172" s="125" t="str">
        <f t="shared" si="86"/>
        <v/>
      </c>
      <c r="H4172" s="125" t="str">
        <f t="shared" si="84"/>
        <v/>
      </c>
    </row>
    <row r="4173" spans="2:8" ht="15" x14ac:dyDescent="0.25">
      <c r="B4173" s="131" t="s">
        <v>4316</v>
      </c>
      <c r="C4173" s="132">
        <v>175</v>
      </c>
      <c r="D4173" s="131">
        <f t="shared" si="82"/>
        <v>31</v>
      </c>
      <c r="E4173" s="131">
        <f t="shared" si="83"/>
        <v>5</v>
      </c>
      <c r="F4173" s="133">
        <f t="shared" si="85"/>
        <v>1.7500000000000002E-2</v>
      </c>
      <c r="G4173" s="134">
        <f t="shared" si="86"/>
        <v>168.47619047619048</v>
      </c>
      <c r="H4173" s="133">
        <f t="shared" si="84"/>
        <v>1.6847619047619049E-2</v>
      </c>
    </row>
    <row r="4174" spans="2:8" ht="15" hidden="1" x14ac:dyDescent="0.25">
      <c r="B4174" s="125" t="s">
        <v>4317</v>
      </c>
      <c r="C4174" s="126">
        <v>176</v>
      </c>
      <c r="D4174" s="125">
        <f t="shared" si="82"/>
        <v>1</v>
      </c>
      <c r="E4174" s="125">
        <f t="shared" si="83"/>
        <v>6</v>
      </c>
      <c r="F4174" s="125" t="str">
        <f t="shared" si="85"/>
        <v/>
      </c>
      <c r="G4174" s="125" t="str">
        <f t="shared" si="86"/>
        <v/>
      </c>
      <c r="H4174" s="125" t="str">
        <f t="shared" si="84"/>
        <v/>
      </c>
    </row>
    <row r="4175" spans="2:8" ht="15" hidden="1" x14ac:dyDescent="0.25">
      <c r="B4175" s="125" t="s">
        <v>4318</v>
      </c>
      <c r="C4175" s="126">
        <v>175</v>
      </c>
      <c r="D4175" s="125">
        <f t="shared" si="82"/>
        <v>2</v>
      </c>
      <c r="E4175" s="125">
        <f t="shared" si="83"/>
        <v>6</v>
      </c>
      <c r="F4175" s="125" t="str">
        <f t="shared" si="85"/>
        <v/>
      </c>
      <c r="G4175" s="125" t="str">
        <f t="shared" si="86"/>
        <v/>
      </c>
      <c r="H4175" s="125" t="str">
        <f t="shared" si="84"/>
        <v/>
      </c>
    </row>
    <row r="4176" spans="2:8" ht="15" hidden="1" x14ac:dyDescent="0.25">
      <c r="B4176" s="125" t="s">
        <v>4319</v>
      </c>
      <c r="C4176" s="126">
        <v>174</v>
      </c>
      <c r="D4176" s="125">
        <f t="shared" si="82"/>
        <v>3</v>
      </c>
      <c r="E4176" s="125">
        <f t="shared" si="83"/>
        <v>6</v>
      </c>
      <c r="F4176" s="125" t="str">
        <f t="shared" si="85"/>
        <v/>
      </c>
      <c r="G4176" s="125" t="str">
        <f t="shared" si="86"/>
        <v/>
      </c>
      <c r="H4176" s="125" t="str">
        <f t="shared" si="84"/>
        <v/>
      </c>
    </row>
    <row r="4177" spans="2:8" ht="15" hidden="1" x14ac:dyDescent="0.25">
      <c r="B4177" s="125" t="s">
        <v>4320</v>
      </c>
      <c r="C4177" s="126"/>
      <c r="D4177" s="125">
        <f t="shared" si="82"/>
        <v>4</v>
      </c>
      <c r="E4177" s="125">
        <f t="shared" si="83"/>
        <v>6</v>
      </c>
      <c r="F4177" s="125" t="str">
        <f t="shared" si="85"/>
        <v/>
      </c>
      <c r="G4177" s="125" t="str">
        <f t="shared" si="86"/>
        <v/>
      </c>
      <c r="H4177" s="125" t="str">
        <f t="shared" si="84"/>
        <v/>
      </c>
    </row>
    <row r="4178" spans="2:8" ht="15" hidden="1" x14ac:dyDescent="0.25">
      <c r="B4178" s="125" t="s">
        <v>4321</v>
      </c>
      <c r="C4178" s="126"/>
      <c r="D4178" s="125">
        <f t="shared" si="82"/>
        <v>5</v>
      </c>
      <c r="E4178" s="125">
        <f t="shared" si="83"/>
        <v>6</v>
      </c>
      <c r="F4178" s="125" t="str">
        <f t="shared" si="85"/>
        <v/>
      </c>
      <c r="G4178" s="125" t="str">
        <f t="shared" si="86"/>
        <v/>
      </c>
      <c r="H4178" s="125" t="str">
        <f t="shared" si="84"/>
        <v/>
      </c>
    </row>
    <row r="4179" spans="2:8" ht="15" hidden="1" x14ac:dyDescent="0.25">
      <c r="B4179" s="125" t="s">
        <v>4322</v>
      </c>
      <c r="C4179" s="126">
        <v>177</v>
      </c>
      <c r="D4179" s="125">
        <f t="shared" si="82"/>
        <v>6</v>
      </c>
      <c r="E4179" s="125">
        <f t="shared" si="83"/>
        <v>6</v>
      </c>
      <c r="F4179" s="125" t="str">
        <f t="shared" si="85"/>
        <v/>
      </c>
      <c r="G4179" s="125" t="str">
        <f t="shared" si="86"/>
        <v/>
      </c>
      <c r="H4179" s="125" t="str">
        <f t="shared" si="84"/>
        <v/>
      </c>
    </row>
    <row r="4180" spans="2:8" ht="15" hidden="1" x14ac:dyDescent="0.25">
      <c r="B4180" s="125" t="s">
        <v>4323</v>
      </c>
      <c r="C4180" s="126">
        <v>175</v>
      </c>
      <c r="D4180" s="125">
        <f t="shared" si="82"/>
        <v>7</v>
      </c>
      <c r="E4180" s="125">
        <f t="shared" si="83"/>
        <v>6</v>
      </c>
      <c r="F4180" s="125" t="str">
        <f t="shared" si="85"/>
        <v/>
      </c>
      <c r="G4180" s="125" t="str">
        <f t="shared" si="86"/>
        <v/>
      </c>
      <c r="H4180" s="125" t="str">
        <f t="shared" si="84"/>
        <v/>
      </c>
    </row>
    <row r="4181" spans="2:8" ht="15" hidden="1" x14ac:dyDescent="0.25">
      <c r="B4181" s="125" t="s">
        <v>4324</v>
      </c>
      <c r="C4181" s="126">
        <v>179</v>
      </c>
      <c r="D4181" s="125">
        <f t="shared" si="82"/>
        <v>8</v>
      </c>
      <c r="E4181" s="125">
        <f t="shared" si="83"/>
        <v>6</v>
      </c>
      <c r="F4181" s="125" t="str">
        <f t="shared" si="85"/>
        <v/>
      </c>
      <c r="G4181" s="125" t="str">
        <f t="shared" si="86"/>
        <v/>
      </c>
      <c r="H4181" s="125" t="str">
        <f t="shared" si="84"/>
        <v/>
      </c>
    </row>
    <row r="4182" spans="2:8" ht="15" hidden="1" x14ac:dyDescent="0.25">
      <c r="B4182" s="125" t="s">
        <v>4325</v>
      </c>
      <c r="C4182" s="126">
        <v>176</v>
      </c>
      <c r="D4182" s="125">
        <f t="shared" si="82"/>
        <v>9</v>
      </c>
      <c r="E4182" s="125">
        <f t="shared" si="83"/>
        <v>6</v>
      </c>
      <c r="F4182" s="125" t="str">
        <f t="shared" si="85"/>
        <v/>
      </c>
      <c r="G4182" s="125" t="str">
        <f t="shared" si="86"/>
        <v/>
      </c>
      <c r="H4182" s="125" t="str">
        <f t="shared" si="84"/>
        <v/>
      </c>
    </row>
    <row r="4183" spans="2:8" ht="15" hidden="1" x14ac:dyDescent="0.25">
      <c r="B4183" s="125" t="s">
        <v>4326</v>
      </c>
      <c r="C4183" s="126">
        <v>177</v>
      </c>
      <c r="D4183" s="125">
        <f t="shared" si="82"/>
        <v>10</v>
      </c>
      <c r="E4183" s="125">
        <f t="shared" si="83"/>
        <v>6</v>
      </c>
      <c r="F4183" s="125" t="str">
        <f t="shared" si="85"/>
        <v/>
      </c>
      <c r="G4183" s="125" t="str">
        <f t="shared" si="86"/>
        <v/>
      </c>
      <c r="H4183" s="125" t="str">
        <f t="shared" si="84"/>
        <v/>
      </c>
    </row>
    <row r="4184" spans="2:8" ht="15" hidden="1" x14ac:dyDescent="0.25">
      <c r="B4184" s="125" t="s">
        <v>4327</v>
      </c>
      <c r="C4184" s="126"/>
      <c r="D4184" s="125">
        <f t="shared" si="82"/>
        <v>11</v>
      </c>
      <c r="E4184" s="125">
        <f t="shared" si="83"/>
        <v>6</v>
      </c>
      <c r="F4184" s="125" t="str">
        <f t="shared" si="85"/>
        <v/>
      </c>
      <c r="G4184" s="125" t="str">
        <f t="shared" si="86"/>
        <v/>
      </c>
      <c r="H4184" s="125" t="str">
        <f t="shared" si="84"/>
        <v/>
      </c>
    </row>
    <row r="4185" spans="2:8" ht="15" hidden="1" x14ac:dyDescent="0.25">
      <c r="B4185" s="125" t="s">
        <v>4328</v>
      </c>
      <c r="C4185" s="126"/>
      <c r="D4185" s="125">
        <f t="shared" si="82"/>
        <v>12</v>
      </c>
      <c r="E4185" s="125">
        <f t="shared" si="83"/>
        <v>6</v>
      </c>
      <c r="F4185" s="125" t="str">
        <f t="shared" si="85"/>
        <v/>
      </c>
      <c r="G4185" s="125" t="str">
        <f t="shared" si="86"/>
        <v/>
      </c>
      <c r="H4185" s="125" t="str">
        <f t="shared" si="84"/>
        <v/>
      </c>
    </row>
    <row r="4186" spans="2:8" ht="15" hidden="1" x14ac:dyDescent="0.25">
      <c r="B4186" s="125" t="s">
        <v>4329</v>
      </c>
      <c r="C4186" s="126">
        <v>176</v>
      </c>
      <c r="D4186" s="125">
        <f t="shared" si="82"/>
        <v>13</v>
      </c>
      <c r="E4186" s="125">
        <f t="shared" si="83"/>
        <v>6</v>
      </c>
      <c r="F4186" s="125" t="str">
        <f t="shared" si="85"/>
        <v/>
      </c>
      <c r="G4186" s="125" t="str">
        <f t="shared" si="86"/>
        <v/>
      </c>
      <c r="H4186" s="125" t="str">
        <f t="shared" si="84"/>
        <v/>
      </c>
    </row>
    <row r="4187" spans="2:8" ht="15" hidden="1" x14ac:dyDescent="0.25">
      <c r="B4187" s="125" t="s">
        <v>4330</v>
      </c>
      <c r="C4187" s="126">
        <v>161</v>
      </c>
      <c r="D4187" s="125">
        <f t="shared" si="82"/>
        <v>14</v>
      </c>
      <c r="E4187" s="125">
        <f t="shared" si="83"/>
        <v>6</v>
      </c>
      <c r="F4187" s="125" t="str">
        <f t="shared" si="85"/>
        <v/>
      </c>
      <c r="G4187" s="125" t="str">
        <f t="shared" si="86"/>
        <v/>
      </c>
      <c r="H4187" s="125" t="str">
        <f t="shared" si="84"/>
        <v/>
      </c>
    </row>
    <row r="4188" spans="2:8" ht="15" hidden="1" x14ac:dyDescent="0.25">
      <c r="B4188" s="125" t="s">
        <v>4331</v>
      </c>
      <c r="C4188" s="126">
        <v>174</v>
      </c>
      <c r="D4188" s="125">
        <f t="shared" si="82"/>
        <v>15</v>
      </c>
      <c r="E4188" s="125">
        <f t="shared" si="83"/>
        <v>6</v>
      </c>
      <c r="F4188" s="125" t="str">
        <f t="shared" si="85"/>
        <v/>
      </c>
      <c r="G4188" s="125" t="str">
        <f t="shared" si="86"/>
        <v/>
      </c>
      <c r="H4188" s="125" t="str">
        <f t="shared" si="84"/>
        <v/>
      </c>
    </row>
    <row r="4189" spans="2:8" ht="15" hidden="1" x14ac:dyDescent="0.25">
      <c r="B4189" s="125" t="s">
        <v>4332</v>
      </c>
      <c r="C4189" s="126">
        <v>179</v>
      </c>
      <c r="D4189" s="125">
        <f t="shared" si="82"/>
        <v>16</v>
      </c>
      <c r="E4189" s="125">
        <f t="shared" si="83"/>
        <v>6</v>
      </c>
      <c r="F4189" s="125" t="str">
        <f t="shared" si="85"/>
        <v/>
      </c>
      <c r="G4189" s="125" t="str">
        <f t="shared" si="86"/>
        <v/>
      </c>
      <c r="H4189" s="125" t="str">
        <f t="shared" si="84"/>
        <v/>
      </c>
    </row>
    <row r="4190" spans="2:8" ht="15" hidden="1" x14ac:dyDescent="0.25">
      <c r="B4190" s="125" t="s">
        <v>4333</v>
      </c>
      <c r="C4190" s="126">
        <v>179</v>
      </c>
      <c r="D4190" s="125">
        <f t="shared" si="82"/>
        <v>17</v>
      </c>
      <c r="E4190" s="125">
        <f t="shared" si="83"/>
        <v>6</v>
      </c>
      <c r="F4190" s="125" t="str">
        <f t="shared" si="85"/>
        <v/>
      </c>
      <c r="G4190" s="125" t="str">
        <f t="shared" si="86"/>
        <v/>
      </c>
      <c r="H4190" s="125" t="str">
        <f t="shared" si="84"/>
        <v/>
      </c>
    </row>
    <row r="4191" spans="2:8" ht="15" hidden="1" x14ac:dyDescent="0.25">
      <c r="B4191" s="125" t="s">
        <v>4334</v>
      </c>
      <c r="C4191" s="126"/>
      <c r="D4191" s="125">
        <f t="shared" si="82"/>
        <v>18</v>
      </c>
      <c r="E4191" s="125">
        <f t="shared" si="83"/>
        <v>6</v>
      </c>
      <c r="F4191" s="125" t="str">
        <f t="shared" si="85"/>
        <v/>
      </c>
      <c r="G4191" s="125" t="str">
        <f t="shared" si="86"/>
        <v/>
      </c>
      <c r="H4191" s="125" t="str">
        <f t="shared" si="84"/>
        <v/>
      </c>
    </row>
    <row r="4192" spans="2:8" ht="15" hidden="1" x14ac:dyDescent="0.25">
      <c r="B4192" s="125" t="s">
        <v>4335</v>
      </c>
      <c r="C4192" s="126"/>
      <c r="D4192" s="125">
        <f t="shared" si="82"/>
        <v>19</v>
      </c>
      <c r="E4192" s="125">
        <f t="shared" si="83"/>
        <v>6</v>
      </c>
      <c r="F4192" s="125" t="str">
        <f t="shared" si="85"/>
        <v/>
      </c>
      <c r="G4192" s="125" t="str">
        <f t="shared" si="86"/>
        <v/>
      </c>
      <c r="H4192" s="125" t="str">
        <f t="shared" si="84"/>
        <v/>
      </c>
    </row>
    <row r="4193" spans="2:8" ht="15" hidden="1" x14ac:dyDescent="0.25">
      <c r="B4193" s="125" t="s">
        <v>4336</v>
      </c>
      <c r="C4193" s="126">
        <v>172</v>
      </c>
      <c r="D4193" s="125">
        <f t="shared" si="82"/>
        <v>20</v>
      </c>
      <c r="E4193" s="125">
        <f t="shared" si="83"/>
        <v>6</v>
      </c>
      <c r="F4193" s="125" t="str">
        <f t="shared" si="85"/>
        <v/>
      </c>
      <c r="G4193" s="125" t="str">
        <f t="shared" si="86"/>
        <v/>
      </c>
      <c r="H4193" s="125" t="str">
        <f t="shared" si="84"/>
        <v/>
      </c>
    </row>
    <row r="4194" spans="2:8" ht="15" hidden="1" x14ac:dyDescent="0.25">
      <c r="B4194" s="125" t="s">
        <v>4337</v>
      </c>
      <c r="C4194" s="126">
        <v>167</v>
      </c>
      <c r="D4194" s="125">
        <f t="shared" si="82"/>
        <v>21</v>
      </c>
      <c r="E4194" s="125">
        <f t="shared" si="83"/>
        <v>6</v>
      </c>
      <c r="F4194" s="125" t="str">
        <f t="shared" si="85"/>
        <v/>
      </c>
      <c r="G4194" s="125" t="str">
        <f t="shared" si="86"/>
        <v/>
      </c>
      <c r="H4194" s="125" t="str">
        <f t="shared" si="84"/>
        <v/>
      </c>
    </row>
    <row r="4195" spans="2:8" ht="15" hidden="1" x14ac:dyDescent="0.25">
      <c r="B4195" s="125" t="s">
        <v>4338</v>
      </c>
      <c r="C4195" s="126">
        <v>172</v>
      </c>
      <c r="D4195" s="125">
        <f t="shared" si="82"/>
        <v>22</v>
      </c>
      <c r="E4195" s="125">
        <f t="shared" si="83"/>
        <v>6</v>
      </c>
      <c r="F4195" s="125" t="str">
        <f t="shared" si="85"/>
        <v/>
      </c>
      <c r="G4195" s="125" t="str">
        <f t="shared" si="86"/>
        <v/>
      </c>
      <c r="H4195" s="125" t="str">
        <f t="shared" si="84"/>
        <v/>
      </c>
    </row>
    <row r="4196" spans="2:8" ht="15" hidden="1" x14ac:dyDescent="0.25">
      <c r="B4196" s="125" t="s">
        <v>4339</v>
      </c>
      <c r="C4196" s="126"/>
      <c r="D4196" s="125">
        <f t="shared" si="82"/>
        <v>23</v>
      </c>
      <c r="E4196" s="125">
        <f t="shared" si="83"/>
        <v>6</v>
      </c>
      <c r="F4196" s="125" t="str">
        <f t="shared" si="85"/>
        <v/>
      </c>
      <c r="G4196" s="125" t="str">
        <f t="shared" si="86"/>
        <v/>
      </c>
      <c r="H4196" s="125" t="str">
        <f t="shared" si="84"/>
        <v/>
      </c>
    </row>
    <row r="4197" spans="2:8" ht="15" hidden="1" x14ac:dyDescent="0.25">
      <c r="B4197" s="125" t="s">
        <v>4340</v>
      </c>
      <c r="C4197" s="126">
        <v>175</v>
      </c>
      <c r="D4197" s="125">
        <f t="shared" si="82"/>
        <v>24</v>
      </c>
      <c r="E4197" s="125">
        <f t="shared" si="83"/>
        <v>6</v>
      </c>
      <c r="F4197" s="125" t="str">
        <f t="shared" si="85"/>
        <v/>
      </c>
      <c r="G4197" s="125" t="str">
        <f t="shared" si="86"/>
        <v/>
      </c>
      <c r="H4197" s="125" t="str">
        <f t="shared" si="84"/>
        <v/>
      </c>
    </row>
    <row r="4198" spans="2:8" ht="15" hidden="1" x14ac:dyDescent="0.25">
      <c r="B4198" s="125" t="s">
        <v>4341</v>
      </c>
      <c r="C4198" s="126"/>
      <c r="D4198" s="125">
        <f t="shared" si="82"/>
        <v>25</v>
      </c>
      <c r="E4198" s="125">
        <f t="shared" si="83"/>
        <v>6</v>
      </c>
      <c r="F4198" s="125" t="str">
        <f t="shared" si="85"/>
        <v/>
      </c>
      <c r="G4198" s="125" t="str">
        <f t="shared" si="86"/>
        <v/>
      </c>
      <c r="H4198" s="125" t="str">
        <f t="shared" si="84"/>
        <v/>
      </c>
    </row>
    <row r="4199" spans="2:8" ht="15" hidden="1" x14ac:dyDescent="0.25">
      <c r="B4199" s="125" t="s">
        <v>4342</v>
      </c>
      <c r="C4199" s="126"/>
      <c r="D4199" s="125">
        <f t="shared" si="82"/>
        <v>26</v>
      </c>
      <c r="E4199" s="125">
        <f t="shared" si="83"/>
        <v>6</v>
      </c>
      <c r="F4199" s="125" t="str">
        <f t="shared" si="85"/>
        <v/>
      </c>
      <c r="G4199" s="125" t="str">
        <f t="shared" si="86"/>
        <v/>
      </c>
      <c r="H4199" s="125" t="str">
        <f t="shared" si="84"/>
        <v/>
      </c>
    </row>
    <row r="4200" spans="2:8" ht="15" hidden="1" x14ac:dyDescent="0.25">
      <c r="B4200" s="125" t="s">
        <v>4343</v>
      </c>
      <c r="C4200" s="126">
        <v>168</v>
      </c>
      <c r="D4200" s="125">
        <f t="shared" si="82"/>
        <v>27</v>
      </c>
      <c r="E4200" s="125">
        <f t="shared" si="83"/>
        <v>6</v>
      </c>
      <c r="F4200" s="125" t="str">
        <f t="shared" si="85"/>
        <v/>
      </c>
      <c r="G4200" s="125" t="str">
        <f t="shared" si="86"/>
        <v/>
      </c>
      <c r="H4200" s="125" t="str">
        <f t="shared" si="84"/>
        <v/>
      </c>
    </row>
    <row r="4201" spans="2:8" ht="15" hidden="1" x14ac:dyDescent="0.25">
      <c r="B4201" s="125" t="s">
        <v>4344</v>
      </c>
      <c r="C4201" s="126">
        <v>160</v>
      </c>
      <c r="D4201" s="125">
        <f t="shared" si="82"/>
        <v>28</v>
      </c>
      <c r="E4201" s="125">
        <f t="shared" si="83"/>
        <v>6</v>
      </c>
      <c r="F4201" s="125" t="str">
        <f t="shared" si="85"/>
        <v/>
      </c>
      <c r="G4201" s="125" t="str">
        <f t="shared" si="86"/>
        <v/>
      </c>
      <c r="H4201" s="125" t="str">
        <f t="shared" si="84"/>
        <v/>
      </c>
    </row>
    <row r="4202" spans="2:8" ht="15" hidden="1" x14ac:dyDescent="0.25">
      <c r="B4202" s="125" t="s">
        <v>4345</v>
      </c>
      <c r="C4202" s="126">
        <v>154</v>
      </c>
      <c r="D4202" s="125">
        <f t="shared" si="82"/>
        <v>29</v>
      </c>
      <c r="E4202" s="125">
        <f t="shared" si="83"/>
        <v>6</v>
      </c>
      <c r="F4202" s="125" t="str">
        <f t="shared" si="85"/>
        <v/>
      </c>
      <c r="G4202" s="125" t="str">
        <f t="shared" si="86"/>
        <v/>
      </c>
      <c r="H4202" s="125" t="str">
        <f t="shared" si="84"/>
        <v/>
      </c>
    </row>
    <row r="4203" spans="2:8" ht="15" x14ac:dyDescent="0.25">
      <c r="B4203" s="131" t="s">
        <v>4346</v>
      </c>
      <c r="C4203" s="132">
        <v>154</v>
      </c>
      <c r="D4203" s="131">
        <f t="shared" si="82"/>
        <v>30</v>
      </c>
      <c r="E4203" s="131">
        <f t="shared" si="83"/>
        <v>6</v>
      </c>
      <c r="F4203" s="133">
        <f t="shared" si="85"/>
        <v>1.54E-2</v>
      </c>
      <c r="G4203" s="134">
        <f t="shared" si="86"/>
        <v>171.42857142857142</v>
      </c>
      <c r="H4203" s="133">
        <f t="shared" si="84"/>
        <v>1.714285714285714E-2</v>
      </c>
    </row>
    <row r="4204" spans="2:8" ht="15" hidden="1" x14ac:dyDescent="0.25">
      <c r="B4204" s="125" t="s">
        <v>4347</v>
      </c>
      <c r="C4204" s="126">
        <v>147</v>
      </c>
      <c r="D4204" s="125">
        <f t="shared" si="82"/>
        <v>1</v>
      </c>
      <c r="E4204" s="125">
        <f t="shared" si="83"/>
        <v>7</v>
      </c>
      <c r="F4204" s="125" t="str">
        <f t="shared" si="85"/>
        <v/>
      </c>
      <c r="G4204" s="125" t="str">
        <f t="shared" si="86"/>
        <v/>
      </c>
      <c r="H4204" s="125" t="str">
        <f t="shared" si="84"/>
        <v/>
      </c>
    </row>
    <row r="4205" spans="2:8" ht="15" hidden="1" x14ac:dyDescent="0.25">
      <c r="B4205" s="125" t="s">
        <v>4348</v>
      </c>
      <c r="C4205" s="126"/>
      <c r="D4205" s="125">
        <f t="shared" si="82"/>
        <v>2</v>
      </c>
      <c r="E4205" s="125">
        <f t="shared" si="83"/>
        <v>7</v>
      </c>
      <c r="F4205" s="125" t="str">
        <f t="shared" si="85"/>
        <v/>
      </c>
      <c r="G4205" s="125" t="str">
        <f t="shared" si="86"/>
        <v/>
      </c>
      <c r="H4205" s="125" t="str">
        <f t="shared" si="84"/>
        <v/>
      </c>
    </row>
    <row r="4206" spans="2:8" ht="15" hidden="1" x14ac:dyDescent="0.25">
      <c r="B4206" s="125" t="s">
        <v>4349</v>
      </c>
      <c r="C4206" s="126"/>
      <c r="D4206" s="125">
        <f t="shared" si="82"/>
        <v>3</v>
      </c>
      <c r="E4206" s="125">
        <f t="shared" si="83"/>
        <v>7</v>
      </c>
      <c r="F4206" s="125" t="str">
        <f t="shared" si="85"/>
        <v/>
      </c>
      <c r="G4206" s="125" t="str">
        <f t="shared" si="86"/>
        <v/>
      </c>
      <c r="H4206" s="125" t="str">
        <f t="shared" si="84"/>
        <v/>
      </c>
    </row>
    <row r="4207" spans="2:8" ht="15" hidden="1" x14ac:dyDescent="0.25">
      <c r="B4207" s="125" t="s">
        <v>4350</v>
      </c>
      <c r="C4207" s="126"/>
      <c r="D4207" s="125">
        <f t="shared" si="82"/>
        <v>4</v>
      </c>
      <c r="E4207" s="125">
        <f t="shared" si="83"/>
        <v>7</v>
      </c>
      <c r="F4207" s="125" t="str">
        <f t="shared" si="85"/>
        <v/>
      </c>
      <c r="G4207" s="125" t="str">
        <f t="shared" si="86"/>
        <v/>
      </c>
      <c r="H4207" s="125" t="str">
        <f t="shared" si="84"/>
        <v/>
      </c>
    </row>
    <row r="4208" spans="2:8" ht="15" hidden="1" x14ac:dyDescent="0.25">
      <c r="B4208" s="125" t="s">
        <v>4351</v>
      </c>
      <c r="C4208" s="126">
        <v>154</v>
      </c>
      <c r="D4208" s="125">
        <f t="shared" si="82"/>
        <v>5</v>
      </c>
      <c r="E4208" s="125">
        <f t="shared" si="83"/>
        <v>7</v>
      </c>
      <c r="F4208" s="125" t="str">
        <f t="shared" si="85"/>
        <v/>
      </c>
      <c r="G4208" s="125" t="str">
        <f t="shared" si="86"/>
        <v/>
      </c>
      <c r="H4208" s="125" t="str">
        <f t="shared" si="84"/>
        <v/>
      </c>
    </row>
    <row r="4209" spans="2:8" ht="15" hidden="1" x14ac:dyDescent="0.25">
      <c r="B4209" s="125" t="s">
        <v>4352</v>
      </c>
      <c r="C4209" s="126">
        <v>159</v>
      </c>
      <c r="D4209" s="125">
        <f t="shared" si="82"/>
        <v>6</v>
      </c>
      <c r="E4209" s="125">
        <f t="shared" si="83"/>
        <v>7</v>
      </c>
      <c r="F4209" s="125" t="str">
        <f t="shared" si="85"/>
        <v/>
      </c>
      <c r="G4209" s="125" t="str">
        <f t="shared" si="86"/>
        <v/>
      </c>
      <c r="H4209" s="125" t="str">
        <f t="shared" si="84"/>
        <v/>
      </c>
    </row>
    <row r="4210" spans="2:8" ht="15" hidden="1" x14ac:dyDescent="0.25">
      <c r="B4210" s="125" t="s">
        <v>4353</v>
      </c>
      <c r="C4210" s="126">
        <v>153</v>
      </c>
      <c r="D4210" s="125">
        <f t="shared" si="82"/>
        <v>7</v>
      </c>
      <c r="E4210" s="125">
        <f t="shared" si="83"/>
        <v>7</v>
      </c>
      <c r="F4210" s="125" t="str">
        <f t="shared" si="85"/>
        <v/>
      </c>
      <c r="G4210" s="125" t="str">
        <f t="shared" si="86"/>
        <v/>
      </c>
      <c r="H4210" s="125" t="str">
        <f t="shared" si="84"/>
        <v/>
      </c>
    </row>
    <row r="4211" spans="2:8" ht="15" hidden="1" x14ac:dyDescent="0.25">
      <c r="B4211" s="125" t="s">
        <v>4354</v>
      </c>
      <c r="C4211" s="126">
        <v>163</v>
      </c>
      <c r="D4211" s="125">
        <f t="shared" si="82"/>
        <v>8</v>
      </c>
      <c r="E4211" s="125">
        <f t="shared" si="83"/>
        <v>7</v>
      </c>
      <c r="F4211" s="125" t="str">
        <f t="shared" si="85"/>
        <v/>
      </c>
      <c r="G4211" s="125" t="str">
        <f t="shared" si="86"/>
        <v/>
      </c>
      <c r="H4211" s="125" t="str">
        <f t="shared" si="84"/>
        <v/>
      </c>
    </row>
    <row r="4212" spans="2:8" ht="15" hidden="1" x14ac:dyDescent="0.25">
      <c r="B4212" s="125" t="s">
        <v>4355</v>
      </c>
      <c r="C4212" s="126"/>
      <c r="D4212" s="125">
        <f t="shared" si="82"/>
        <v>9</v>
      </c>
      <c r="E4212" s="125">
        <f t="shared" si="83"/>
        <v>7</v>
      </c>
      <c r="F4212" s="125" t="str">
        <f t="shared" si="85"/>
        <v/>
      </c>
      <c r="G4212" s="125" t="str">
        <f t="shared" si="86"/>
        <v/>
      </c>
      <c r="H4212" s="125" t="str">
        <f t="shared" si="84"/>
        <v/>
      </c>
    </row>
    <row r="4213" spans="2:8" ht="15" hidden="1" x14ac:dyDescent="0.25">
      <c r="B4213" s="125" t="s">
        <v>4356</v>
      </c>
      <c r="C4213" s="126"/>
      <c r="D4213" s="125">
        <f t="shared" si="82"/>
        <v>10</v>
      </c>
      <c r="E4213" s="125">
        <f t="shared" si="83"/>
        <v>7</v>
      </c>
      <c r="F4213" s="125" t="str">
        <f t="shared" si="85"/>
        <v/>
      </c>
      <c r="G4213" s="125" t="str">
        <f t="shared" si="86"/>
        <v/>
      </c>
      <c r="H4213" s="125" t="str">
        <f t="shared" si="84"/>
        <v/>
      </c>
    </row>
    <row r="4214" spans="2:8" ht="15" hidden="1" x14ac:dyDescent="0.25">
      <c r="B4214" s="125" t="s">
        <v>4357</v>
      </c>
      <c r="C4214" s="126">
        <v>173</v>
      </c>
      <c r="D4214" s="125">
        <f t="shared" si="82"/>
        <v>11</v>
      </c>
      <c r="E4214" s="125">
        <f t="shared" si="83"/>
        <v>7</v>
      </c>
      <c r="F4214" s="125" t="str">
        <f t="shared" si="85"/>
        <v/>
      </c>
      <c r="G4214" s="125" t="str">
        <f t="shared" si="86"/>
        <v/>
      </c>
      <c r="H4214" s="125" t="str">
        <f t="shared" si="84"/>
        <v/>
      </c>
    </row>
    <row r="4215" spans="2:8" ht="15" hidden="1" x14ac:dyDescent="0.25">
      <c r="B4215" s="125" t="s">
        <v>4358</v>
      </c>
      <c r="C4215" s="126">
        <v>173</v>
      </c>
      <c r="D4215" s="125">
        <f t="shared" si="82"/>
        <v>12</v>
      </c>
      <c r="E4215" s="125">
        <f t="shared" si="83"/>
        <v>7</v>
      </c>
      <c r="F4215" s="125" t="str">
        <f t="shared" si="85"/>
        <v/>
      </c>
      <c r="G4215" s="125" t="str">
        <f t="shared" si="86"/>
        <v/>
      </c>
      <c r="H4215" s="125" t="str">
        <f t="shared" si="84"/>
        <v/>
      </c>
    </row>
    <row r="4216" spans="2:8" ht="15" hidden="1" x14ac:dyDescent="0.25">
      <c r="B4216" s="125" t="s">
        <v>4359</v>
      </c>
      <c r="C4216" s="126">
        <v>176</v>
      </c>
      <c r="D4216" s="125">
        <f t="shared" si="82"/>
        <v>13</v>
      </c>
      <c r="E4216" s="125">
        <f t="shared" si="83"/>
        <v>7</v>
      </c>
      <c r="F4216" s="125" t="str">
        <f t="shared" si="85"/>
        <v/>
      </c>
      <c r="G4216" s="125" t="str">
        <f t="shared" si="86"/>
        <v/>
      </c>
      <c r="H4216" s="125" t="str">
        <f t="shared" si="84"/>
        <v/>
      </c>
    </row>
    <row r="4217" spans="2:8" ht="15" hidden="1" x14ac:dyDescent="0.25">
      <c r="B4217" s="125" t="s">
        <v>4360</v>
      </c>
      <c r="C4217" s="126">
        <v>172</v>
      </c>
      <c r="D4217" s="125">
        <f t="shared" si="82"/>
        <v>14</v>
      </c>
      <c r="E4217" s="125">
        <f t="shared" si="83"/>
        <v>7</v>
      </c>
      <c r="F4217" s="125" t="str">
        <f t="shared" si="85"/>
        <v/>
      </c>
      <c r="G4217" s="125" t="str">
        <f t="shared" si="86"/>
        <v/>
      </c>
      <c r="H4217" s="125" t="str">
        <f t="shared" si="84"/>
        <v/>
      </c>
    </row>
    <row r="4218" spans="2:8" ht="15" hidden="1" x14ac:dyDescent="0.25">
      <c r="B4218" s="125" t="s">
        <v>4361</v>
      </c>
      <c r="C4218" s="126">
        <v>171</v>
      </c>
      <c r="D4218" s="125">
        <f t="shared" si="82"/>
        <v>15</v>
      </c>
      <c r="E4218" s="125">
        <f t="shared" si="83"/>
        <v>7</v>
      </c>
      <c r="F4218" s="125" t="str">
        <f t="shared" si="85"/>
        <v/>
      </c>
      <c r="G4218" s="125" t="str">
        <f t="shared" si="86"/>
        <v/>
      </c>
      <c r="H4218" s="125" t="str">
        <f t="shared" si="84"/>
        <v/>
      </c>
    </row>
    <row r="4219" spans="2:8" ht="15" hidden="1" x14ac:dyDescent="0.25">
      <c r="B4219" s="125" t="s">
        <v>4362</v>
      </c>
      <c r="C4219" s="126"/>
      <c r="D4219" s="125">
        <f t="shared" si="82"/>
        <v>16</v>
      </c>
      <c r="E4219" s="125">
        <f t="shared" si="83"/>
        <v>7</v>
      </c>
      <c r="F4219" s="125" t="str">
        <f t="shared" si="85"/>
        <v/>
      </c>
      <c r="G4219" s="125" t="str">
        <f t="shared" si="86"/>
        <v/>
      </c>
      <c r="H4219" s="125" t="str">
        <f t="shared" si="84"/>
        <v/>
      </c>
    </row>
    <row r="4220" spans="2:8" ht="15" hidden="1" x14ac:dyDescent="0.25">
      <c r="B4220" s="125" t="s">
        <v>4363</v>
      </c>
      <c r="C4220" s="126"/>
      <c r="D4220" s="125">
        <f t="shared" si="82"/>
        <v>17</v>
      </c>
      <c r="E4220" s="125">
        <f t="shared" si="83"/>
        <v>7</v>
      </c>
      <c r="F4220" s="125" t="str">
        <f t="shared" si="85"/>
        <v/>
      </c>
      <c r="G4220" s="125" t="str">
        <f t="shared" si="86"/>
        <v/>
      </c>
      <c r="H4220" s="125" t="str">
        <f t="shared" si="84"/>
        <v/>
      </c>
    </row>
    <row r="4221" spans="2:8" ht="15" hidden="1" x14ac:dyDescent="0.25">
      <c r="B4221" s="125" t="s">
        <v>4364</v>
      </c>
      <c r="C4221" s="126">
        <v>168</v>
      </c>
      <c r="D4221" s="125">
        <f t="shared" si="82"/>
        <v>18</v>
      </c>
      <c r="E4221" s="125">
        <f t="shared" si="83"/>
        <v>7</v>
      </c>
      <c r="F4221" s="125" t="str">
        <f t="shared" si="85"/>
        <v/>
      </c>
      <c r="G4221" s="125" t="str">
        <f t="shared" si="86"/>
        <v/>
      </c>
      <c r="H4221" s="125" t="str">
        <f t="shared" si="84"/>
        <v/>
      </c>
    </row>
    <row r="4222" spans="2:8" ht="15" hidden="1" x14ac:dyDescent="0.25">
      <c r="B4222" s="125" t="s">
        <v>4365</v>
      </c>
      <c r="C4222" s="126">
        <v>169</v>
      </c>
      <c r="D4222" s="125">
        <f t="shared" si="82"/>
        <v>19</v>
      </c>
      <c r="E4222" s="125">
        <f t="shared" si="83"/>
        <v>7</v>
      </c>
      <c r="F4222" s="125" t="str">
        <f t="shared" si="85"/>
        <v/>
      </c>
      <c r="G4222" s="125" t="str">
        <f t="shared" si="86"/>
        <v/>
      </c>
      <c r="H4222" s="125" t="str">
        <f t="shared" si="84"/>
        <v/>
      </c>
    </row>
    <row r="4223" spans="2:8" ht="15" hidden="1" x14ac:dyDescent="0.25">
      <c r="B4223" s="125" t="s">
        <v>4366</v>
      </c>
      <c r="C4223" s="126">
        <v>165</v>
      </c>
      <c r="D4223" s="125">
        <f t="shared" si="82"/>
        <v>20</v>
      </c>
      <c r="E4223" s="125">
        <f t="shared" si="83"/>
        <v>7</v>
      </c>
      <c r="F4223" s="125" t="str">
        <f t="shared" si="85"/>
        <v/>
      </c>
      <c r="G4223" s="125" t="str">
        <f t="shared" si="86"/>
        <v/>
      </c>
      <c r="H4223" s="125" t="str">
        <f t="shared" si="84"/>
        <v/>
      </c>
    </row>
    <row r="4224" spans="2:8" ht="15" hidden="1" x14ac:dyDescent="0.25">
      <c r="B4224" s="125" t="s">
        <v>4367</v>
      </c>
      <c r="C4224" s="126">
        <v>162</v>
      </c>
      <c r="D4224" s="125">
        <f t="shared" si="82"/>
        <v>21</v>
      </c>
      <c r="E4224" s="125">
        <f t="shared" si="83"/>
        <v>7</v>
      </c>
      <c r="F4224" s="125" t="str">
        <f t="shared" si="85"/>
        <v/>
      </c>
      <c r="G4224" s="125" t="str">
        <f t="shared" si="86"/>
        <v/>
      </c>
      <c r="H4224" s="125" t="str">
        <f t="shared" si="84"/>
        <v/>
      </c>
    </row>
    <row r="4225" spans="2:8" ht="15" hidden="1" x14ac:dyDescent="0.25">
      <c r="B4225" s="125" t="s">
        <v>4368</v>
      </c>
      <c r="C4225" s="126">
        <v>160</v>
      </c>
      <c r="D4225" s="125">
        <f t="shared" si="82"/>
        <v>22</v>
      </c>
      <c r="E4225" s="125">
        <f t="shared" si="83"/>
        <v>7</v>
      </c>
      <c r="F4225" s="125" t="str">
        <f t="shared" si="85"/>
        <v/>
      </c>
      <c r="G4225" s="125" t="str">
        <f t="shared" si="86"/>
        <v/>
      </c>
      <c r="H4225" s="125" t="str">
        <f t="shared" si="84"/>
        <v/>
      </c>
    </row>
    <row r="4226" spans="2:8" ht="15" hidden="1" x14ac:dyDescent="0.25">
      <c r="B4226" s="125" t="s">
        <v>4369</v>
      </c>
      <c r="C4226" s="126"/>
      <c r="D4226" s="125">
        <f t="shared" si="82"/>
        <v>23</v>
      </c>
      <c r="E4226" s="125">
        <f t="shared" si="83"/>
        <v>7</v>
      </c>
      <c r="F4226" s="125" t="str">
        <f t="shared" si="85"/>
        <v/>
      </c>
      <c r="G4226" s="125" t="str">
        <f t="shared" si="86"/>
        <v/>
      </c>
      <c r="H4226" s="125" t="str">
        <f t="shared" si="84"/>
        <v/>
      </c>
    </row>
    <row r="4227" spans="2:8" ht="15" hidden="1" x14ac:dyDescent="0.25">
      <c r="B4227" s="125" t="s">
        <v>4370</v>
      </c>
      <c r="C4227" s="126"/>
      <c r="D4227" s="125">
        <f t="shared" si="82"/>
        <v>24</v>
      </c>
      <c r="E4227" s="125">
        <f t="shared" si="83"/>
        <v>7</v>
      </c>
      <c r="F4227" s="125" t="str">
        <f t="shared" si="85"/>
        <v/>
      </c>
      <c r="G4227" s="125" t="str">
        <f t="shared" si="86"/>
        <v/>
      </c>
      <c r="H4227" s="125" t="str">
        <f t="shared" si="84"/>
        <v/>
      </c>
    </row>
    <row r="4228" spans="2:8" ht="15" hidden="1" x14ac:dyDescent="0.25">
      <c r="B4228" s="125" t="s">
        <v>4371</v>
      </c>
      <c r="C4228" s="126">
        <v>154</v>
      </c>
      <c r="D4228" s="125">
        <f t="shared" si="82"/>
        <v>25</v>
      </c>
      <c r="E4228" s="125">
        <f t="shared" si="83"/>
        <v>7</v>
      </c>
      <c r="F4228" s="125" t="str">
        <f t="shared" si="85"/>
        <v/>
      </c>
      <c r="G4228" s="125" t="str">
        <f t="shared" si="86"/>
        <v/>
      </c>
      <c r="H4228" s="125" t="str">
        <f t="shared" si="84"/>
        <v/>
      </c>
    </row>
    <row r="4229" spans="2:8" ht="15" hidden="1" x14ac:dyDescent="0.25">
      <c r="B4229" s="125" t="s">
        <v>4372</v>
      </c>
      <c r="C4229" s="126">
        <v>171</v>
      </c>
      <c r="D4229" s="125">
        <f t="shared" si="82"/>
        <v>26</v>
      </c>
      <c r="E4229" s="125">
        <f t="shared" si="83"/>
        <v>7</v>
      </c>
      <c r="F4229" s="125" t="str">
        <f t="shared" si="85"/>
        <v/>
      </c>
      <c r="G4229" s="125" t="str">
        <f t="shared" si="86"/>
        <v/>
      </c>
      <c r="H4229" s="125" t="str">
        <f t="shared" si="84"/>
        <v/>
      </c>
    </row>
    <row r="4230" spans="2:8" ht="15" hidden="1" x14ac:dyDescent="0.25">
      <c r="B4230" s="125" t="s">
        <v>4373</v>
      </c>
      <c r="C4230" s="126">
        <v>153</v>
      </c>
      <c r="D4230" s="125">
        <f t="shared" si="82"/>
        <v>27</v>
      </c>
      <c r="E4230" s="125">
        <f t="shared" si="83"/>
        <v>7</v>
      </c>
      <c r="F4230" s="125" t="str">
        <f t="shared" si="85"/>
        <v/>
      </c>
      <c r="G4230" s="125" t="str">
        <f t="shared" si="86"/>
        <v/>
      </c>
      <c r="H4230" s="125" t="str">
        <f t="shared" si="84"/>
        <v/>
      </c>
    </row>
    <row r="4231" spans="2:8" ht="15" hidden="1" x14ac:dyDescent="0.25">
      <c r="B4231" s="125" t="s">
        <v>4374</v>
      </c>
      <c r="C4231" s="126">
        <v>150</v>
      </c>
      <c r="D4231" s="125">
        <f t="shared" si="82"/>
        <v>28</v>
      </c>
      <c r="E4231" s="125">
        <f t="shared" si="83"/>
        <v>7</v>
      </c>
      <c r="F4231" s="125" t="str">
        <f t="shared" si="85"/>
        <v/>
      </c>
      <c r="G4231" s="125" t="str">
        <f t="shared" si="86"/>
        <v/>
      </c>
      <c r="H4231" s="125" t="str">
        <f t="shared" si="84"/>
        <v/>
      </c>
    </row>
    <row r="4232" spans="2:8" ht="15" hidden="1" x14ac:dyDescent="0.25">
      <c r="B4232" s="125" t="s">
        <v>4375</v>
      </c>
      <c r="C4232" s="126">
        <v>160</v>
      </c>
      <c r="D4232" s="125">
        <f t="shared" si="82"/>
        <v>29</v>
      </c>
      <c r="E4232" s="125">
        <f t="shared" si="83"/>
        <v>7</v>
      </c>
      <c r="F4232" s="125" t="str">
        <f t="shared" si="85"/>
        <v/>
      </c>
      <c r="G4232" s="125" t="str">
        <f t="shared" si="86"/>
        <v/>
      </c>
      <c r="H4232" s="125" t="str">
        <f t="shared" si="84"/>
        <v/>
      </c>
    </row>
    <row r="4233" spans="2:8" ht="15" hidden="1" x14ac:dyDescent="0.25">
      <c r="B4233" s="125" t="s">
        <v>4376</v>
      </c>
      <c r="C4233" s="126"/>
      <c r="D4233" s="125">
        <f t="shared" si="82"/>
        <v>30</v>
      </c>
      <c r="E4233" s="125">
        <f t="shared" si="83"/>
        <v>7</v>
      </c>
      <c r="F4233" s="125" t="str">
        <f t="shared" si="85"/>
        <v/>
      </c>
      <c r="G4233" s="125" t="str">
        <f t="shared" si="86"/>
        <v/>
      </c>
      <c r="H4233" s="125" t="str">
        <f t="shared" si="84"/>
        <v/>
      </c>
    </row>
    <row r="4234" spans="2:8" ht="15" x14ac:dyDescent="0.25">
      <c r="B4234" s="131" t="s">
        <v>4377</v>
      </c>
      <c r="C4234" s="132"/>
      <c r="D4234" s="131">
        <f t="shared" si="82"/>
        <v>31</v>
      </c>
      <c r="E4234" s="131">
        <f t="shared" si="83"/>
        <v>7</v>
      </c>
      <c r="F4234" s="133">
        <f t="shared" si="85"/>
        <v>1.6E-2</v>
      </c>
      <c r="G4234" s="134">
        <f t="shared" si="86"/>
        <v>162.65</v>
      </c>
      <c r="H4234" s="133">
        <f t="shared" si="84"/>
        <v>1.6265000000000002E-2</v>
      </c>
    </row>
    <row r="4235" spans="2:8" ht="15" hidden="1" x14ac:dyDescent="0.25">
      <c r="B4235" s="125" t="s">
        <v>4378</v>
      </c>
      <c r="C4235" s="126">
        <v>155</v>
      </c>
      <c r="D4235" s="125">
        <f t="shared" si="82"/>
        <v>1</v>
      </c>
      <c r="E4235" s="125">
        <f t="shared" si="83"/>
        <v>8</v>
      </c>
      <c r="F4235" s="125" t="str">
        <f t="shared" si="85"/>
        <v/>
      </c>
      <c r="G4235" s="125" t="str">
        <f t="shared" si="86"/>
        <v/>
      </c>
      <c r="H4235" s="125" t="str">
        <f t="shared" si="84"/>
        <v/>
      </c>
    </row>
    <row r="4236" spans="2:8" ht="15" hidden="1" x14ac:dyDescent="0.25">
      <c r="B4236" s="125" t="s">
        <v>4379</v>
      </c>
      <c r="C4236" s="126">
        <v>163</v>
      </c>
      <c r="D4236" s="125">
        <f t="shared" si="82"/>
        <v>2</v>
      </c>
      <c r="E4236" s="125">
        <f t="shared" si="83"/>
        <v>8</v>
      </c>
      <c r="F4236" s="125" t="str">
        <f t="shared" si="85"/>
        <v/>
      </c>
      <c r="G4236" s="125" t="str">
        <f t="shared" si="86"/>
        <v/>
      </c>
      <c r="H4236" s="125" t="str">
        <f t="shared" si="84"/>
        <v/>
      </c>
    </row>
    <row r="4237" spans="2:8" ht="15" hidden="1" x14ac:dyDescent="0.25">
      <c r="B4237" s="125" t="s">
        <v>4380</v>
      </c>
      <c r="C4237" s="126">
        <v>164</v>
      </c>
      <c r="D4237" s="125">
        <f t="shared" si="82"/>
        <v>3</v>
      </c>
      <c r="E4237" s="125">
        <f t="shared" si="83"/>
        <v>8</v>
      </c>
      <c r="F4237" s="125" t="str">
        <f t="shared" si="85"/>
        <v/>
      </c>
      <c r="G4237" s="125" t="str">
        <f t="shared" si="86"/>
        <v/>
      </c>
      <c r="H4237" s="125" t="str">
        <f t="shared" si="84"/>
        <v/>
      </c>
    </row>
    <row r="4238" spans="2:8" ht="15" hidden="1" x14ac:dyDescent="0.25">
      <c r="B4238" s="125" t="s">
        <v>4381</v>
      </c>
      <c r="C4238" s="126">
        <v>185</v>
      </c>
      <c r="D4238" s="125">
        <f t="shared" si="82"/>
        <v>4</v>
      </c>
      <c r="E4238" s="125">
        <f t="shared" si="83"/>
        <v>8</v>
      </c>
      <c r="F4238" s="125" t="str">
        <f t="shared" si="85"/>
        <v/>
      </c>
      <c r="G4238" s="125" t="str">
        <f t="shared" si="86"/>
        <v/>
      </c>
      <c r="H4238" s="125" t="str">
        <f t="shared" si="84"/>
        <v/>
      </c>
    </row>
    <row r="4239" spans="2:8" ht="15" hidden="1" x14ac:dyDescent="0.25">
      <c r="B4239" s="125" t="s">
        <v>4382</v>
      </c>
      <c r="C4239" s="126">
        <v>190</v>
      </c>
      <c r="D4239" s="125">
        <f t="shared" si="82"/>
        <v>5</v>
      </c>
      <c r="E4239" s="125">
        <f t="shared" si="83"/>
        <v>8</v>
      </c>
      <c r="F4239" s="125" t="str">
        <f t="shared" si="85"/>
        <v/>
      </c>
      <c r="G4239" s="125" t="str">
        <f t="shared" si="86"/>
        <v/>
      </c>
      <c r="H4239" s="125" t="str">
        <f t="shared" si="84"/>
        <v/>
      </c>
    </row>
    <row r="4240" spans="2:8" ht="15" hidden="1" x14ac:dyDescent="0.25">
      <c r="B4240" s="125" t="s">
        <v>4383</v>
      </c>
      <c r="C4240" s="126"/>
      <c r="D4240" s="125">
        <f t="shared" si="82"/>
        <v>6</v>
      </c>
      <c r="E4240" s="125">
        <f t="shared" si="83"/>
        <v>8</v>
      </c>
      <c r="F4240" s="125" t="str">
        <f t="shared" si="85"/>
        <v/>
      </c>
      <c r="G4240" s="125" t="str">
        <f t="shared" si="86"/>
        <v/>
      </c>
      <c r="H4240" s="125" t="str">
        <f t="shared" si="84"/>
        <v/>
      </c>
    </row>
    <row r="4241" spans="2:8" ht="15" hidden="1" x14ac:dyDescent="0.25">
      <c r="B4241" s="125" t="s">
        <v>4384</v>
      </c>
      <c r="C4241" s="126"/>
      <c r="D4241" s="125">
        <f t="shared" si="82"/>
        <v>7</v>
      </c>
      <c r="E4241" s="125">
        <f t="shared" si="83"/>
        <v>8</v>
      </c>
      <c r="F4241" s="125" t="str">
        <f t="shared" si="85"/>
        <v/>
      </c>
      <c r="G4241" s="125" t="str">
        <f t="shared" si="86"/>
        <v/>
      </c>
      <c r="H4241" s="125" t="str">
        <f t="shared" si="84"/>
        <v/>
      </c>
    </row>
    <row r="4242" spans="2:8" ht="15" hidden="1" x14ac:dyDescent="0.25">
      <c r="B4242" s="125" t="s">
        <v>4385</v>
      </c>
      <c r="C4242" s="126">
        <v>207</v>
      </c>
      <c r="D4242" s="125">
        <f t="shared" si="82"/>
        <v>8</v>
      </c>
      <c r="E4242" s="125">
        <f t="shared" si="83"/>
        <v>8</v>
      </c>
      <c r="F4242" s="125" t="str">
        <f t="shared" si="85"/>
        <v/>
      </c>
      <c r="G4242" s="125" t="str">
        <f t="shared" si="86"/>
        <v/>
      </c>
      <c r="H4242" s="125" t="str">
        <f t="shared" si="84"/>
        <v/>
      </c>
    </row>
    <row r="4243" spans="2:8" ht="15" hidden="1" x14ac:dyDescent="0.25">
      <c r="B4243" s="125" t="s">
        <v>4386</v>
      </c>
      <c r="C4243" s="126">
        <v>204</v>
      </c>
      <c r="D4243" s="125">
        <f t="shared" si="82"/>
        <v>9</v>
      </c>
      <c r="E4243" s="125">
        <f t="shared" si="83"/>
        <v>8</v>
      </c>
      <c r="F4243" s="125" t="str">
        <f t="shared" si="85"/>
        <v/>
      </c>
      <c r="G4243" s="125" t="str">
        <f t="shared" si="86"/>
        <v/>
      </c>
      <c r="H4243" s="125" t="str">
        <f t="shared" si="84"/>
        <v/>
      </c>
    </row>
    <row r="4244" spans="2:8" ht="15" hidden="1" x14ac:dyDescent="0.25">
      <c r="B4244" s="125" t="s">
        <v>4387</v>
      </c>
      <c r="C4244" s="126">
        <v>223</v>
      </c>
      <c r="D4244" s="125">
        <f t="shared" si="82"/>
        <v>10</v>
      </c>
      <c r="E4244" s="125">
        <f t="shared" si="83"/>
        <v>8</v>
      </c>
      <c r="F4244" s="125" t="str">
        <f t="shared" si="85"/>
        <v/>
      </c>
      <c r="G4244" s="125" t="str">
        <f t="shared" si="86"/>
        <v/>
      </c>
      <c r="H4244" s="125" t="str">
        <f t="shared" si="84"/>
        <v/>
      </c>
    </row>
    <row r="4245" spans="2:8" ht="15" hidden="1" x14ac:dyDescent="0.25">
      <c r="B4245" s="125" t="s">
        <v>4388</v>
      </c>
      <c r="C4245" s="126">
        <v>209</v>
      </c>
      <c r="D4245" s="125">
        <f t="shared" si="82"/>
        <v>11</v>
      </c>
      <c r="E4245" s="125">
        <f t="shared" si="83"/>
        <v>8</v>
      </c>
      <c r="F4245" s="125" t="str">
        <f t="shared" si="85"/>
        <v/>
      </c>
      <c r="G4245" s="125" t="str">
        <f t="shared" si="86"/>
        <v/>
      </c>
      <c r="H4245" s="125" t="str">
        <f t="shared" si="84"/>
        <v/>
      </c>
    </row>
    <row r="4246" spans="2:8" ht="15" hidden="1" x14ac:dyDescent="0.25">
      <c r="B4246" s="125" t="s">
        <v>4389</v>
      </c>
      <c r="C4246" s="126">
        <v>210</v>
      </c>
      <c r="D4246" s="125">
        <f t="shared" si="82"/>
        <v>12</v>
      </c>
      <c r="E4246" s="125">
        <f t="shared" si="83"/>
        <v>8</v>
      </c>
      <c r="F4246" s="125" t="str">
        <f t="shared" si="85"/>
        <v/>
      </c>
      <c r="G4246" s="125" t="str">
        <f t="shared" si="86"/>
        <v/>
      </c>
      <c r="H4246" s="125" t="str">
        <f t="shared" si="84"/>
        <v/>
      </c>
    </row>
    <row r="4247" spans="2:8" ht="15" hidden="1" x14ac:dyDescent="0.25">
      <c r="B4247" s="125" t="s">
        <v>4390</v>
      </c>
      <c r="C4247" s="126"/>
      <c r="D4247" s="125">
        <f t="shared" si="82"/>
        <v>13</v>
      </c>
      <c r="E4247" s="125">
        <f t="shared" si="83"/>
        <v>8</v>
      </c>
      <c r="F4247" s="125" t="str">
        <f t="shared" si="85"/>
        <v/>
      </c>
      <c r="G4247" s="125" t="str">
        <f t="shared" si="86"/>
        <v/>
      </c>
      <c r="H4247" s="125" t="str">
        <f t="shared" si="84"/>
        <v/>
      </c>
    </row>
    <row r="4248" spans="2:8" ht="15" hidden="1" x14ac:dyDescent="0.25">
      <c r="B4248" s="125" t="s">
        <v>4391</v>
      </c>
      <c r="C4248" s="126"/>
      <c r="D4248" s="125">
        <f t="shared" si="82"/>
        <v>14</v>
      </c>
      <c r="E4248" s="125">
        <f t="shared" si="83"/>
        <v>8</v>
      </c>
      <c r="F4248" s="125" t="str">
        <f t="shared" si="85"/>
        <v/>
      </c>
      <c r="G4248" s="125" t="str">
        <f t="shared" si="86"/>
        <v/>
      </c>
      <c r="H4248" s="125" t="str">
        <f t="shared" si="84"/>
        <v/>
      </c>
    </row>
    <row r="4249" spans="2:8" ht="15" hidden="1" x14ac:dyDescent="0.25">
      <c r="B4249" s="125" t="s">
        <v>4392</v>
      </c>
      <c r="C4249" s="126">
        <v>197</v>
      </c>
      <c r="D4249" s="125">
        <f t="shared" si="82"/>
        <v>15</v>
      </c>
      <c r="E4249" s="125">
        <f t="shared" si="83"/>
        <v>8</v>
      </c>
      <c r="F4249" s="125" t="str">
        <f t="shared" si="85"/>
        <v/>
      </c>
      <c r="G4249" s="125" t="str">
        <f t="shared" si="86"/>
        <v/>
      </c>
      <c r="H4249" s="125" t="str">
        <f t="shared" si="84"/>
        <v/>
      </c>
    </row>
    <row r="4250" spans="2:8" ht="15" hidden="1" x14ac:dyDescent="0.25">
      <c r="B4250" s="125" t="s">
        <v>4393</v>
      </c>
      <c r="C4250" s="126">
        <v>202</v>
      </c>
      <c r="D4250" s="125">
        <f t="shared" si="82"/>
        <v>16</v>
      </c>
      <c r="E4250" s="125">
        <f t="shared" si="83"/>
        <v>8</v>
      </c>
      <c r="F4250" s="125" t="str">
        <f t="shared" si="85"/>
        <v/>
      </c>
      <c r="G4250" s="125" t="str">
        <f t="shared" si="86"/>
        <v/>
      </c>
      <c r="H4250" s="125" t="str">
        <f t="shared" si="84"/>
        <v/>
      </c>
    </row>
    <row r="4251" spans="2:8" ht="15" hidden="1" x14ac:dyDescent="0.25">
      <c r="B4251" s="125" t="s">
        <v>4394</v>
      </c>
      <c r="C4251" s="126">
        <v>201</v>
      </c>
      <c r="D4251" s="125">
        <f t="shared" si="82"/>
        <v>17</v>
      </c>
      <c r="E4251" s="125">
        <f t="shared" si="83"/>
        <v>8</v>
      </c>
      <c r="F4251" s="125" t="str">
        <f t="shared" si="85"/>
        <v/>
      </c>
      <c r="G4251" s="125" t="str">
        <f t="shared" si="86"/>
        <v/>
      </c>
      <c r="H4251" s="125" t="str">
        <f t="shared" si="84"/>
        <v/>
      </c>
    </row>
    <row r="4252" spans="2:8" ht="15" hidden="1" x14ac:dyDescent="0.25">
      <c r="B4252" s="125" t="s">
        <v>4395</v>
      </c>
      <c r="C4252" s="126">
        <v>211</v>
      </c>
      <c r="D4252" s="125">
        <f t="shared" si="82"/>
        <v>18</v>
      </c>
      <c r="E4252" s="125">
        <f t="shared" si="83"/>
        <v>8</v>
      </c>
      <c r="F4252" s="125" t="str">
        <f t="shared" si="85"/>
        <v/>
      </c>
      <c r="G4252" s="125" t="str">
        <f t="shared" si="86"/>
        <v/>
      </c>
      <c r="H4252" s="125" t="str">
        <f t="shared" si="84"/>
        <v/>
      </c>
    </row>
    <row r="4253" spans="2:8" ht="15" hidden="1" x14ac:dyDescent="0.25">
      <c r="B4253" s="125" t="s">
        <v>4396</v>
      </c>
      <c r="C4253" s="126">
        <v>211</v>
      </c>
      <c r="D4253" s="125">
        <f t="shared" si="82"/>
        <v>19</v>
      </c>
      <c r="E4253" s="125">
        <f t="shared" si="83"/>
        <v>8</v>
      </c>
      <c r="F4253" s="125" t="str">
        <f t="shared" si="85"/>
        <v/>
      </c>
      <c r="G4253" s="125" t="str">
        <f t="shared" si="86"/>
        <v/>
      </c>
      <c r="H4253" s="125" t="str">
        <f t="shared" si="84"/>
        <v/>
      </c>
    </row>
    <row r="4254" spans="2:8" ht="15" hidden="1" x14ac:dyDescent="0.25">
      <c r="B4254" s="125" t="s">
        <v>4397</v>
      </c>
      <c r="C4254" s="126"/>
      <c r="D4254" s="125">
        <f t="shared" si="82"/>
        <v>20</v>
      </c>
      <c r="E4254" s="125">
        <f t="shared" si="83"/>
        <v>8</v>
      </c>
      <c r="F4254" s="125" t="str">
        <f t="shared" si="85"/>
        <v/>
      </c>
      <c r="G4254" s="125" t="str">
        <f t="shared" si="86"/>
        <v/>
      </c>
      <c r="H4254" s="125" t="str">
        <f t="shared" si="84"/>
        <v/>
      </c>
    </row>
    <row r="4255" spans="2:8" ht="15" hidden="1" x14ac:dyDescent="0.25">
      <c r="B4255" s="125" t="s">
        <v>4398</v>
      </c>
      <c r="C4255" s="126"/>
      <c r="D4255" s="125">
        <f t="shared" si="82"/>
        <v>21</v>
      </c>
      <c r="E4255" s="125">
        <f t="shared" si="83"/>
        <v>8</v>
      </c>
      <c r="F4255" s="125" t="str">
        <f t="shared" si="85"/>
        <v/>
      </c>
      <c r="G4255" s="125" t="str">
        <f t="shared" si="86"/>
        <v/>
      </c>
      <c r="H4255" s="125" t="str">
        <f t="shared" si="84"/>
        <v/>
      </c>
    </row>
    <row r="4256" spans="2:8" ht="15" hidden="1" x14ac:dyDescent="0.25">
      <c r="B4256" s="125" t="s">
        <v>4399</v>
      </c>
      <c r="C4256" s="126">
        <v>208</v>
      </c>
      <c r="D4256" s="125">
        <f t="shared" si="82"/>
        <v>22</v>
      </c>
      <c r="E4256" s="125">
        <f t="shared" si="83"/>
        <v>8</v>
      </c>
      <c r="F4256" s="125" t="str">
        <f t="shared" si="85"/>
        <v/>
      </c>
      <c r="G4256" s="125" t="str">
        <f t="shared" si="86"/>
        <v/>
      </c>
      <c r="H4256" s="125" t="str">
        <f t="shared" si="84"/>
        <v/>
      </c>
    </row>
    <row r="4257" spans="2:8" ht="15" hidden="1" x14ac:dyDescent="0.25">
      <c r="B4257" s="125" t="s">
        <v>4400</v>
      </c>
      <c r="C4257" s="126">
        <v>210</v>
      </c>
      <c r="D4257" s="125">
        <f t="shared" si="82"/>
        <v>23</v>
      </c>
      <c r="E4257" s="125">
        <f t="shared" si="83"/>
        <v>8</v>
      </c>
      <c r="F4257" s="125" t="str">
        <f t="shared" si="85"/>
        <v/>
      </c>
      <c r="G4257" s="125" t="str">
        <f t="shared" si="86"/>
        <v/>
      </c>
      <c r="H4257" s="125" t="str">
        <f t="shared" si="84"/>
        <v/>
      </c>
    </row>
    <row r="4258" spans="2:8" ht="15" hidden="1" x14ac:dyDescent="0.25">
      <c r="B4258" s="125" t="s">
        <v>4401</v>
      </c>
      <c r="C4258" s="126">
        <v>200</v>
      </c>
      <c r="D4258" s="125">
        <f t="shared" si="82"/>
        <v>24</v>
      </c>
      <c r="E4258" s="125">
        <f t="shared" si="83"/>
        <v>8</v>
      </c>
      <c r="F4258" s="125" t="str">
        <f t="shared" si="85"/>
        <v/>
      </c>
      <c r="G4258" s="125" t="str">
        <f t="shared" si="86"/>
        <v/>
      </c>
      <c r="H4258" s="125" t="str">
        <f t="shared" si="84"/>
        <v/>
      </c>
    </row>
    <row r="4259" spans="2:8" ht="15" hidden="1" x14ac:dyDescent="0.25">
      <c r="B4259" s="125" t="s">
        <v>4402</v>
      </c>
      <c r="C4259" s="126">
        <v>205</v>
      </c>
      <c r="D4259" s="125">
        <f t="shared" si="82"/>
        <v>25</v>
      </c>
      <c r="E4259" s="125">
        <f t="shared" si="83"/>
        <v>8</v>
      </c>
      <c r="F4259" s="125" t="str">
        <f t="shared" si="85"/>
        <v/>
      </c>
      <c r="G4259" s="125" t="str">
        <f t="shared" si="86"/>
        <v/>
      </c>
      <c r="H4259" s="125" t="str">
        <f t="shared" si="84"/>
        <v/>
      </c>
    </row>
    <row r="4260" spans="2:8" ht="15" hidden="1" x14ac:dyDescent="0.25">
      <c r="B4260" s="125" t="s">
        <v>4403</v>
      </c>
      <c r="C4260" s="126">
        <v>203</v>
      </c>
      <c r="D4260" s="125">
        <f t="shared" si="82"/>
        <v>26</v>
      </c>
      <c r="E4260" s="125">
        <f t="shared" si="83"/>
        <v>8</v>
      </c>
      <c r="F4260" s="125" t="str">
        <f t="shared" si="85"/>
        <v/>
      </c>
      <c r="G4260" s="125" t="str">
        <f t="shared" si="86"/>
        <v/>
      </c>
      <c r="H4260" s="125" t="str">
        <f t="shared" si="84"/>
        <v/>
      </c>
    </row>
    <row r="4261" spans="2:8" ht="15" hidden="1" x14ac:dyDescent="0.25">
      <c r="B4261" s="125" t="s">
        <v>4404</v>
      </c>
      <c r="C4261" s="126"/>
      <c r="D4261" s="125">
        <f t="shared" si="82"/>
        <v>27</v>
      </c>
      <c r="E4261" s="125">
        <f t="shared" si="83"/>
        <v>8</v>
      </c>
      <c r="F4261" s="125" t="str">
        <f t="shared" si="85"/>
        <v/>
      </c>
      <c r="G4261" s="125" t="str">
        <f t="shared" si="86"/>
        <v/>
      </c>
      <c r="H4261" s="125" t="str">
        <f t="shared" si="84"/>
        <v/>
      </c>
    </row>
    <row r="4262" spans="2:8" ht="15" hidden="1" x14ac:dyDescent="0.25">
      <c r="B4262" s="125" t="s">
        <v>4405</v>
      </c>
      <c r="C4262" s="126"/>
      <c r="D4262" s="125">
        <f t="shared" si="82"/>
        <v>28</v>
      </c>
      <c r="E4262" s="125">
        <f t="shared" si="83"/>
        <v>8</v>
      </c>
      <c r="F4262" s="125" t="str">
        <f t="shared" si="85"/>
        <v/>
      </c>
      <c r="G4262" s="125" t="str">
        <f t="shared" si="86"/>
        <v/>
      </c>
      <c r="H4262" s="125" t="str">
        <f t="shared" si="84"/>
        <v/>
      </c>
    </row>
    <row r="4263" spans="2:8" ht="15" hidden="1" x14ac:dyDescent="0.25">
      <c r="B4263" s="125" t="s">
        <v>4406</v>
      </c>
      <c r="C4263" s="126">
        <v>198</v>
      </c>
      <c r="D4263" s="125">
        <f t="shared" si="82"/>
        <v>29</v>
      </c>
      <c r="E4263" s="125">
        <f t="shared" si="83"/>
        <v>8</v>
      </c>
      <c r="F4263" s="125" t="str">
        <f t="shared" si="85"/>
        <v/>
      </c>
      <c r="G4263" s="125" t="str">
        <f t="shared" si="86"/>
        <v/>
      </c>
      <c r="H4263" s="125" t="str">
        <f t="shared" si="84"/>
        <v/>
      </c>
    </row>
    <row r="4264" spans="2:8" ht="15" hidden="1" x14ac:dyDescent="0.25">
      <c r="B4264" s="125" t="s">
        <v>4407</v>
      </c>
      <c r="C4264" s="126">
        <v>204</v>
      </c>
      <c r="D4264" s="125">
        <f t="shared" si="82"/>
        <v>30</v>
      </c>
      <c r="E4264" s="125">
        <f t="shared" si="83"/>
        <v>8</v>
      </c>
      <c r="F4264" s="125" t="str">
        <f t="shared" si="85"/>
        <v/>
      </c>
      <c r="G4264" s="125" t="str">
        <f t="shared" si="86"/>
        <v/>
      </c>
      <c r="H4264" s="125" t="str">
        <f t="shared" si="84"/>
        <v/>
      </c>
    </row>
    <row r="4265" spans="2:8" ht="15" x14ac:dyDescent="0.25">
      <c r="B4265" s="131" t="s">
        <v>4408</v>
      </c>
      <c r="C4265" s="132">
        <v>194</v>
      </c>
      <c r="D4265" s="131">
        <f t="shared" si="82"/>
        <v>31</v>
      </c>
      <c r="E4265" s="131">
        <f t="shared" si="83"/>
        <v>8</v>
      </c>
      <c r="F4265" s="133">
        <f t="shared" si="85"/>
        <v>1.9400000000000001E-2</v>
      </c>
      <c r="G4265" s="134">
        <f t="shared" si="86"/>
        <v>198</v>
      </c>
      <c r="H4265" s="133">
        <f t="shared" si="84"/>
        <v>1.9800000000000002E-2</v>
      </c>
    </row>
    <row r="4266" spans="2:8" ht="15" hidden="1" x14ac:dyDescent="0.25">
      <c r="B4266" s="125" t="s">
        <v>4409</v>
      </c>
      <c r="C4266" s="126">
        <v>201</v>
      </c>
      <c r="D4266" s="125">
        <f t="shared" si="82"/>
        <v>1</v>
      </c>
      <c r="E4266" s="125">
        <f t="shared" si="83"/>
        <v>9</v>
      </c>
      <c r="F4266" s="125" t="str">
        <f t="shared" si="85"/>
        <v/>
      </c>
      <c r="G4266" s="125" t="str">
        <f t="shared" si="86"/>
        <v/>
      </c>
      <c r="H4266" s="125" t="str">
        <f t="shared" si="84"/>
        <v/>
      </c>
    </row>
    <row r="4267" spans="2:8" ht="15" hidden="1" x14ac:dyDescent="0.25">
      <c r="B4267" s="125" t="s">
        <v>4410</v>
      </c>
      <c r="C4267" s="126">
        <v>208</v>
      </c>
      <c r="D4267" s="125">
        <f t="shared" si="82"/>
        <v>2</v>
      </c>
      <c r="E4267" s="125">
        <f t="shared" si="83"/>
        <v>9</v>
      </c>
      <c r="F4267" s="125" t="str">
        <f t="shared" si="85"/>
        <v/>
      </c>
      <c r="G4267" s="125" t="str">
        <f t="shared" si="86"/>
        <v/>
      </c>
      <c r="H4267" s="125" t="str">
        <f t="shared" si="84"/>
        <v/>
      </c>
    </row>
    <row r="4268" spans="2:8" ht="15" hidden="1" x14ac:dyDescent="0.25">
      <c r="B4268" s="125" t="s">
        <v>4411</v>
      </c>
      <c r="C4268" s="126"/>
      <c r="D4268" s="125">
        <f t="shared" si="82"/>
        <v>3</v>
      </c>
      <c r="E4268" s="125">
        <f t="shared" si="83"/>
        <v>9</v>
      </c>
      <c r="F4268" s="125" t="str">
        <f t="shared" si="85"/>
        <v/>
      </c>
      <c r="G4268" s="125" t="str">
        <f t="shared" si="86"/>
        <v/>
      </c>
      <c r="H4268" s="125" t="str">
        <f t="shared" si="84"/>
        <v/>
      </c>
    </row>
    <row r="4269" spans="2:8" ht="15" hidden="1" x14ac:dyDescent="0.25">
      <c r="B4269" s="125" t="s">
        <v>4412</v>
      </c>
      <c r="C4269" s="126"/>
      <c r="D4269" s="125">
        <f t="shared" si="82"/>
        <v>4</v>
      </c>
      <c r="E4269" s="125">
        <f t="shared" si="83"/>
        <v>9</v>
      </c>
      <c r="F4269" s="125" t="str">
        <f t="shared" si="85"/>
        <v/>
      </c>
      <c r="G4269" s="125" t="str">
        <f t="shared" si="86"/>
        <v/>
      </c>
      <c r="H4269" s="125" t="str">
        <f t="shared" si="84"/>
        <v/>
      </c>
    </row>
    <row r="4270" spans="2:8" ht="15" hidden="1" x14ac:dyDescent="0.25">
      <c r="B4270" s="125" t="s">
        <v>4413</v>
      </c>
      <c r="C4270" s="126">
        <v>216</v>
      </c>
      <c r="D4270" s="125">
        <f t="shared" si="82"/>
        <v>5</v>
      </c>
      <c r="E4270" s="125">
        <f t="shared" si="83"/>
        <v>9</v>
      </c>
      <c r="F4270" s="125" t="str">
        <f t="shared" si="85"/>
        <v/>
      </c>
      <c r="G4270" s="125" t="str">
        <f t="shared" si="86"/>
        <v/>
      </c>
      <c r="H4270" s="125" t="str">
        <f t="shared" si="84"/>
        <v/>
      </c>
    </row>
    <row r="4271" spans="2:8" ht="15" hidden="1" x14ac:dyDescent="0.25">
      <c r="B4271" s="125" t="s">
        <v>4414</v>
      </c>
      <c r="C4271" s="126">
        <v>208</v>
      </c>
      <c r="D4271" s="125">
        <f t="shared" si="82"/>
        <v>6</v>
      </c>
      <c r="E4271" s="125">
        <f t="shared" si="83"/>
        <v>9</v>
      </c>
      <c r="F4271" s="125" t="str">
        <f t="shared" si="85"/>
        <v/>
      </c>
      <c r="G4271" s="125" t="str">
        <f t="shared" si="86"/>
        <v/>
      </c>
      <c r="H4271" s="125" t="str">
        <f t="shared" si="84"/>
        <v/>
      </c>
    </row>
    <row r="4272" spans="2:8" ht="15" hidden="1" x14ac:dyDescent="0.25">
      <c r="B4272" s="125" t="s">
        <v>4415</v>
      </c>
      <c r="C4272" s="126"/>
      <c r="D4272" s="125">
        <f t="shared" si="82"/>
        <v>7</v>
      </c>
      <c r="E4272" s="125">
        <f t="shared" si="83"/>
        <v>9</v>
      </c>
      <c r="F4272" s="125" t="str">
        <f t="shared" si="85"/>
        <v/>
      </c>
      <c r="G4272" s="125" t="str">
        <f t="shared" si="86"/>
        <v/>
      </c>
      <c r="H4272" s="125" t="str">
        <f t="shared" si="84"/>
        <v/>
      </c>
    </row>
    <row r="4273" spans="2:8" ht="15" hidden="1" x14ac:dyDescent="0.25">
      <c r="B4273" s="125" t="s">
        <v>4416</v>
      </c>
      <c r="C4273" s="126">
        <v>214</v>
      </c>
      <c r="D4273" s="125">
        <f t="shared" si="82"/>
        <v>8</v>
      </c>
      <c r="E4273" s="125">
        <f t="shared" si="83"/>
        <v>9</v>
      </c>
      <c r="F4273" s="125" t="str">
        <f t="shared" si="85"/>
        <v/>
      </c>
      <c r="G4273" s="125" t="str">
        <f t="shared" si="86"/>
        <v/>
      </c>
      <c r="H4273" s="125" t="str">
        <f t="shared" si="84"/>
        <v/>
      </c>
    </row>
    <row r="4274" spans="2:8" ht="15" hidden="1" x14ac:dyDescent="0.25">
      <c r="B4274" s="125" t="s">
        <v>4417</v>
      </c>
      <c r="C4274" s="126">
        <v>226</v>
      </c>
      <c r="D4274" s="125">
        <f t="shared" si="82"/>
        <v>9</v>
      </c>
      <c r="E4274" s="125">
        <f t="shared" si="83"/>
        <v>9</v>
      </c>
      <c r="F4274" s="125" t="str">
        <f t="shared" si="85"/>
        <v/>
      </c>
      <c r="G4274" s="125" t="str">
        <f t="shared" si="86"/>
        <v/>
      </c>
      <c r="H4274" s="125" t="str">
        <f t="shared" si="84"/>
        <v/>
      </c>
    </row>
    <row r="4275" spans="2:8" ht="15" hidden="1" x14ac:dyDescent="0.25">
      <c r="B4275" s="125" t="s">
        <v>4418</v>
      </c>
      <c r="C4275" s="126"/>
      <c r="D4275" s="125">
        <f t="shared" si="82"/>
        <v>10</v>
      </c>
      <c r="E4275" s="125">
        <f t="shared" si="83"/>
        <v>9</v>
      </c>
      <c r="F4275" s="125" t="str">
        <f t="shared" si="85"/>
        <v/>
      </c>
      <c r="G4275" s="125" t="str">
        <f t="shared" si="86"/>
        <v/>
      </c>
      <c r="H4275" s="125" t="str">
        <f t="shared" si="84"/>
        <v/>
      </c>
    </row>
    <row r="4276" spans="2:8" ht="15" hidden="1" x14ac:dyDescent="0.25">
      <c r="B4276" s="125" t="s">
        <v>4419</v>
      </c>
      <c r="C4276" s="126"/>
      <c r="D4276" s="125">
        <f t="shared" si="82"/>
        <v>11</v>
      </c>
      <c r="E4276" s="125">
        <f t="shared" si="83"/>
        <v>9</v>
      </c>
      <c r="F4276" s="125" t="str">
        <f t="shared" si="85"/>
        <v/>
      </c>
      <c r="G4276" s="125" t="str">
        <f t="shared" si="86"/>
        <v/>
      </c>
      <c r="H4276" s="125" t="str">
        <f t="shared" si="84"/>
        <v/>
      </c>
    </row>
    <row r="4277" spans="2:8" ht="15" hidden="1" x14ac:dyDescent="0.25">
      <c r="B4277" s="125" t="s">
        <v>4420</v>
      </c>
      <c r="C4277" s="126">
        <v>230</v>
      </c>
      <c r="D4277" s="125">
        <f t="shared" si="82"/>
        <v>12</v>
      </c>
      <c r="E4277" s="125">
        <f t="shared" si="83"/>
        <v>9</v>
      </c>
      <c r="F4277" s="125" t="str">
        <f t="shared" si="85"/>
        <v/>
      </c>
      <c r="G4277" s="125" t="str">
        <f t="shared" si="86"/>
        <v/>
      </c>
      <c r="H4277" s="125" t="str">
        <f t="shared" si="84"/>
        <v/>
      </c>
    </row>
    <row r="4278" spans="2:8" ht="15" hidden="1" x14ac:dyDescent="0.25">
      <c r="B4278" s="125" t="s">
        <v>4421</v>
      </c>
      <c r="C4278" s="126">
        <v>226</v>
      </c>
      <c r="D4278" s="125">
        <f t="shared" si="82"/>
        <v>13</v>
      </c>
      <c r="E4278" s="125">
        <f t="shared" si="83"/>
        <v>9</v>
      </c>
      <c r="F4278" s="125" t="str">
        <f t="shared" si="85"/>
        <v/>
      </c>
      <c r="G4278" s="125" t="str">
        <f t="shared" si="86"/>
        <v/>
      </c>
      <c r="H4278" s="125" t="str">
        <f t="shared" si="84"/>
        <v/>
      </c>
    </row>
    <row r="4279" spans="2:8" ht="15" hidden="1" x14ac:dyDescent="0.25">
      <c r="B4279" s="125" t="s">
        <v>4422</v>
      </c>
      <c r="C4279" s="126">
        <v>232</v>
      </c>
      <c r="D4279" s="125">
        <f t="shared" si="82"/>
        <v>14</v>
      </c>
      <c r="E4279" s="125">
        <f t="shared" si="83"/>
        <v>9</v>
      </c>
      <c r="F4279" s="125" t="str">
        <f t="shared" si="85"/>
        <v/>
      </c>
      <c r="G4279" s="125" t="str">
        <f t="shared" si="86"/>
        <v/>
      </c>
      <c r="H4279" s="125" t="str">
        <f t="shared" si="84"/>
        <v/>
      </c>
    </row>
    <row r="4280" spans="2:8" ht="15" hidden="1" x14ac:dyDescent="0.25">
      <c r="B4280" s="125" t="s">
        <v>4423</v>
      </c>
      <c r="C4280" s="126">
        <v>228</v>
      </c>
      <c r="D4280" s="125">
        <f t="shared" si="82"/>
        <v>15</v>
      </c>
      <c r="E4280" s="125">
        <f t="shared" si="83"/>
        <v>9</v>
      </c>
      <c r="F4280" s="125" t="str">
        <f t="shared" si="85"/>
        <v/>
      </c>
      <c r="G4280" s="125" t="str">
        <f t="shared" si="86"/>
        <v/>
      </c>
      <c r="H4280" s="125" t="str">
        <f t="shared" si="84"/>
        <v/>
      </c>
    </row>
    <row r="4281" spans="2:8" ht="15" hidden="1" x14ac:dyDescent="0.25">
      <c r="B4281" s="125" t="s">
        <v>4424</v>
      </c>
      <c r="C4281" s="126">
        <v>230</v>
      </c>
      <c r="D4281" s="125">
        <f t="shared" si="82"/>
        <v>16</v>
      </c>
      <c r="E4281" s="125">
        <f t="shared" si="83"/>
        <v>9</v>
      </c>
      <c r="F4281" s="125" t="str">
        <f t="shared" si="85"/>
        <v/>
      </c>
      <c r="G4281" s="125" t="str">
        <f t="shared" si="86"/>
        <v/>
      </c>
      <c r="H4281" s="125" t="str">
        <f t="shared" si="84"/>
        <v/>
      </c>
    </row>
    <row r="4282" spans="2:8" ht="15" hidden="1" x14ac:dyDescent="0.25">
      <c r="B4282" s="125" t="s">
        <v>4425</v>
      </c>
      <c r="C4282" s="126"/>
      <c r="D4282" s="125">
        <f t="shared" si="82"/>
        <v>17</v>
      </c>
      <c r="E4282" s="125">
        <f t="shared" si="83"/>
        <v>9</v>
      </c>
      <c r="F4282" s="125" t="str">
        <f t="shared" si="85"/>
        <v/>
      </c>
      <c r="G4282" s="125" t="str">
        <f t="shared" si="86"/>
        <v/>
      </c>
      <c r="H4282" s="125" t="str">
        <f t="shared" si="84"/>
        <v/>
      </c>
    </row>
    <row r="4283" spans="2:8" ht="15" hidden="1" x14ac:dyDescent="0.25">
      <c r="B4283" s="125" t="s">
        <v>4426</v>
      </c>
      <c r="C4283" s="126"/>
      <c r="D4283" s="125">
        <f t="shared" si="82"/>
        <v>18</v>
      </c>
      <c r="E4283" s="125">
        <f t="shared" si="83"/>
        <v>9</v>
      </c>
      <c r="F4283" s="125" t="str">
        <f t="shared" si="85"/>
        <v/>
      </c>
      <c r="G4283" s="125" t="str">
        <f t="shared" si="86"/>
        <v/>
      </c>
      <c r="H4283" s="125" t="str">
        <f t="shared" si="84"/>
        <v/>
      </c>
    </row>
    <row r="4284" spans="2:8" ht="15" hidden="1" x14ac:dyDescent="0.25">
      <c r="B4284" s="125" t="s">
        <v>4427</v>
      </c>
      <c r="C4284" s="126">
        <v>245</v>
      </c>
      <c r="D4284" s="125">
        <f t="shared" si="82"/>
        <v>19</v>
      </c>
      <c r="E4284" s="125">
        <f t="shared" si="83"/>
        <v>9</v>
      </c>
      <c r="F4284" s="125" t="str">
        <f t="shared" si="85"/>
        <v/>
      </c>
      <c r="G4284" s="125" t="str">
        <f t="shared" si="86"/>
        <v/>
      </c>
      <c r="H4284" s="125" t="str">
        <f t="shared" si="84"/>
        <v/>
      </c>
    </row>
    <row r="4285" spans="2:8" ht="15" hidden="1" x14ac:dyDescent="0.25">
      <c r="B4285" s="125" t="s">
        <v>4428</v>
      </c>
      <c r="C4285" s="126">
        <v>239</v>
      </c>
      <c r="D4285" s="125">
        <f t="shared" si="82"/>
        <v>20</v>
      </c>
      <c r="E4285" s="125">
        <f t="shared" si="83"/>
        <v>9</v>
      </c>
      <c r="F4285" s="125" t="str">
        <f t="shared" si="85"/>
        <v/>
      </c>
      <c r="G4285" s="125" t="str">
        <f t="shared" si="86"/>
        <v/>
      </c>
      <c r="H4285" s="125" t="str">
        <f t="shared" si="84"/>
        <v/>
      </c>
    </row>
    <row r="4286" spans="2:8" ht="15" hidden="1" x14ac:dyDescent="0.25">
      <c r="B4286" s="125" t="s">
        <v>4429</v>
      </c>
      <c r="C4286" s="126">
        <v>254</v>
      </c>
      <c r="D4286" s="125">
        <f t="shared" si="82"/>
        <v>21</v>
      </c>
      <c r="E4286" s="125">
        <f t="shared" si="83"/>
        <v>9</v>
      </c>
      <c r="F4286" s="125" t="str">
        <f t="shared" si="85"/>
        <v/>
      </c>
      <c r="G4286" s="125" t="str">
        <f t="shared" si="86"/>
        <v/>
      </c>
      <c r="H4286" s="125" t="str">
        <f t="shared" si="84"/>
        <v/>
      </c>
    </row>
    <row r="4287" spans="2:8" ht="15" hidden="1" x14ac:dyDescent="0.25">
      <c r="B4287" s="125" t="s">
        <v>4430</v>
      </c>
      <c r="C4287" s="126">
        <v>280</v>
      </c>
      <c r="D4287" s="125">
        <f t="shared" si="82"/>
        <v>22</v>
      </c>
      <c r="E4287" s="125">
        <f t="shared" si="83"/>
        <v>9</v>
      </c>
      <c r="F4287" s="125" t="str">
        <f t="shared" si="85"/>
        <v/>
      </c>
      <c r="G4287" s="125" t="str">
        <f t="shared" si="86"/>
        <v/>
      </c>
      <c r="H4287" s="125" t="str">
        <f t="shared" si="84"/>
        <v/>
      </c>
    </row>
    <row r="4288" spans="2:8" ht="15" hidden="1" x14ac:dyDescent="0.25">
      <c r="B4288" s="125" t="s">
        <v>4431</v>
      </c>
      <c r="C4288" s="126">
        <v>274</v>
      </c>
      <c r="D4288" s="125">
        <f t="shared" si="82"/>
        <v>23</v>
      </c>
      <c r="E4288" s="125">
        <f t="shared" si="83"/>
        <v>9</v>
      </c>
      <c r="F4288" s="125" t="str">
        <f t="shared" si="85"/>
        <v/>
      </c>
      <c r="G4288" s="125" t="str">
        <f t="shared" si="86"/>
        <v/>
      </c>
      <c r="H4288" s="125" t="str">
        <f t="shared" si="84"/>
        <v/>
      </c>
    </row>
    <row r="4289" spans="2:8" ht="15" hidden="1" x14ac:dyDescent="0.25">
      <c r="B4289" s="125" t="s">
        <v>4432</v>
      </c>
      <c r="C4289" s="126"/>
      <c r="D4289" s="125">
        <f t="shared" si="82"/>
        <v>24</v>
      </c>
      <c r="E4289" s="125">
        <f t="shared" si="83"/>
        <v>9</v>
      </c>
      <c r="F4289" s="125" t="str">
        <f t="shared" si="85"/>
        <v/>
      </c>
      <c r="G4289" s="125" t="str">
        <f t="shared" si="86"/>
        <v/>
      </c>
      <c r="H4289" s="125" t="str">
        <f t="shared" si="84"/>
        <v/>
      </c>
    </row>
    <row r="4290" spans="2:8" ht="15" hidden="1" x14ac:dyDescent="0.25">
      <c r="B4290" s="125" t="s">
        <v>4433</v>
      </c>
      <c r="C4290" s="126"/>
      <c r="D4290" s="125">
        <f t="shared" si="82"/>
        <v>25</v>
      </c>
      <c r="E4290" s="125">
        <f t="shared" si="83"/>
        <v>9</v>
      </c>
      <c r="F4290" s="125" t="str">
        <f t="shared" si="85"/>
        <v/>
      </c>
      <c r="G4290" s="125" t="str">
        <f t="shared" si="86"/>
        <v/>
      </c>
      <c r="H4290" s="125" t="str">
        <f t="shared" si="84"/>
        <v/>
      </c>
    </row>
    <row r="4291" spans="2:8" ht="15" hidden="1" x14ac:dyDescent="0.25">
      <c r="B4291" s="125" t="s">
        <v>4434</v>
      </c>
      <c r="C4291" s="126">
        <v>276</v>
      </c>
      <c r="D4291" s="125">
        <f t="shared" si="82"/>
        <v>26</v>
      </c>
      <c r="E4291" s="125">
        <f t="shared" si="83"/>
        <v>9</v>
      </c>
      <c r="F4291" s="125" t="str">
        <f t="shared" si="85"/>
        <v/>
      </c>
      <c r="G4291" s="125" t="str">
        <f t="shared" si="86"/>
        <v/>
      </c>
      <c r="H4291" s="125" t="str">
        <f t="shared" si="84"/>
        <v/>
      </c>
    </row>
    <row r="4292" spans="2:8" ht="15" hidden="1" x14ac:dyDescent="0.25">
      <c r="B4292" s="125" t="s">
        <v>4435</v>
      </c>
      <c r="C4292" s="126">
        <v>262</v>
      </c>
      <c r="D4292" s="125">
        <f t="shared" si="82"/>
        <v>27</v>
      </c>
      <c r="E4292" s="125">
        <f t="shared" si="83"/>
        <v>9</v>
      </c>
      <c r="F4292" s="125" t="str">
        <f t="shared" si="85"/>
        <v/>
      </c>
      <c r="G4292" s="125" t="str">
        <f t="shared" si="86"/>
        <v/>
      </c>
      <c r="H4292" s="125" t="str">
        <f t="shared" si="84"/>
        <v/>
      </c>
    </row>
    <row r="4293" spans="2:8" ht="15" hidden="1" x14ac:dyDescent="0.25">
      <c r="B4293" s="125" t="s">
        <v>4436</v>
      </c>
      <c r="C4293" s="126">
        <v>266</v>
      </c>
      <c r="D4293" s="125">
        <f t="shared" si="82"/>
        <v>28</v>
      </c>
      <c r="E4293" s="125">
        <f t="shared" si="83"/>
        <v>9</v>
      </c>
      <c r="F4293" s="125" t="str">
        <f t="shared" si="85"/>
        <v/>
      </c>
      <c r="G4293" s="125" t="str">
        <f t="shared" si="86"/>
        <v/>
      </c>
      <c r="H4293" s="125" t="str">
        <f t="shared" si="84"/>
        <v/>
      </c>
    </row>
    <row r="4294" spans="2:8" ht="15" hidden="1" x14ac:dyDescent="0.25">
      <c r="B4294" s="125" t="s">
        <v>4437</v>
      </c>
      <c r="C4294" s="126">
        <v>265</v>
      </c>
      <c r="D4294" s="125">
        <f t="shared" si="82"/>
        <v>29</v>
      </c>
      <c r="E4294" s="125">
        <f t="shared" si="83"/>
        <v>9</v>
      </c>
      <c r="F4294" s="125" t="str">
        <f t="shared" si="85"/>
        <v/>
      </c>
      <c r="G4294" s="125" t="str">
        <f t="shared" si="86"/>
        <v/>
      </c>
      <c r="H4294" s="125" t="str">
        <f t="shared" si="84"/>
        <v/>
      </c>
    </row>
    <row r="4295" spans="2:8" ht="15" x14ac:dyDescent="0.25">
      <c r="B4295" s="131" t="s">
        <v>4438</v>
      </c>
      <c r="C4295" s="132">
        <v>274</v>
      </c>
      <c r="D4295" s="131">
        <f t="shared" si="82"/>
        <v>30</v>
      </c>
      <c r="E4295" s="131">
        <f t="shared" si="83"/>
        <v>9</v>
      </c>
      <c r="F4295" s="133">
        <f t="shared" si="85"/>
        <v>2.7400000000000001E-2</v>
      </c>
      <c r="G4295" s="134">
        <f t="shared" si="86"/>
        <v>240.66666666666666</v>
      </c>
      <c r="H4295" s="133">
        <f t="shared" si="84"/>
        <v>2.4066666666666667E-2</v>
      </c>
    </row>
    <row r="4296" spans="2:8" ht="15" hidden="1" x14ac:dyDescent="0.25">
      <c r="B4296" s="125" t="s">
        <v>4439</v>
      </c>
      <c r="C4296" s="126"/>
      <c r="D4296" s="125">
        <f t="shared" si="82"/>
        <v>1</v>
      </c>
      <c r="E4296" s="125">
        <f t="shared" si="83"/>
        <v>10</v>
      </c>
      <c r="F4296" s="125" t="str">
        <f t="shared" si="85"/>
        <v/>
      </c>
      <c r="G4296" s="125" t="str">
        <f t="shared" si="86"/>
        <v/>
      </c>
      <c r="H4296" s="125" t="str">
        <f t="shared" si="84"/>
        <v/>
      </c>
    </row>
    <row r="4297" spans="2:8" ht="15" hidden="1" x14ac:dyDescent="0.25">
      <c r="B4297" s="125" t="s">
        <v>4440</v>
      </c>
      <c r="C4297" s="126"/>
      <c r="D4297" s="125">
        <f t="shared" si="82"/>
        <v>2</v>
      </c>
      <c r="E4297" s="125">
        <f t="shared" si="83"/>
        <v>10</v>
      </c>
      <c r="F4297" s="125" t="str">
        <f t="shared" si="85"/>
        <v/>
      </c>
      <c r="G4297" s="125" t="str">
        <f t="shared" si="86"/>
        <v/>
      </c>
      <c r="H4297" s="125" t="str">
        <f t="shared" si="84"/>
        <v/>
      </c>
    </row>
    <row r="4298" spans="2:8" ht="15" hidden="1" x14ac:dyDescent="0.25">
      <c r="B4298" s="125" t="s">
        <v>4441</v>
      </c>
      <c r="C4298" s="126">
        <v>286</v>
      </c>
      <c r="D4298" s="125">
        <f t="shared" si="82"/>
        <v>3</v>
      </c>
      <c r="E4298" s="125">
        <f t="shared" si="83"/>
        <v>10</v>
      </c>
      <c r="F4298" s="125" t="str">
        <f t="shared" si="85"/>
        <v/>
      </c>
      <c r="G4298" s="125" t="str">
        <f t="shared" si="86"/>
        <v/>
      </c>
      <c r="H4298" s="125" t="str">
        <f t="shared" si="84"/>
        <v/>
      </c>
    </row>
    <row r="4299" spans="2:8" ht="15" hidden="1" x14ac:dyDescent="0.25">
      <c r="B4299" s="125" t="s">
        <v>4442</v>
      </c>
      <c r="C4299" s="126">
        <v>286</v>
      </c>
      <c r="D4299" s="125">
        <f t="shared" si="82"/>
        <v>4</v>
      </c>
      <c r="E4299" s="125">
        <f t="shared" si="83"/>
        <v>10</v>
      </c>
      <c r="F4299" s="125" t="str">
        <f t="shared" si="85"/>
        <v/>
      </c>
      <c r="G4299" s="125" t="str">
        <f t="shared" si="86"/>
        <v/>
      </c>
      <c r="H4299" s="125" t="str">
        <f t="shared" si="84"/>
        <v/>
      </c>
    </row>
    <row r="4300" spans="2:8" ht="15" hidden="1" x14ac:dyDescent="0.25">
      <c r="B4300" s="125" t="s">
        <v>4443</v>
      </c>
      <c r="C4300" s="126">
        <v>275</v>
      </c>
      <c r="D4300" s="125">
        <f t="shared" si="82"/>
        <v>5</v>
      </c>
      <c r="E4300" s="125">
        <f t="shared" si="83"/>
        <v>10</v>
      </c>
      <c r="F4300" s="125" t="str">
        <f t="shared" si="85"/>
        <v/>
      </c>
      <c r="G4300" s="125" t="str">
        <f t="shared" si="86"/>
        <v/>
      </c>
      <c r="H4300" s="125" t="str">
        <f t="shared" si="84"/>
        <v/>
      </c>
    </row>
    <row r="4301" spans="2:8" ht="15" hidden="1" x14ac:dyDescent="0.25">
      <c r="B4301" s="125" t="s">
        <v>4444</v>
      </c>
      <c r="C4301" s="126">
        <v>258</v>
      </c>
      <c r="D4301" s="125">
        <f t="shared" si="82"/>
        <v>6</v>
      </c>
      <c r="E4301" s="125">
        <f t="shared" si="83"/>
        <v>10</v>
      </c>
      <c r="F4301" s="125" t="str">
        <f t="shared" si="85"/>
        <v/>
      </c>
      <c r="G4301" s="125" t="str">
        <f t="shared" si="86"/>
        <v/>
      </c>
      <c r="H4301" s="125" t="str">
        <f t="shared" si="84"/>
        <v/>
      </c>
    </row>
    <row r="4302" spans="2:8" ht="15" hidden="1" x14ac:dyDescent="0.25">
      <c r="B4302" s="125" t="s">
        <v>4445</v>
      </c>
      <c r="C4302" s="126">
        <v>254</v>
      </c>
      <c r="D4302" s="125">
        <f t="shared" si="82"/>
        <v>7</v>
      </c>
      <c r="E4302" s="125">
        <f t="shared" si="83"/>
        <v>10</v>
      </c>
      <c r="F4302" s="125" t="str">
        <f t="shared" si="85"/>
        <v/>
      </c>
      <c r="G4302" s="125" t="str">
        <f t="shared" si="86"/>
        <v/>
      </c>
      <c r="H4302" s="125" t="str">
        <f t="shared" si="84"/>
        <v/>
      </c>
    </row>
    <row r="4303" spans="2:8" ht="15" hidden="1" x14ac:dyDescent="0.25">
      <c r="B4303" s="125" t="s">
        <v>4446</v>
      </c>
      <c r="C4303" s="126"/>
      <c r="D4303" s="125">
        <f t="shared" si="82"/>
        <v>8</v>
      </c>
      <c r="E4303" s="125">
        <f t="shared" si="83"/>
        <v>10</v>
      </c>
      <c r="F4303" s="125" t="str">
        <f t="shared" si="85"/>
        <v/>
      </c>
      <c r="G4303" s="125" t="str">
        <f t="shared" si="86"/>
        <v/>
      </c>
      <c r="H4303" s="125" t="str">
        <f t="shared" si="84"/>
        <v/>
      </c>
    </row>
    <row r="4304" spans="2:8" ht="15" hidden="1" x14ac:dyDescent="0.25">
      <c r="B4304" s="125" t="s">
        <v>4447</v>
      </c>
      <c r="C4304" s="126"/>
      <c r="D4304" s="125">
        <f t="shared" si="82"/>
        <v>9</v>
      </c>
      <c r="E4304" s="125">
        <f t="shared" si="83"/>
        <v>10</v>
      </c>
      <c r="F4304" s="125" t="str">
        <f t="shared" si="85"/>
        <v/>
      </c>
      <c r="G4304" s="125" t="str">
        <f t="shared" si="86"/>
        <v/>
      </c>
      <c r="H4304" s="125" t="str">
        <f t="shared" si="84"/>
        <v/>
      </c>
    </row>
    <row r="4305" spans="2:8" ht="15" hidden="1" x14ac:dyDescent="0.25">
      <c r="B4305" s="125" t="s">
        <v>4448</v>
      </c>
      <c r="C4305" s="126">
        <v>255</v>
      </c>
      <c r="D4305" s="125">
        <f t="shared" si="82"/>
        <v>10</v>
      </c>
      <c r="E4305" s="125">
        <f t="shared" si="83"/>
        <v>10</v>
      </c>
      <c r="F4305" s="125" t="str">
        <f t="shared" si="85"/>
        <v/>
      </c>
      <c r="G4305" s="125" t="str">
        <f t="shared" si="86"/>
        <v/>
      </c>
      <c r="H4305" s="125" t="str">
        <f t="shared" si="84"/>
        <v/>
      </c>
    </row>
    <row r="4306" spans="2:8" ht="15" hidden="1" x14ac:dyDescent="0.25">
      <c r="B4306" s="125" t="s">
        <v>4449</v>
      </c>
      <c r="C4306" s="126">
        <v>226</v>
      </c>
      <c r="D4306" s="125">
        <f t="shared" si="82"/>
        <v>11</v>
      </c>
      <c r="E4306" s="125">
        <f t="shared" si="83"/>
        <v>10</v>
      </c>
      <c r="F4306" s="125" t="str">
        <f t="shared" si="85"/>
        <v/>
      </c>
      <c r="G4306" s="125" t="str">
        <f t="shared" si="86"/>
        <v/>
      </c>
      <c r="H4306" s="125" t="str">
        <f t="shared" si="84"/>
        <v/>
      </c>
    </row>
    <row r="4307" spans="2:8" ht="15" hidden="1" x14ac:dyDescent="0.25">
      <c r="B4307" s="125" t="s">
        <v>4450</v>
      </c>
      <c r="C4307" s="126"/>
      <c r="D4307" s="125">
        <f t="shared" si="82"/>
        <v>12</v>
      </c>
      <c r="E4307" s="125">
        <f t="shared" si="83"/>
        <v>10</v>
      </c>
      <c r="F4307" s="125" t="str">
        <f t="shared" si="85"/>
        <v/>
      </c>
      <c r="G4307" s="125" t="str">
        <f t="shared" si="86"/>
        <v/>
      </c>
      <c r="H4307" s="125" t="str">
        <f t="shared" si="84"/>
        <v/>
      </c>
    </row>
    <row r="4308" spans="2:8" ht="15" hidden="1" x14ac:dyDescent="0.25">
      <c r="B4308" s="125" t="s">
        <v>4451</v>
      </c>
      <c r="C4308" s="126">
        <v>228</v>
      </c>
      <c r="D4308" s="125">
        <f t="shared" si="82"/>
        <v>13</v>
      </c>
      <c r="E4308" s="125">
        <f t="shared" si="83"/>
        <v>10</v>
      </c>
      <c r="F4308" s="125" t="str">
        <f t="shared" si="85"/>
        <v/>
      </c>
      <c r="G4308" s="125" t="str">
        <f t="shared" si="86"/>
        <v/>
      </c>
      <c r="H4308" s="125" t="str">
        <f t="shared" si="84"/>
        <v/>
      </c>
    </row>
    <row r="4309" spans="2:8" ht="15" hidden="1" x14ac:dyDescent="0.25">
      <c r="B4309" s="125" t="s">
        <v>4452</v>
      </c>
      <c r="C4309" s="126">
        <v>220</v>
      </c>
      <c r="D4309" s="125">
        <f t="shared" si="82"/>
        <v>14</v>
      </c>
      <c r="E4309" s="125">
        <f t="shared" si="83"/>
        <v>10</v>
      </c>
      <c r="F4309" s="125" t="str">
        <f t="shared" si="85"/>
        <v/>
      </c>
      <c r="G4309" s="125" t="str">
        <f t="shared" si="86"/>
        <v/>
      </c>
      <c r="H4309" s="125" t="str">
        <f t="shared" si="84"/>
        <v/>
      </c>
    </row>
    <row r="4310" spans="2:8" ht="15" hidden="1" x14ac:dyDescent="0.25">
      <c r="B4310" s="125" t="s">
        <v>4453</v>
      </c>
      <c r="C4310" s="126"/>
      <c r="D4310" s="125">
        <f t="shared" si="82"/>
        <v>15</v>
      </c>
      <c r="E4310" s="125">
        <f t="shared" si="83"/>
        <v>10</v>
      </c>
      <c r="F4310" s="125" t="str">
        <f t="shared" si="85"/>
        <v/>
      </c>
      <c r="G4310" s="125" t="str">
        <f t="shared" si="86"/>
        <v/>
      </c>
      <c r="H4310" s="125" t="str">
        <f t="shared" si="84"/>
        <v/>
      </c>
    </row>
    <row r="4311" spans="2:8" ht="15" hidden="1" x14ac:dyDescent="0.25">
      <c r="B4311" s="125" t="s">
        <v>4454</v>
      </c>
      <c r="C4311" s="126"/>
      <c r="D4311" s="125">
        <f t="shared" si="82"/>
        <v>16</v>
      </c>
      <c r="E4311" s="125">
        <f t="shared" si="83"/>
        <v>10</v>
      </c>
      <c r="F4311" s="125" t="str">
        <f t="shared" si="85"/>
        <v/>
      </c>
      <c r="G4311" s="125" t="str">
        <f t="shared" si="86"/>
        <v/>
      </c>
      <c r="H4311" s="125" t="str">
        <f t="shared" si="84"/>
        <v/>
      </c>
    </row>
    <row r="4312" spans="2:8" ht="15" hidden="1" x14ac:dyDescent="0.25">
      <c r="B4312" s="125" t="s">
        <v>4455</v>
      </c>
      <c r="C4312" s="126">
        <v>230</v>
      </c>
      <c r="D4312" s="125">
        <f t="shared" si="82"/>
        <v>17</v>
      </c>
      <c r="E4312" s="125">
        <f t="shared" si="83"/>
        <v>10</v>
      </c>
      <c r="F4312" s="125" t="str">
        <f t="shared" si="85"/>
        <v/>
      </c>
      <c r="G4312" s="125" t="str">
        <f t="shared" si="86"/>
        <v/>
      </c>
      <c r="H4312" s="125" t="str">
        <f t="shared" si="84"/>
        <v/>
      </c>
    </row>
    <row r="4313" spans="2:8" ht="15" hidden="1" x14ac:dyDescent="0.25">
      <c r="B4313" s="125" t="s">
        <v>4456</v>
      </c>
      <c r="C4313" s="126">
        <v>227</v>
      </c>
      <c r="D4313" s="125">
        <f t="shared" si="82"/>
        <v>18</v>
      </c>
      <c r="E4313" s="125">
        <f t="shared" si="83"/>
        <v>10</v>
      </c>
      <c r="F4313" s="125" t="str">
        <f t="shared" si="85"/>
        <v/>
      </c>
      <c r="G4313" s="125" t="str">
        <f t="shared" si="86"/>
        <v/>
      </c>
      <c r="H4313" s="125" t="str">
        <f t="shared" si="84"/>
        <v/>
      </c>
    </row>
    <row r="4314" spans="2:8" ht="15" hidden="1" x14ac:dyDescent="0.25">
      <c r="B4314" s="125" t="s">
        <v>4457</v>
      </c>
      <c r="C4314" s="126">
        <v>230</v>
      </c>
      <c r="D4314" s="125">
        <f t="shared" si="82"/>
        <v>19</v>
      </c>
      <c r="E4314" s="125">
        <f t="shared" si="83"/>
        <v>10</v>
      </c>
      <c r="F4314" s="125" t="str">
        <f t="shared" si="85"/>
        <v/>
      </c>
      <c r="G4314" s="125" t="str">
        <f t="shared" si="86"/>
        <v/>
      </c>
      <c r="H4314" s="125" t="str">
        <f t="shared" si="84"/>
        <v/>
      </c>
    </row>
    <row r="4315" spans="2:8" ht="15" hidden="1" x14ac:dyDescent="0.25">
      <c r="B4315" s="125" t="s">
        <v>4458</v>
      </c>
      <c r="C4315" s="126">
        <v>233</v>
      </c>
      <c r="D4315" s="125">
        <f t="shared" si="82"/>
        <v>20</v>
      </c>
      <c r="E4315" s="125">
        <f t="shared" si="83"/>
        <v>10</v>
      </c>
      <c r="F4315" s="125" t="str">
        <f t="shared" si="85"/>
        <v/>
      </c>
      <c r="G4315" s="125" t="str">
        <f t="shared" si="86"/>
        <v/>
      </c>
      <c r="H4315" s="125" t="str">
        <f t="shared" si="84"/>
        <v/>
      </c>
    </row>
    <row r="4316" spans="2:8" ht="15" hidden="1" x14ac:dyDescent="0.25">
      <c r="B4316" s="125" t="s">
        <v>4459</v>
      </c>
      <c r="C4316" s="126">
        <v>226</v>
      </c>
      <c r="D4316" s="125">
        <f t="shared" si="82"/>
        <v>21</v>
      </c>
      <c r="E4316" s="125">
        <f t="shared" si="83"/>
        <v>10</v>
      </c>
      <c r="F4316" s="125" t="str">
        <f t="shared" si="85"/>
        <v/>
      </c>
      <c r="G4316" s="125" t="str">
        <f t="shared" si="86"/>
        <v/>
      </c>
      <c r="H4316" s="125" t="str">
        <f t="shared" si="84"/>
        <v/>
      </c>
    </row>
    <row r="4317" spans="2:8" ht="15" hidden="1" x14ac:dyDescent="0.25">
      <c r="B4317" s="125" t="s">
        <v>4460</v>
      </c>
      <c r="C4317" s="126"/>
      <c r="D4317" s="125">
        <f t="shared" si="82"/>
        <v>22</v>
      </c>
      <c r="E4317" s="125">
        <f t="shared" si="83"/>
        <v>10</v>
      </c>
      <c r="F4317" s="125" t="str">
        <f t="shared" si="85"/>
        <v/>
      </c>
      <c r="G4317" s="125" t="str">
        <f t="shared" si="86"/>
        <v/>
      </c>
      <c r="H4317" s="125" t="str">
        <f t="shared" si="84"/>
        <v/>
      </c>
    </row>
    <row r="4318" spans="2:8" ht="15" hidden="1" x14ac:dyDescent="0.25">
      <c r="B4318" s="125" t="s">
        <v>4461</v>
      </c>
      <c r="C4318" s="126"/>
      <c r="D4318" s="125">
        <f t="shared" si="82"/>
        <v>23</v>
      </c>
      <c r="E4318" s="125">
        <f t="shared" si="83"/>
        <v>10</v>
      </c>
      <c r="F4318" s="125" t="str">
        <f t="shared" si="85"/>
        <v/>
      </c>
      <c r="G4318" s="125" t="str">
        <f t="shared" si="86"/>
        <v/>
      </c>
      <c r="H4318" s="125" t="str">
        <f t="shared" si="84"/>
        <v/>
      </c>
    </row>
    <row r="4319" spans="2:8" ht="15" hidden="1" x14ac:dyDescent="0.25">
      <c r="B4319" s="125" t="s">
        <v>4462</v>
      </c>
      <c r="C4319" s="126">
        <v>222</v>
      </c>
      <c r="D4319" s="125">
        <f t="shared" si="82"/>
        <v>24</v>
      </c>
      <c r="E4319" s="125">
        <f t="shared" si="83"/>
        <v>10</v>
      </c>
      <c r="F4319" s="125" t="str">
        <f t="shared" si="85"/>
        <v/>
      </c>
      <c r="G4319" s="125" t="str">
        <f t="shared" si="86"/>
        <v/>
      </c>
      <c r="H4319" s="125" t="str">
        <f t="shared" si="84"/>
        <v/>
      </c>
    </row>
    <row r="4320" spans="2:8" ht="15" hidden="1" x14ac:dyDescent="0.25">
      <c r="B4320" s="125" t="s">
        <v>4463</v>
      </c>
      <c r="C4320" s="126">
        <v>231</v>
      </c>
      <c r="D4320" s="125">
        <f t="shared" si="82"/>
        <v>25</v>
      </c>
      <c r="E4320" s="125">
        <f t="shared" si="83"/>
        <v>10</v>
      </c>
      <c r="F4320" s="125" t="str">
        <f t="shared" si="85"/>
        <v/>
      </c>
      <c r="G4320" s="125" t="str">
        <f t="shared" si="86"/>
        <v/>
      </c>
      <c r="H4320" s="125" t="str">
        <f t="shared" si="84"/>
        <v/>
      </c>
    </row>
    <row r="4321" spans="2:8" ht="15" hidden="1" x14ac:dyDescent="0.25">
      <c r="B4321" s="125" t="s">
        <v>4464</v>
      </c>
      <c r="C4321" s="126">
        <v>218</v>
      </c>
      <c r="D4321" s="125">
        <f t="shared" si="82"/>
        <v>26</v>
      </c>
      <c r="E4321" s="125">
        <f t="shared" si="83"/>
        <v>10</v>
      </c>
      <c r="F4321" s="125" t="str">
        <f t="shared" si="85"/>
        <v/>
      </c>
      <c r="G4321" s="125" t="str">
        <f t="shared" si="86"/>
        <v/>
      </c>
      <c r="H4321" s="125" t="str">
        <f t="shared" si="84"/>
        <v/>
      </c>
    </row>
    <row r="4322" spans="2:8" ht="15" hidden="1" x14ac:dyDescent="0.25">
      <c r="B4322" s="125" t="s">
        <v>4465</v>
      </c>
      <c r="C4322" s="126">
        <v>195</v>
      </c>
      <c r="D4322" s="125">
        <f t="shared" si="82"/>
        <v>27</v>
      </c>
      <c r="E4322" s="125">
        <f t="shared" si="83"/>
        <v>10</v>
      </c>
      <c r="F4322" s="125" t="str">
        <f t="shared" si="85"/>
        <v/>
      </c>
      <c r="G4322" s="125" t="str">
        <f t="shared" si="86"/>
        <v/>
      </c>
      <c r="H4322" s="125" t="str">
        <f t="shared" si="84"/>
        <v/>
      </c>
    </row>
    <row r="4323" spans="2:8" ht="15" hidden="1" x14ac:dyDescent="0.25">
      <c r="B4323" s="125" t="s">
        <v>4466</v>
      </c>
      <c r="C4323" s="126">
        <v>205</v>
      </c>
      <c r="D4323" s="125">
        <f t="shared" si="82"/>
        <v>28</v>
      </c>
      <c r="E4323" s="125">
        <f t="shared" si="83"/>
        <v>10</v>
      </c>
      <c r="F4323" s="125" t="str">
        <f t="shared" si="85"/>
        <v/>
      </c>
      <c r="G4323" s="125" t="str">
        <f t="shared" si="86"/>
        <v/>
      </c>
      <c r="H4323" s="125" t="str">
        <f t="shared" si="84"/>
        <v/>
      </c>
    </row>
    <row r="4324" spans="2:8" ht="15" hidden="1" x14ac:dyDescent="0.25">
      <c r="B4324" s="125" t="s">
        <v>4467</v>
      </c>
      <c r="C4324" s="126"/>
      <c r="D4324" s="125">
        <f t="shared" si="82"/>
        <v>29</v>
      </c>
      <c r="E4324" s="125">
        <f t="shared" si="83"/>
        <v>10</v>
      </c>
      <c r="F4324" s="125" t="str">
        <f t="shared" si="85"/>
        <v/>
      </c>
      <c r="G4324" s="125" t="str">
        <f t="shared" si="86"/>
        <v/>
      </c>
      <c r="H4324" s="125" t="str">
        <f t="shared" si="84"/>
        <v/>
      </c>
    </row>
    <row r="4325" spans="2:8" ht="15" hidden="1" x14ac:dyDescent="0.25">
      <c r="B4325" s="125" t="s">
        <v>4468</v>
      </c>
      <c r="C4325" s="126"/>
      <c r="D4325" s="125">
        <f t="shared" si="82"/>
        <v>30</v>
      </c>
      <c r="E4325" s="125">
        <f t="shared" si="83"/>
        <v>10</v>
      </c>
      <c r="F4325" s="125" t="str">
        <f t="shared" si="85"/>
        <v/>
      </c>
      <c r="G4325" s="125" t="str">
        <f t="shared" si="86"/>
        <v/>
      </c>
      <c r="H4325" s="125" t="str">
        <f t="shared" si="84"/>
        <v/>
      </c>
    </row>
    <row r="4326" spans="2:8" ht="15" x14ac:dyDescent="0.25">
      <c r="B4326" s="131" t="s">
        <v>4469</v>
      </c>
      <c r="C4326" s="132">
        <v>227</v>
      </c>
      <c r="D4326" s="131">
        <f t="shared" si="82"/>
        <v>31</v>
      </c>
      <c r="E4326" s="131">
        <f t="shared" si="83"/>
        <v>10</v>
      </c>
      <c r="F4326" s="133">
        <f t="shared" si="85"/>
        <v>2.2700000000000001E-2</v>
      </c>
      <c r="G4326" s="134">
        <f t="shared" si="86"/>
        <v>236.6</v>
      </c>
      <c r="H4326" s="133">
        <f t="shared" si="84"/>
        <v>2.366E-2</v>
      </c>
    </row>
    <row r="4327" spans="2:8" ht="15" hidden="1" x14ac:dyDescent="0.25">
      <c r="B4327" s="125" t="s">
        <v>4470</v>
      </c>
      <c r="C4327" s="126">
        <v>231</v>
      </c>
      <c r="D4327" s="125">
        <f t="shared" si="82"/>
        <v>1</v>
      </c>
      <c r="E4327" s="125">
        <f t="shared" si="83"/>
        <v>11</v>
      </c>
      <c r="F4327" s="125" t="str">
        <f t="shared" si="85"/>
        <v/>
      </c>
      <c r="G4327" s="125" t="str">
        <f t="shared" si="86"/>
        <v/>
      </c>
      <c r="H4327" s="125" t="str">
        <f t="shared" si="84"/>
        <v/>
      </c>
    </row>
    <row r="4328" spans="2:8" ht="15" hidden="1" x14ac:dyDescent="0.25">
      <c r="B4328" s="125" t="s">
        <v>4471</v>
      </c>
      <c r="C4328" s="126"/>
      <c r="D4328" s="125">
        <f t="shared" si="82"/>
        <v>2</v>
      </c>
      <c r="E4328" s="125">
        <f t="shared" si="83"/>
        <v>11</v>
      </c>
      <c r="F4328" s="125" t="str">
        <f t="shared" si="85"/>
        <v/>
      </c>
      <c r="G4328" s="125" t="str">
        <f t="shared" si="86"/>
        <v/>
      </c>
      <c r="H4328" s="125" t="str">
        <f t="shared" si="84"/>
        <v/>
      </c>
    </row>
    <row r="4329" spans="2:8" ht="15" hidden="1" x14ac:dyDescent="0.25">
      <c r="B4329" s="125" t="s">
        <v>4472</v>
      </c>
      <c r="C4329" s="126">
        <v>209</v>
      </c>
      <c r="D4329" s="125">
        <f t="shared" si="82"/>
        <v>3</v>
      </c>
      <c r="E4329" s="125">
        <f t="shared" si="83"/>
        <v>11</v>
      </c>
      <c r="F4329" s="125" t="str">
        <f t="shared" si="85"/>
        <v/>
      </c>
      <c r="G4329" s="125" t="str">
        <f t="shared" si="86"/>
        <v/>
      </c>
      <c r="H4329" s="125" t="str">
        <f t="shared" si="84"/>
        <v/>
      </c>
    </row>
    <row r="4330" spans="2:8" ht="15" hidden="1" x14ac:dyDescent="0.25">
      <c r="B4330" s="125" t="s">
        <v>4473</v>
      </c>
      <c r="C4330" s="126">
        <v>219</v>
      </c>
      <c r="D4330" s="125">
        <f t="shared" si="82"/>
        <v>4</v>
      </c>
      <c r="E4330" s="125">
        <f t="shared" si="83"/>
        <v>11</v>
      </c>
      <c r="F4330" s="125" t="str">
        <f t="shared" si="85"/>
        <v/>
      </c>
      <c r="G4330" s="125" t="str">
        <f t="shared" si="86"/>
        <v/>
      </c>
      <c r="H4330" s="125" t="str">
        <f t="shared" si="84"/>
        <v/>
      </c>
    </row>
    <row r="4331" spans="2:8" ht="15" hidden="1" x14ac:dyDescent="0.25">
      <c r="B4331" s="125" t="s">
        <v>4474</v>
      </c>
      <c r="C4331" s="126"/>
      <c r="D4331" s="125">
        <f t="shared" si="82"/>
        <v>5</v>
      </c>
      <c r="E4331" s="125">
        <f t="shared" si="83"/>
        <v>11</v>
      </c>
      <c r="F4331" s="125" t="str">
        <f t="shared" si="85"/>
        <v/>
      </c>
      <c r="G4331" s="125" t="str">
        <f t="shared" si="86"/>
        <v/>
      </c>
      <c r="H4331" s="125" t="str">
        <f t="shared" si="84"/>
        <v/>
      </c>
    </row>
    <row r="4332" spans="2:8" ht="15" hidden="1" x14ac:dyDescent="0.25">
      <c r="B4332" s="125" t="s">
        <v>4475</v>
      </c>
      <c r="C4332" s="126"/>
      <c r="D4332" s="125">
        <f t="shared" si="82"/>
        <v>6</v>
      </c>
      <c r="E4332" s="125">
        <f t="shared" si="83"/>
        <v>11</v>
      </c>
      <c r="F4332" s="125" t="str">
        <f t="shared" si="85"/>
        <v/>
      </c>
      <c r="G4332" s="125" t="str">
        <f t="shared" si="86"/>
        <v/>
      </c>
      <c r="H4332" s="125" t="str">
        <f t="shared" si="84"/>
        <v/>
      </c>
    </row>
    <row r="4333" spans="2:8" ht="15" hidden="1" x14ac:dyDescent="0.25">
      <c r="B4333" s="125" t="s">
        <v>4476</v>
      </c>
      <c r="C4333" s="126">
        <v>218</v>
      </c>
      <c r="D4333" s="125">
        <f t="shared" si="82"/>
        <v>7</v>
      </c>
      <c r="E4333" s="125">
        <f t="shared" si="83"/>
        <v>11</v>
      </c>
      <c r="F4333" s="125" t="str">
        <f t="shared" si="85"/>
        <v/>
      </c>
      <c r="G4333" s="125" t="str">
        <f t="shared" si="86"/>
        <v/>
      </c>
      <c r="H4333" s="125" t="str">
        <f t="shared" si="84"/>
        <v/>
      </c>
    </row>
    <row r="4334" spans="2:8" ht="15" hidden="1" x14ac:dyDescent="0.25">
      <c r="B4334" s="125" t="s">
        <v>4477</v>
      </c>
      <c r="C4334" s="126">
        <v>207</v>
      </c>
      <c r="D4334" s="125">
        <f t="shared" si="82"/>
        <v>8</v>
      </c>
      <c r="E4334" s="125">
        <f t="shared" si="83"/>
        <v>11</v>
      </c>
      <c r="F4334" s="125" t="str">
        <f t="shared" si="85"/>
        <v/>
      </c>
      <c r="G4334" s="125" t="str">
        <f t="shared" si="86"/>
        <v/>
      </c>
      <c r="H4334" s="125" t="str">
        <f t="shared" si="84"/>
        <v/>
      </c>
    </row>
    <row r="4335" spans="2:8" ht="15" hidden="1" x14ac:dyDescent="0.25">
      <c r="B4335" s="125" t="s">
        <v>4478</v>
      </c>
      <c r="C4335" s="126">
        <v>224</v>
      </c>
      <c r="D4335" s="125">
        <f t="shared" si="82"/>
        <v>9</v>
      </c>
      <c r="E4335" s="125">
        <f t="shared" si="83"/>
        <v>11</v>
      </c>
      <c r="F4335" s="125" t="str">
        <f t="shared" si="85"/>
        <v/>
      </c>
      <c r="G4335" s="125" t="str">
        <f t="shared" si="86"/>
        <v/>
      </c>
      <c r="H4335" s="125" t="str">
        <f t="shared" si="84"/>
        <v/>
      </c>
    </row>
    <row r="4336" spans="2:8" ht="15" hidden="1" x14ac:dyDescent="0.25">
      <c r="B4336" s="125" t="s">
        <v>4479</v>
      </c>
      <c r="C4336" s="126">
        <v>216</v>
      </c>
      <c r="D4336" s="125">
        <f t="shared" si="82"/>
        <v>10</v>
      </c>
      <c r="E4336" s="125">
        <f t="shared" si="83"/>
        <v>11</v>
      </c>
      <c r="F4336" s="125" t="str">
        <f t="shared" si="85"/>
        <v/>
      </c>
      <c r="G4336" s="125" t="str">
        <f t="shared" si="86"/>
        <v/>
      </c>
      <c r="H4336" s="125" t="str">
        <f t="shared" si="84"/>
        <v/>
      </c>
    </row>
    <row r="4337" spans="2:8" ht="15" hidden="1" x14ac:dyDescent="0.25">
      <c r="B4337" s="125" t="s">
        <v>4480</v>
      </c>
      <c r="C4337" s="126">
        <v>220</v>
      </c>
      <c r="D4337" s="125">
        <f t="shared" si="82"/>
        <v>11</v>
      </c>
      <c r="E4337" s="125">
        <f t="shared" si="83"/>
        <v>11</v>
      </c>
      <c r="F4337" s="125" t="str">
        <f t="shared" si="85"/>
        <v/>
      </c>
      <c r="G4337" s="125" t="str">
        <f t="shared" si="86"/>
        <v/>
      </c>
      <c r="H4337" s="125" t="str">
        <f t="shared" si="84"/>
        <v/>
      </c>
    </row>
    <row r="4338" spans="2:8" ht="15" hidden="1" x14ac:dyDescent="0.25">
      <c r="B4338" s="125" t="s">
        <v>4481</v>
      </c>
      <c r="C4338" s="126"/>
      <c r="D4338" s="125">
        <f t="shared" si="82"/>
        <v>12</v>
      </c>
      <c r="E4338" s="125">
        <f t="shared" si="83"/>
        <v>11</v>
      </c>
      <c r="F4338" s="125" t="str">
        <f t="shared" si="85"/>
        <v/>
      </c>
      <c r="G4338" s="125" t="str">
        <f t="shared" si="86"/>
        <v/>
      </c>
      <c r="H4338" s="125" t="str">
        <f t="shared" si="84"/>
        <v/>
      </c>
    </row>
    <row r="4339" spans="2:8" ht="15" hidden="1" x14ac:dyDescent="0.25">
      <c r="B4339" s="125" t="s">
        <v>4482</v>
      </c>
      <c r="C4339" s="126"/>
      <c r="D4339" s="125">
        <f t="shared" si="82"/>
        <v>13</v>
      </c>
      <c r="E4339" s="125">
        <f t="shared" si="83"/>
        <v>11</v>
      </c>
      <c r="F4339" s="125" t="str">
        <f t="shared" si="85"/>
        <v/>
      </c>
      <c r="G4339" s="125" t="str">
        <f t="shared" si="86"/>
        <v/>
      </c>
      <c r="H4339" s="125" t="str">
        <f t="shared" si="84"/>
        <v/>
      </c>
    </row>
    <row r="4340" spans="2:8" ht="15" hidden="1" x14ac:dyDescent="0.25">
      <c r="B4340" s="125" t="s">
        <v>4483</v>
      </c>
      <c r="C4340" s="126">
        <v>213</v>
      </c>
      <c r="D4340" s="125">
        <f t="shared" ref="D4340:D4594" si="87">DAY(B4340)</f>
        <v>14</v>
      </c>
      <c r="E4340" s="125">
        <f t="shared" ref="E4340:E4594" si="88">MONTH(B4340)</f>
        <v>11</v>
      </c>
      <c r="F4340" s="125" t="str">
        <f t="shared" si="85"/>
        <v/>
      </c>
      <c r="G4340" s="125" t="str">
        <f t="shared" si="86"/>
        <v/>
      </c>
      <c r="H4340" s="125" t="str">
        <f t="shared" ref="H4340:H4594" si="89">IF(G4340="","",G4340/10000)</f>
        <v/>
      </c>
    </row>
    <row r="4341" spans="2:8" ht="15" hidden="1" x14ac:dyDescent="0.25">
      <c r="B4341" s="125" t="s">
        <v>4484</v>
      </c>
      <c r="C4341" s="126"/>
      <c r="D4341" s="125">
        <f t="shared" si="87"/>
        <v>15</v>
      </c>
      <c r="E4341" s="125">
        <f t="shared" si="88"/>
        <v>11</v>
      </c>
      <c r="F4341" s="125" t="str">
        <f t="shared" si="85"/>
        <v/>
      </c>
      <c r="G4341" s="125" t="str">
        <f t="shared" si="86"/>
        <v/>
      </c>
      <c r="H4341" s="125" t="str">
        <f t="shared" si="89"/>
        <v/>
      </c>
    </row>
    <row r="4342" spans="2:8" ht="15" hidden="1" x14ac:dyDescent="0.25">
      <c r="B4342" s="125" t="s">
        <v>4485</v>
      </c>
      <c r="C4342" s="126">
        <v>226</v>
      </c>
      <c r="D4342" s="125">
        <f t="shared" si="87"/>
        <v>16</v>
      </c>
      <c r="E4342" s="125">
        <f t="shared" si="88"/>
        <v>11</v>
      </c>
      <c r="F4342" s="125" t="str">
        <f t="shared" si="85"/>
        <v/>
      </c>
      <c r="G4342" s="125" t="str">
        <f t="shared" si="86"/>
        <v/>
      </c>
      <c r="H4342" s="125" t="str">
        <f t="shared" si="89"/>
        <v/>
      </c>
    </row>
    <row r="4343" spans="2:8" ht="15" hidden="1" x14ac:dyDescent="0.25">
      <c r="B4343" s="125" t="s">
        <v>4486</v>
      </c>
      <c r="C4343" s="126">
        <v>231</v>
      </c>
      <c r="D4343" s="125">
        <f t="shared" si="87"/>
        <v>17</v>
      </c>
      <c r="E4343" s="125">
        <f t="shared" si="88"/>
        <v>11</v>
      </c>
      <c r="F4343" s="125" t="str">
        <f t="shared" si="85"/>
        <v/>
      </c>
      <c r="G4343" s="125" t="str">
        <f t="shared" si="86"/>
        <v/>
      </c>
      <c r="H4343" s="125" t="str">
        <f t="shared" si="89"/>
        <v/>
      </c>
    </row>
    <row r="4344" spans="2:8" ht="15" hidden="1" x14ac:dyDescent="0.25">
      <c r="B4344" s="125" t="s">
        <v>4487</v>
      </c>
      <c r="C4344" s="126">
        <v>232</v>
      </c>
      <c r="D4344" s="125">
        <f t="shared" si="87"/>
        <v>18</v>
      </c>
      <c r="E4344" s="125">
        <f t="shared" si="88"/>
        <v>11</v>
      </c>
      <c r="F4344" s="125" t="str">
        <f t="shared" si="85"/>
        <v/>
      </c>
      <c r="G4344" s="125" t="str">
        <f t="shared" si="86"/>
        <v/>
      </c>
      <c r="H4344" s="125" t="str">
        <f t="shared" si="89"/>
        <v/>
      </c>
    </row>
    <row r="4345" spans="2:8" ht="15" hidden="1" x14ac:dyDescent="0.25">
      <c r="B4345" s="125" t="s">
        <v>4488</v>
      </c>
      <c r="C4345" s="126"/>
      <c r="D4345" s="125">
        <f t="shared" si="87"/>
        <v>19</v>
      </c>
      <c r="E4345" s="125">
        <f t="shared" si="88"/>
        <v>11</v>
      </c>
      <c r="F4345" s="125" t="str">
        <f t="shared" si="85"/>
        <v/>
      </c>
      <c r="G4345" s="125" t="str">
        <f t="shared" si="86"/>
        <v/>
      </c>
      <c r="H4345" s="125" t="str">
        <f t="shared" si="89"/>
        <v/>
      </c>
    </row>
    <row r="4346" spans="2:8" ht="15" hidden="1" x14ac:dyDescent="0.25">
      <c r="B4346" s="125" t="s">
        <v>4489</v>
      </c>
      <c r="C4346" s="126"/>
      <c r="D4346" s="125">
        <f t="shared" si="87"/>
        <v>20</v>
      </c>
      <c r="E4346" s="125">
        <f t="shared" si="88"/>
        <v>11</v>
      </c>
      <c r="F4346" s="125" t="str">
        <f t="shared" si="85"/>
        <v/>
      </c>
      <c r="G4346" s="125" t="str">
        <f t="shared" si="86"/>
        <v/>
      </c>
      <c r="H4346" s="125" t="str">
        <f t="shared" si="89"/>
        <v/>
      </c>
    </row>
    <row r="4347" spans="2:8" ht="15" hidden="1" x14ac:dyDescent="0.25">
      <c r="B4347" s="125" t="s">
        <v>4490</v>
      </c>
      <c r="C4347" s="126">
        <v>238</v>
      </c>
      <c r="D4347" s="125">
        <f t="shared" si="87"/>
        <v>21</v>
      </c>
      <c r="E4347" s="125">
        <f t="shared" si="88"/>
        <v>11</v>
      </c>
      <c r="F4347" s="125" t="str">
        <f t="shared" si="85"/>
        <v/>
      </c>
      <c r="G4347" s="125" t="str">
        <f t="shared" si="86"/>
        <v/>
      </c>
      <c r="H4347" s="125" t="str">
        <f t="shared" si="89"/>
        <v/>
      </c>
    </row>
    <row r="4348" spans="2:8" ht="15" hidden="1" x14ac:dyDescent="0.25">
      <c r="B4348" s="125" t="s">
        <v>4491</v>
      </c>
      <c r="C4348" s="126">
        <v>235</v>
      </c>
      <c r="D4348" s="125">
        <f t="shared" si="87"/>
        <v>22</v>
      </c>
      <c r="E4348" s="125">
        <f t="shared" si="88"/>
        <v>11</v>
      </c>
      <c r="F4348" s="125" t="str">
        <f t="shared" si="85"/>
        <v/>
      </c>
      <c r="G4348" s="125" t="str">
        <f t="shared" si="86"/>
        <v/>
      </c>
      <c r="H4348" s="125" t="str">
        <f t="shared" si="89"/>
        <v/>
      </c>
    </row>
    <row r="4349" spans="2:8" ht="15" hidden="1" x14ac:dyDescent="0.25">
      <c r="B4349" s="125" t="s">
        <v>4492</v>
      </c>
      <c r="C4349" s="126">
        <v>247</v>
      </c>
      <c r="D4349" s="125">
        <f t="shared" si="87"/>
        <v>23</v>
      </c>
      <c r="E4349" s="125">
        <f t="shared" si="88"/>
        <v>11</v>
      </c>
      <c r="F4349" s="125" t="str">
        <f t="shared" si="85"/>
        <v/>
      </c>
      <c r="G4349" s="125" t="str">
        <f t="shared" si="86"/>
        <v/>
      </c>
      <c r="H4349" s="125" t="str">
        <f t="shared" si="89"/>
        <v/>
      </c>
    </row>
    <row r="4350" spans="2:8" ht="15" hidden="1" x14ac:dyDescent="0.25">
      <c r="B4350" s="125" t="s">
        <v>4493</v>
      </c>
      <c r="C4350" s="126">
        <v>244</v>
      </c>
      <c r="D4350" s="125">
        <f t="shared" si="87"/>
        <v>24</v>
      </c>
      <c r="E4350" s="125">
        <f t="shared" si="88"/>
        <v>11</v>
      </c>
      <c r="F4350" s="125" t="str">
        <f t="shared" si="85"/>
        <v/>
      </c>
      <c r="G4350" s="125" t="str">
        <f t="shared" si="86"/>
        <v/>
      </c>
      <c r="H4350" s="125" t="str">
        <f t="shared" si="89"/>
        <v/>
      </c>
    </row>
    <row r="4351" spans="2:8" ht="15" hidden="1" x14ac:dyDescent="0.25">
      <c r="B4351" s="125" t="s">
        <v>4494</v>
      </c>
      <c r="C4351" s="126">
        <v>241</v>
      </c>
      <c r="D4351" s="125">
        <f t="shared" si="87"/>
        <v>25</v>
      </c>
      <c r="E4351" s="125">
        <f t="shared" si="88"/>
        <v>11</v>
      </c>
      <c r="F4351" s="125" t="str">
        <f t="shared" si="85"/>
        <v/>
      </c>
      <c r="G4351" s="125" t="str">
        <f t="shared" si="86"/>
        <v/>
      </c>
      <c r="H4351" s="125" t="str">
        <f t="shared" si="89"/>
        <v/>
      </c>
    </row>
    <row r="4352" spans="2:8" ht="15" hidden="1" x14ac:dyDescent="0.25">
      <c r="B4352" s="125" t="s">
        <v>4495</v>
      </c>
      <c r="C4352" s="126"/>
      <c r="D4352" s="125">
        <f t="shared" si="87"/>
        <v>26</v>
      </c>
      <c r="E4352" s="125">
        <f t="shared" si="88"/>
        <v>11</v>
      </c>
      <c r="F4352" s="125" t="str">
        <f t="shared" si="85"/>
        <v/>
      </c>
      <c r="G4352" s="125" t="str">
        <f t="shared" si="86"/>
        <v/>
      </c>
      <c r="H4352" s="125" t="str">
        <f t="shared" si="89"/>
        <v/>
      </c>
    </row>
    <row r="4353" spans="2:8" ht="15" hidden="1" x14ac:dyDescent="0.25">
      <c r="B4353" s="125" t="s">
        <v>4496</v>
      </c>
      <c r="C4353" s="126"/>
      <c r="D4353" s="125">
        <f t="shared" si="87"/>
        <v>27</v>
      </c>
      <c r="E4353" s="125">
        <f t="shared" si="88"/>
        <v>11</v>
      </c>
      <c r="F4353" s="125" t="str">
        <f t="shared" si="85"/>
        <v/>
      </c>
      <c r="G4353" s="125" t="str">
        <f t="shared" si="86"/>
        <v/>
      </c>
      <c r="H4353" s="125" t="str">
        <f t="shared" si="89"/>
        <v/>
      </c>
    </row>
    <row r="4354" spans="2:8" ht="15" hidden="1" x14ac:dyDescent="0.25">
      <c r="B4354" s="125" t="s">
        <v>4497</v>
      </c>
      <c r="C4354" s="126">
        <v>238</v>
      </c>
      <c r="D4354" s="125">
        <f t="shared" si="87"/>
        <v>28</v>
      </c>
      <c r="E4354" s="125">
        <f t="shared" si="88"/>
        <v>11</v>
      </c>
      <c r="F4354" s="125" t="str">
        <f t="shared" si="85"/>
        <v/>
      </c>
      <c r="G4354" s="125" t="str">
        <f t="shared" si="86"/>
        <v/>
      </c>
      <c r="H4354" s="125" t="str">
        <f t="shared" si="89"/>
        <v/>
      </c>
    </row>
    <row r="4355" spans="2:8" ht="15" hidden="1" x14ac:dyDescent="0.25">
      <c r="B4355" s="125" t="s">
        <v>4498</v>
      </c>
      <c r="C4355" s="126">
        <v>234</v>
      </c>
      <c r="D4355" s="125">
        <f t="shared" si="87"/>
        <v>29</v>
      </c>
      <c r="E4355" s="125">
        <f t="shared" si="88"/>
        <v>11</v>
      </c>
      <c r="F4355" s="125" t="str">
        <f t="shared" si="85"/>
        <v/>
      </c>
      <c r="G4355" s="125" t="str">
        <f t="shared" si="86"/>
        <v/>
      </c>
      <c r="H4355" s="125" t="str">
        <f t="shared" si="89"/>
        <v/>
      </c>
    </row>
    <row r="4356" spans="2:8" ht="15" x14ac:dyDescent="0.25">
      <c r="B4356" s="131" t="s">
        <v>4499</v>
      </c>
      <c r="C4356" s="132">
        <v>224</v>
      </c>
      <c r="D4356" s="131">
        <f t="shared" si="87"/>
        <v>30</v>
      </c>
      <c r="E4356" s="131">
        <f t="shared" si="88"/>
        <v>11</v>
      </c>
      <c r="F4356" s="133">
        <f t="shared" si="85"/>
        <v>2.24E-2</v>
      </c>
      <c r="G4356" s="134">
        <f t="shared" si="86"/>
        <v>227.35</v>
      </c>
      <c r="H4356" s="133">
        <f t="shared" si="89"/>
        <v>2.2734999999999998E-2</v>
      </c>
    </row>
    <row r="4357" spans="2:8" ht="15" hidden="1" x14ac:dyDescent="0.25">
      <c r="B4357" s="125" t="s">
        <v>4500</v>
      </c>
      <c r="C4357" s="126">
        <v>216</v>
      </c>
      <c r="D4357" s="125">
        <f t="shared" si="87"/>
        <v>1</v>
      </c>
      <c r="E4357" s="125">
        <f t="shared" si="88"/>
        <v>12</v>
      </c>
      <c r="F4357" s="125" t="str">
        <f t="shared" si="85"/>
        <v/>
      </c>
      <c r="G4357" s="125" t="str">
        <f t="shared" si="86"/>
        <v/>
      </c>
      <c r="H4357" s="125" t="str">
        <f t="shared" si="89"/>
        <v/>
      </c>
    </row>
    <row r="4358" spans="2:8" ht="15" hidden="1" x14ac:dyDescent="0.25">
      <c r="B4358" s="125" t="s">
        <v>4501</v>
      </c>
      <c r="C4358" s="126">
        <v>224</v>
      </c>
      <c r="D4358" s="125">
        <f t="shared" si="87"/>
        <v>2</v>
      </c>
      <c r="E4358" s="125">
        <f t="shared" si="88"/>
        <v>12</v>
      </c>
      <c r="F4358" s="125" t="str">
        <f t="shared" si="85"/>
        <v/>
      </c>
      <c r="G4358" s="125" t="str">
        <f t="shared" si="86"/>
        <v/>
      </c>
      <c r="H4358" s="125" t="str">
        <f t="shared" si="89"/>
        <v/>
      </c>
    </row>
    <row r="4359" spans="2:8" ht="15" hidden="1" x14ac:dyDescent="0.25">
      <c r="B4359" s="125" t="s">
        <v>4502</v>
      </c>
      <c r="C4359" s="126"/>
      <c r="D4359" s="125">
        <f t="shared" si="87"/>
        <v>3</v>
      </c>
      <c r="E4359" s="125">
        <f t="shared" si="88"/>
        <v>12</v>
      </c>
      <c r="F4359" s="125" t="str">
        <f t="shared" si="85"/>
        <v/>
      </c>
      <c r="G4359" s="125" t="str">
        <f t="shared" si="86"/>
        <v/>
      </c>
      <c r="H4359" s="125" t="str">
        <f t="shared" si="89"/>
        <v/>
      </c>
    </row>
    <row r="4360" spans="2:8" ht="15" hidden="1" x14ac:dyDescent="0.25">
      <c r="B4360" s="125" t="s">
        <v>4503</v>
      </c>
      <c r="C4360" s="126"/>
      <c r="D4360" s="125">
        <f t="shared" si="87"/>
        <v>4</v>
      </c>
      <c r="E4360" s="125">
        <f t="shared" si="88"/>
        <v>12</v>
      </c>
      <c r="F4360" s="125" t="str">
        <f t="shared" si="85"/>
        <v/>
      </c>
      <c r="G4360" s="125" t="str">
        <f t="shared" si="86"/>
        <v/>
      </c>
      <c r="H4360" s="125" t="str">
        <f t="shared" si="89"/>
        <v/>
      </c>
    </row>
    <row r="4361" spans="2:8" ht="15" hidden="1" x14ac:dyDescent="0.25">
      <c r="B4361" s="125" t="s">
        <v>4504</v>
      </c>
      <c r="C4361" s="126">
        <v>217</v>
      </c>
      <c r="D4361" s="125">
        <f t="shared" si="87"/>
        <v>5</v>
      </c>
      <c r="E4361" s="125">
        <f t="shared" si="88"/>
        <v>12</v>
      </c>
      <c r="F4361" s="125" t="str">
        <f t="shared" si="85"/>
        <v/>
      </c>
      <c r="G4361" s="125" t="str">
        <f t="shared" si="86"/>
        <v/>
      </c>
      <c r="H4361" s="125" t="str">
        <f t="shared" si="89"/>
        <v/>
      </c>
    </row>
    <row r="4362" spans="2:8" ht="15" hidden="1" x14ac:dyDescent="0.25">
      <c r="B4362" s="125" t="s">
        <v>4505</v>
      </c>
      <c r="C4362" s="126">
        <v>213</v>
      </c>
      <c r="D4362" s="125">
        <f t="shared" si="87"/>
        <v>6</v>
      </c>
      <c r="E4362" s="125">
        <f t="shared" si="88"/>
        <v>12</v>
      </c>
      <c r="F4362" s="125" t="str">
        <f t="shared" si="85"/>
        <v/>
      </c>
      <c r="G4362" s="125" t="str">
        <f t="shared" si="86"/>
        <v/>
      </c>
      <c r="H4362" s="125" t="str">
        <f t="shared" si="89"/>
        <v/>
      </c>
    </row>
    <row r="4363" spans="2:8" ht="15" hidden="1" x14ac:dyDescent="0.25">
      <c r="B4363" s="125" t="s">
        <v>4506</v>
      </c>
      <c r="C4363" s="126">
        <v>213</v>
      </c>
      <c r="D4363" s="125">
        <f t="shared" si="87"/>
        <v>7</v>
      </c>
      <c r="E4363" s="125">
        <f t="shared" si="88"/>
        <v>12</v>
      </c>
      <c r="F4363" s="125" t="str">
        <f t="shared" si="85"/>
        <v/>
      </c>
      <c r="G4363" s="125" t="str">
        <f t="shared" si="86"/>
        <v/>
      </c>
      <c r="H4363" s="125" t="str">
        <f t="shared" si="89"/>
        <v/>
      </c>
    </row>
    <row r="4364" spans="2:8" ht="15" hidden="1" x14ac:dyDescent="0.25">
      <c r="B4364" s="125" t="s">
        <v>4507</v>
      </c>
      <c r="C4364" s="126">
        <v>218</v>
      </c>
      <c r="D4364" s="125">
        <f t="shared" si="87"/>
        <v>8</v>
      </c>
      <c r="E4364" s="125">
        <f t="shared" si="88"/>
        <v>12</v>
      </c>
      <c r="F4364" s="125" t="str">
        <f t="shared" si="85"/>
        <v/>
      </c>
      <c r="G4364" s="125" t="str">
        <f t="shared" si="86"/>
        <v/>
      </c>
      <c r="H4364" s="125" t="str">
        <f t="shared" si="89"/>
        <v/>
      </c>
    </row>
    <row r="4365" spans="2:8" ht="15" hidden="1" x14ac:dyDescent="0.25">
      <c r="B4365" s="125" t="s">
        <v>4508</v>
      </c>
      <c r="C4365" s="126">
        <v>206</v>
      </c>
      <c r="D4365" s="125">
        <f t="shared" si="87"/>
        <v>9</v>
      </c>
      <c r="E4365" s="125">
        <f t="shared" si="88"/>
        <v>12</v>
      </c>
      <c r="F4365" s="125" t="str">
        <f t="shared" si="85"/>
        <v/>
      </c>
      <c r="G4365" s="125" t="str">
        <f t="shared" si="86"/>
        <v/>
      </c>
      <c r="H4365" s="125" t="str">
        <f t="shared" si="89"/>
        <v/>
      </c>
    </row>
    <row r="4366" spans="2:8" ht="15" hidden="1" x14ac:dyDescent="0.25">
      <c r="B4366" s="125" t="s">
        <v>4509</v>
      </c>
      <c r="C4366" s="126"/>
      <c r="D4366" s="125">
        <f t="shared" si="87"/>
        <v>10</v>
      </c>
      <c r="E4366" s="125">
        <f t="shared" si="88"/>
        <v>12</v>
      </c>
      <c r="F4366" s="125" t="str">
        <f t="shared" si="85"/>
        <v/>
      </c>
      <c r="G4366" s="125" t="str">
        <f t="shared" si="86"/>
        <v/>
      </c>
      <c r="H4366" s="125" t="str">
        <f t="shared" si="89"/>
        <v/>
      </c>
    </row>
    <row r="4367" spans="2:8" ht="15" hidden="1" x14ac:dyDescent="0.25">
      <c r="B4367" s="125" t="s">
        <v>4510</v>
      </c>
      <c r="C4367" s="126"/>
      <c r="D4367" s="125">
        <f t="shared" si="87"/>
        <v>11</v>
      </c>
      <c r="E4367" s="125">
        <f t="shared" si="88"/>
        <v>12</v>
      </c>
      <c r="F4367" s="125" t="str">
        <f t="shared" si="85"/>
        <v/>
      </c>
      <c r="G4367" s="125" t="str">
        <f t="shared" si="86"/>
        <v/>
      </c>
      <c r="H4367" s="125" t="str">
        <f t="shared" si="89"/>
        <v/>
      </c>
    </row>
    <row r="4368" spans="2:8" ht="15" hidden="1" x14ac:dyDescent="0.25">
      <c r="B4368" s="125" t="s">
        <v>4511</v>
      </c>
      <c r="C4368" s="126">
        <v>208</v>
      </c>
      <c r="D4368" s="125">
        <f t="shared" si="87"/>
        <v>12</v>
      </c>
      <c r="E4368" s="125">
        <f t="shared" si="88"/>
        <v>12</v>
      </c>
      <c r="F4368" s="125" t="str">
        <f t="shared" si="85"/>
        <v/>
      </c>
      <c r="G4368" s="125" t="str">
        <f t="shared" si="86"/>
        <v/>
      </c>
      <c r="H4368" s="125" t="str">
        <f t="shared" si="89"/>
        <v/>
      </c>
    </row>
    <row r="4369" spans="2:8" ht="15" hidden="1" x14ac:dyDescent="0.25">
      <c r="B4369" s="125" t="s">
        <v>4512</v>
      </c>
      <c r="C4369" s="126">
        <v>209</v>
      </c>
      <c r="D4369" s="125">
        <f t="shared" si="87"/>
        <v>13</v>
      </c>
      <c r="E4369" s="125">
        <f t="shared" si="88"/>
        <v>12</v>
      </c>
      <c r="F4369" s="125" t="str">
        <f t="shared" si="85"/>
        <v/>
      </c>
      <c r="G4369" s="125" t="str">
        <f t="shared" si="86"/>
        <v/>
      </c>
      <c r="H4369" s="125" t="str">
        <f t="shared" si="89"/>
        <v/>
      </c>
    </row>
    <row r="4370" spans="2:8" ht="15" hidden="1" x14ac:dyDescent="0.25">
      <c r="B4370" s="125" t="s">
        <v>4513</v>
      </c>
      <c r="C4370" s="126">
        <v>219</v>
      </c>
      <c r="D4370" s="125">
        <f t="shared" si="87"/>
        <v>14</v>
      </c>
      <c r="E4370" s="125">
        <f t="shared" si="88"/>
        <v>12</v>
      </c>
      <c r="F4370" s="125" t="str">
        <f t="shared" ref="F4370:F4624" si="90">IF(D4370=(D4371-1),"",IF(AND(C4370="",C4369="",C4368=""),C4367/10000,(IF(AND(C4370="",C4369=""),C4368/10000,IF(C4370="",C4369/10000,C4370/10000)))))</f>
        <v/>
      </c>
      <c r="G4370" s="125" t="str">
        <f t="shared" ref="G4370:G4624" si="91">IF(D4370=(D4371-1),"",IF(D4370=31,AVERAGE(C4340:C4370),IF(D4370=30,AVERAGE(C4341:C4370),IF(D4370=29,AVERAGE(C4342:C4370),IF(D4370=28,AVERAGE(C4343:C4370))))))</f>
        <v/>
      </c>
      <c r="H4370" s="125" t="str">
        <f t="shared" si="89"/>
        <v/>
      </c>
    </row>
    <row r="4371" spans="2:8" ht="15" hidden="1" x14ac:dyDescent="0.25">
      <c r="B4371" s="125" t="s">
        <v>4514</v>
      </c>
      <c r="C4371" s="126">
        <v>218</v>
      </c>
      <c r="D4371" s="125">
        <f t="shared" si="87"/>
        <v>15</v>
      </c>
      <c r="E4371" s="125">
        <f t="shared" si="88"/>
        <v>12</v>
      </c>
      <c r="F4371" s="125" t="str">
        <f t="shared" si="90"/>
        <v/>
      </c>
      <c r="G4371" s="125" t="str">
        <f t="shared" si="91"/>
        <v/>
      </c>
      <c r="H4371" s="125" t="str">
        <f t="shared" si="89"/>
        <v/>
      </c>
    </row>
    <row r="4372" spans="2:8" ht="15" hidden="1" x14ac:dyDescent="0.25">
      <c r="B4372" s="125" t="s">
        <v>4515</v>
      </c>
      <c r="C4372" s="126">
        <v>229</v>
      </c>
      <c r="D4372" s="125">
        <f t="shared" si="87"/>
        <v>16</v>
      </c>
      <c r="E4372" s="125">
        <f t="shared" si="88"/>
        <v>12</v>
      </c>
      <c r="F4372" s="125" t="str">
        <f t="shared" si="90"/>
        <v/>
      </c>
      <c r="G4372" s="125" t="str">
        <f t="shared" si="91"/>
        <v/>
      </c>
      <c r="H4372" s="125" t="str">
        <f t="shared" si="89"/>
        <v/>
      </c>
    </row>
    <row r="4373" spans="2:8" ht="15" hidden="1" x14ac:dyDescent="0.25">
      <c r="B4373" s="125" t="s">
        <v>4516</v>
      </c>
      <c r="C4373" s="126"/>
      <c r="D4373" s="125">
        <f t="shared" si="87"/>
        <v>17</v>
      </c>
      <c r="E4373" s="125">
        <f t="shared" si="88"/>
        <v>12</v>
      </c>
      <c r="F4373" s="125" t="str">
        <f t="shared" si="90"/>
        <v/>
      </c>
      <c r="G4373" s="125" t="str">
        <f t="shared" si="91"/>
        <v/>
      </c>
      <c r="H4373" s="125" t="str">
        <f t="shared" si="89"/>
        <v/>
      </c>
    </row>
    <row r="4374" spans="2:8" ht="15" hidden="1" x14ac:dyDescent="0.25">
      <c r="B4374" s="125" t="s">
        <v>4517</v>
      </c>
      <c r="C4374" s="126"/>
      <c r="D4374" s="125">
        <f t="shared" si="87"/>
        <v>18</v>
      </c>
      <c r="E4374" s="125">
        <f t="shared" si="88"/>
        <v>12</v>
      </c>
      <c r="F4374" s="125" t="str">
        <f t="shared" si="90"/>
        <v/>
      </c>
      <c r="G4374" s="125" t="str">
        <f t="shared" si="91"/>
        <v/>
      </c>
      <c r="H4374" s="125" t="str">
        <f t="shared" si="89"/>
        <v/>
      </c>
    </row>
    <row r="4375" spans="2:8" ht="15" hidden="1" x14ac:dyDescent="0.25">
      <c r="B4375" s="125" t="s">
        <v>4518</v>
      </c>
      <c r="C4375" s="126">
        <v>235</v>
      </c>
      <c r="D4375" s="125">
        <f t="shared" si="87"/>
        <v>19</v>
      </c>
      <c r="E4375" s="125">
        <f t="shared" si="88"/>
        <v>12</v>
      </c>
      <c r="F4375" s="125" t="str">
        <f t="shared" si="90"/>
        <v/>
      </c>
      <c r="G4375" s="125" t="str">
        <f t="shared" si="91"/>
        <v/>
      </c>
      <c r="H4375" s="125" t="str">
        <f t="shared" si="89"/>
        <v/>
      </c>
    </row>
    <row r="4376" spans="2:8" ht="15" hidden="1" x14ac:dyDescent="0.25">
      <c r="B4376" s="125" t="s">
        <v>4519</v>
      </c>
      <c r="C4376" s="126">
        <v>222</v>
      </c>
      <c r="D4376" s="125">
        <f t="shared" si="87"/>
        <v>20</v>
      </c>
      <c r="E4376" s="125">
        <f t="shared" si="88"/>
        <v>12</v>
      </c>
      <c r="F4376" s="125" t="str">
        <f t="shared" si="90"/>
        <v/>
      </c>
      <c r="G4376" s="125" t="str">
        <f t="shared" si="91"/>
        <v/>
      </c>
      <c r="H4376" s="125" t="str">
        <f t="shared" si="89"/>
        <v/>
      </c>
    </row>
    <row r="4377" spans="2:8" ht="15" hidden="1" x14ac:dyDescent="0.25">
      <c r="B4377" s="125" t="s">
        <v>4520</v>
      </c>
      <c r="C4377" s="126">
        <v>214</v>
      </c>
      <c r="D4377" s="125">
        <f t="shared" si="87"/>
        <v>21</v>
      </c>
      <c r="E4377" s="125">
        <f t="shared" si="88"/>
        <v>12</v>
      </c>
      <c r="F4377" s="125" t="str">
        <f t="shared" si="90"/>
        <v/>
      </c>
      <c r="G4377" s="125" t="str">
        <f t="shared" si="91"/>
        <v/>
      </c>
      <c r="H4377" s="125" t="str">
        <f t="shared" si="89"/>
        <v/>
      </c>
    </row>
    <row r="4378" spans="2:8" ht="15" hidden="1" x14ac:dyDescent="0.25">
      <c r="B4378" s="125" t="s">
        <v>4521</v>
      </c>
      <c r="C4378" s="126">
        <v>216</v>
      </c>
      <c r="D4378" s="125">
        <f t="shared" si="87"/>
        <v>22</v>
      </c>
      <c r="E4378" s="125">
        <f t="shared" si="88"/>
        <v>12</v>
      </c>
      <c r="F4378" s="125" t="str">
        <f t="shared" si="90"/>
        <v/>
      </c>
      <c r="G4378" s="125" t="str">
        <f t="shared" si="91"/>
        <v/>
      </c>
      <c r="H4378" s="125" t="str">
        <f t="shared" si="89"/>
        <v/>
      </c>
    </row>
    <row r="4379" spans="2:8" ht="15" hidden="1" x14ac:dyDescent="0.25">
      <c r="B4379" s="125" t="s">
        <v>4522</v>
      </c>
      <c r="C4379" s="126">
        <v>210</v>
      </c>
      <c r="D4379" s="125">
        <f t="shared" si="87"/>
        <v>23</v>
      </c>
      <c r="E4379" s="125">
        <f t="shared" si="88"/>
        <v>12</v>
      </c>
      <c r="F4379" s="125" t="str">
        <f t="shared" si="90"/>
        <v/>
      </c>
      <c r="G4379" s="125" t="str">
        <f t="shared" si="91"/>
        <v/>
      </c>
      <c r="H4379" s="125" t="str">
        <f t="shared" si="89"/>
        <v/>
      </c>
    </row>
    <row r="4380" spans="2:8" ht="15" hidden="1" x14ac:dyDescent="0.25">
      <c r="B4380" s="125" t="s">
        <v>4523</v>
      </c>
      <c r="C4380" s="126"/>
      <c r="D4380" s="125">
        <f t="shared" si="87"/>
        <v>24</v>
      </c>
      <c r="E4380" s="125">
        <f t="shared" si="88"/>
        <v>12</v>
      </c>
      <c r="F4380" s="125" t="str">
        <f t="shared" si="90"/>
        <v/>
      </c>
      <c r="G4380" s="125" t="str">
        <f t="shared" si="91"/>
        <v/>
      </c>
      <c r="H4380" s="125" t="str">
        <f t="shared" si="89"/>
        <v/>
      </c>
    </row>
    <row r="4381" spans="2:8" ht="15" hidden="1" x14ac:dyDescent="0.25">
      <c r="B4381" s="125" t="s">
        <v>4524</v>
      </c>
      <c r="C4381" s="126"/>
      <c r="D4381" s="125">
        <f t="shared" si="87"/>
        <v>25</v>
      </c>
      <c r="E4381" s="125">
        <f t="shared" si="88"/>
        <v>12</v>
      </c>
      <c r="F4381" s="125" t="str">
        <f t="shared" si="90"/>
        <v/>
      </c>
      <c r="G4381" s="125" t="str">
        <f t="shared" si="91"/>
        <v/>
      </c>
      <c r="H4381" s="125" t="str">
        <f t="shared" si="89"/>
        <v/>
      </c>
    </row>
    <row r="4382" spans="2:8" ht="15" hidden="1" x14ac:dyDescent="0.25">
      <c r="B4382" s="125" t="s">
        <v>4525</v>
      </c>
      <c r="C4382" s="126">
        <v>210</v>
      </c>
      <c r="D4382" s="125">
        <f t="shared" si="87"/>
        <v>26</v>
      </c>
      <c r="E4382" s="125">
        <f t="shared" si="88"/>
        <v>12</v>
      </c>
      <c r="F4382" s="125" t="str">
        <f t="shared" si="90"/>
        <v/>
      </c>
      <c r="G4382" s="125" t="str">
        <f t="shared" si="91"/>
        <v/>
      </c>
      <c r="H4382" s="125" t="str">
        <f t="shared" si="89"/>
        <v/>
      </c>
    </row>
    <row r="4383" spans="2:8" ht="15" hidden="1" x14ac:dyDescent="0.25">
      <c r="B4383" s="125" t="s">
        <v>4526</v>
      </c>
      <c r="C4383" s="126">
        <v>209</v>
      </c>
      <c r="D4383" s="125">
        <f t="shared" si="87"/>
        <v>27</v>
      </c>
      <c r="E4383" s="125">
        <f t="shared" si="88"/>
        <v>12</v>
      </c>
      <c r="F4383" s="125" t="str">
        <f t="shared" si="90"/>
        <v/>
      </c>
      <c r="G4383" s="125" t="str">
        <f t="shared" si="91"/>
        <v/>
      </c>
      <c r="H4383" s="125" t="str">
        <f t="shared" si="89"/>
        <v/>
      </c>
    </row>
    <row r="4384" spans="2:8" ht="15" hidden="1" x14ac:dyDescent="0.25">
      <c r="B4384" s="125" t="s">
        <v>4527</v>
      </c>
      <c r="C4384" s="126">
        <v>218</v>
      </c>
      <c r="D4384" s="125">
        <f t="shared" si="87"/>
        <v>28</v>
      </c>
      <c r="E4384" s="125">
        <f t="shared" si="88"/>
        <v>12</v>
      </c>
      <c r="F4384" s="125" t="str">
        <f t="shared" si="90"/>
        <v/>
      </c>
      <c r="G4384" s="125" t="str">
        <f t="shared" si="91"/>
        <v/>
      </c>
      <c r="H4384" s="125" t="str">
        <f t="shared" si="89"/>
        <v/>
      </c>
    </row>
    <row r="4385" spans="2:8" ht="15" hidden="1" x14ac:dyDescent="0.25">
      <c r="B4385" s="125" t="s">
        <v>4528</v>
      </c>
      <c r="C4385" s="126">
        <v>222</v>
      </c>
      <c r="D4385" s="125">
        <f t="shared" si="87"/>
        <v>29</v>
      </c>
      <c r="E4385" s="125">
        <f t="shared" si="88"/>
        <v>12</v>
      </c>
      <c r="F4385" s="125" t="str">
        <f t="shared" si="90"/>
        <v/>
      </c>
      <c r="G4385" s="125" t="str">
        <f t="shared" si="91"/>
        <v/>
      </c>
      <c r="H4385" s="125" t="str">
        <f t="shared" si="89"/>
        <v/>
      </c>
    </row>
    <row r="4386" spans="2:8" ht="15" hidden="1" x14ac:dyDescent="0.25">
      <c r="B4386" s="125" t="s">
        <v>4529</v>
      </c>
      <c r="C4386" s="126">
        <v>208</v>
      </c>
      <c r="D4386" s="125">
        <f t="shared" si="87"/>
        <v>30</v>
      </c>
      <c r="E4386" s="125">
        <f t="shared" si="88"/>
        <v>12</v>
      </c>
      <c r="F4386" s="125" t="str">
        <f t="shared" si="90"/>
        <v/>
      </c>
      <c r="G4386" s="125" t="str">
        <f t="shared" si="91"/>
        <v/>
      </c>
      <c r="H4386" s="125" t="str">
        <f t="shared" si="89"/>
        <v/>
      </c>
    </row>
    <row r="4387" spans="2:8" ht="15" x14ac:dyDescent="0.25">
      <c r="B4387" s="131" t="s">
        <v>4530</v>
      </c>
      <c r="C4387" s="132"/>
      <c r="D4387" s="131">
        <f t="shared" si="87"/>
        <v>31</v>
      </c>
      <c r="E4387" s="131">
        <f t="shared" si="88"/>
        <v>12</v>
      </c>
      <c r="F4387" s="133">
        <f t="shared" si="90"/>
        <v>2.0799999999999999E-2</v>
      </c>
      <c r="G4387" s="134">
        <f t="shared" si="91"/>
        <v>216.09090909090909</v>
      </c>
      <c r="H4387" s="133">
        <f t="shared" si="89"/>
        <v>2.1609090909090908E-2</v>
      </c>
    </row>
    <row r="4388" spans="2:8" ht="15" hidden="1" x14ac:dyDescent="0.25">
      <c r="B4388" s="125" t="s">
        <v>4531</v>
      </c>
      <c r="C4388" s="126"/>
      <c r="D4388" s="125">
        <f t="shared" si="87"/>
        <v>1</v>
      </c>
      <c r="E4388" s="125">
        <f t="shared" si="88"/>
        <v>1</v>
      </c>
      <c r="F4388" s="125" t="str">
        <f t="shared" si="90"/>
        <v/>
      </c>
      <c r="G4388" s="125" t="str">
        <f t="shared" si="91"/>
        <v/>
      </c>
      <c r="H4388" s="125" t="str">
        <f t="shared" si="89"/>
        <v/>
      </c>
    </row>
    <row r="4389" spans="2:8" ht="15" hidden="1" x14ac:dyDescent="0.25">
      <c r="B4389" s="125" t="s">
        <v>4532</v>
      </c>
      <c r="C4389" s="126">
        <v>223</v>
      </c>
      <c r="D4389" s="125">
        <f t="shared" si="87"/>
        <v>2</v>
      </c>
      <c r="E4389" s="125">
        <f t="shared" si="88"/>
        <v>1</v>
      </c>
      <c r="F4389" s="125" t="str">
        <f t="shared" si="90"/>
        <v/>
      </c>
      <c r="G4389" s="125" t="str">
        <f t="shared" si="91"/>
        <v/>
      </c>
      <c r="H4389" s="125" t="str">
        <f t="shared" si="89"/>
        <v/>
      </c>
    </row>
    <row r="4390" spans="2:8" ht="15" hidden="1" x14ac:dyDescent="0.25">
      <c r="B4390" s="125" t="s">
        <v>4533</v>
      </c>
      <c r="C4390" s="126">
        <v>214</v>
      </c>
      <c r="D4390" s="125">
        <f t="shared" si="87"/>
        <v>3</v>
      </c>
      <c r="E4390" s="125">
        <f t="shared" si="88"/>
        <v>1</v>
      </c>
      <c r="F4390" s="125" t="str">
        <f t="shared" si="90"/>
        <v/>
      </c>
      <c r="G4390" s="125" t="str">
        <f t="shared" si="91"/>
        <v/>
      </c>
      <c r="H4390" s="125" t="str">
        <f t="shared" si="89"/>
        <v/>
      </c>
    </row>
    <row r="4391" spans="2:8" ht="15" hidden="1" x14ac:dyDescent="0.25">
      <c r="B4391" s="125" t="s">
        <v>4534</v>
      </c>
      <c r="C4391" s="126">
        <v>212</v>
      </c>
      <c r="D4391" s="125">
        <f t="shared" si="87"/>
        <v>4</v>
      </c>
      <c r="E4391" s="125">
        <f t="shared" si="88"/>
        <v>1</v>
      </c>
      <c r="F4391" s="125" t="str">
        <f t="shared" si="90"/>
        <v/>
      </c>
      <c r="G4391" s="125" t="str">
        <f t="shared" si="91"/>
        <v/>
      </c>
      <c r="H4391" s="125" t="str">
        <f t="shared" si="89"/>
        <v/>
      </c>
    </row>
    <row r="4392" spans="2:8" ht="15" hidden="1" x14ac:dyDescent="0.25">
      <c r="B4392" s="125" t="s">
        <v>4535</v>
      </c>
      <c r="C4392" s="126">
        <v>212</v>
      </c>
      <c r="D4392" s="125">
        <f t="shared" si="87"/>
        <v>5</v>
      </c>
      <c r="E4392" s="125">
        <f t="shared" si="88"/>
        <v>1</v>
      </c>
      <c r="F4392" s="125" t="str">
        <f t="shared" si="90"/>
        <v/>
      </c>
      <c r="G4392" s="125" t="str">
        <f t="shared" si="91"/>
        <v/>
      </c>
      <c r="H4392" s="125" t="str">
        <f t="shared" si="89"/>
        <v/>
      </c>
    </row>
    <row r="4393" spans="2:8" ht="15" hidden="1" x14ac:dyDescent="0.25">
      <c r="B4393" s="125" t="s">
        <v>4536</v>
      </c>
      <c r="C4393" s="126">
        <v>214</v>
      </c>
      <c r="D4393" s="125">
        <f t="shared" si="87"/>
        <v>6</v>
      </c>
      <c r="E4393" s="125">
        <f t="shared" si="88"/>
        <v>1</v>
      </c>
      <c r="F4393" s="125" t="str">
        <f t="shared" si="90"/>
        <v/>
      </c>
      <c r="G4393" s="125" t="str">
        <f t="shared" si="91"/>
        <v/>
      </c>
      <c r="H4393" s="125" t="str">
        <f t="shared" si="89"/>
        <v/>
      </c>
    </row>
    <row r="4394" spans="2:8" ht="15" hidden="1" x14ac:dyDescent="0.25">
      <c r="B4394" s="125" t="s">
        <v>4537</v>
      </c>
      <c r="C4394" s="126"/>
      <c r="D4394" s="125">
        <f t="shared" si="87"/>
        <v>7</v>
      </c>
      <c r="E4394" s="125">
        <f t="shared" si="88"/>
        <v>1</v>
      </c>
      <c r="F4394" s="125" t="str">
        <f t="shared" si="90"/>
        <v/>
      </c>
      <c r="G4394" s="125" t="str">
        <f t="shared" si="91"/>
        <v/>
      </c>
      <c r="H4394" s="125" t="str">
        <f t="shared" si="89"/>
        <v/>
      </c>
    </row>
    <row r="4395" spans="2:8" ht="15" hidden="1" x14ac:dyDescent="0.25">
      <c r="B4395" s="125" t="s">
        <v>4538</v>
      </c>
      <c r="C4395" s="126"/>
      <c r="D4395" s="125">
        <f t="shared" si="87"/>
        <v>8</v>
      </c>
      <c r="E4395" s="125">
        <f t="shared" si="88"/>
        <v>1</v>
      </c>
      <c r="F4395" s="125" t="str">
        <f t="shared" si="90"/>
        <v/>
      </c>
      <c r="G4395" s="125" t="str">
        <f t="shared" si="91"/>
        <v/>
      </c>
      <c r="H4395" s="125" t="str">
        <f t="shared" si="89"/>
        <v/>
      </c>
    </row>
    <row r="4396" spans="2:8" ht="15" hidden="1" x14ac:dyDescent="0.25">
      <c r="B4396" s="125" t="s">
        <v>4539</v>
      </c>
      <c r="C4396" s="126">
        <v>217</v>
      </c>
      <c r="D4396" s="125">
        <f t="shared" si="87"/>
        <v>9</v>
      </c>
      <c r="E4396" s="125">
        <f t="shared" si="88"/>
        <v>1</v>
      </c>
      <c r="F4396" s="125" t="str">
        <f t="shared" si="90"/>
        <v/>
      </c>
      <c r="G4396" s="125" t="str">
        <f t="shared" si="91"/>
        <v/>
      </c>
      <c r="H4396" s="125" t="str">
        <f t="shared" si="89"/>
        <v/>
      </c>
    </row>
    <row r="4397" spans="2:8" ht="15" hidden="1" x14ac:dyDescent="0.25">
      <c r="B4397" s="125" t="s">
        <v>4540</v>
      </c>
      <c r="C4397" s="126">
        <v>223</v>
      </c>
      <c r="D4397" s="125">
        <f t="shared" si="87"/>
        <v>10</v>
      </c>
      <c r="E4397" s="125">
        <f t="shared" si="88"/>
        <v>1</v>
      </c>
      <c r="F4397" s="125" t="str">
        <f t="shared" si="90"/>
        <v/>
      </c>
      <c r="G4397" s="125" t="str">
        <f t="shared" si="91"/>
        <v/>
      </c>
      <c r="H4397" s="125" t="str">
        <f t="shared" si="89"/>
        <v/>
      </c>
    </row>
    <row r="4398" spans="2:8" ht="15" hidden="1" x14ac:dyDescent="0.25">
      <c r="B4398" s="125" t="s">
        <v>4541</v>
      </c>
      <c r="C4398" s="126">
        <v>232</v>
      </c>
      <c r="D4398" s="125">
        <f t="shared" si="87"/>
        <v>11</v>
      </c>
      <c r="E4398" s="125">
        <f t="shared" si="88"/>
        <v>1</v>
      </c>
      <c r="F4398" s="125" t="str">
        <f t="shared" si="90"/>
        <v/>
      </c>
      <c r="G4398" s="125" t="str">
        <f t="shared" si="91"/>
        <v/>
      </c>
      <c r="H4398" s="125" t="str">
        <f t="shared" si="89"/>
        <v/>
      </c>
    </row>
    <row r="4399" spans="2:8" ht="15" hidden="1" x14ac:dyDescent="0.25">
      <c r="B4399" s="125" t="s">
        <v>4542</v>
      </c>
      <c r="C4399" s="126">
        <v>228</v>
      </c>
      <c r="D4399" s="125">
        <f t="shared" si="87"/>
        <v>12</v>
      </c>
      <c r="E4399" s="125">
        <f t="shared" si="88"/>
        <v>1</v>
      </c>
      <c r="F4399" s="125" t="str">
        <f t="shared" si="90"/>
        <v/>
      </c>
      <c r="G4399" s="125" t="str">
        <f t="shared" si="91"/>
        <v/>
      </c>
      <c r="H4399" s="125" t="str">
        <f t="shared" si="89"/>
        <v/>
      </c>
    </row>
    <row r="4400" spans="2:8" ht="15" hidden="1" x14ac:dyDescent="0.25">
      <c r="B4400" s="125" t="s">
        <v>4543</v>
      </c>
      <c r="C4400" s="126">
        <v>237</v>
      </c>
      <c r="D4400" s="125">
        <f t="shared" si="87"/>
        <v>13</v>
      </c>
      <c r="E4400" s="125">
        <f t="shared" si="88"/>
        <v>1</v>
      </c>
      <c r="F4400" s="125" t="str">
        <f t="shared" si="90"/>
        <v/>
      </c>
      <c r="G4400" s="125" t="str">
        <f t="shared" si="91"/>
        <v/>
      </c>
      <c r="H4400" s="125" t="str">
        <f t="shared" si="89"/>
        <v/>
      </c>
    </row>
    <row r="4401" spans="2:8" ht="15" hidden="1" x14ac:dyDescent="0.25">
      <c r="B4401" s="125" t="s">
        <v>4544</v>
      </c>
      <c r="C4401" s="126"/>
      <c r="D4401" s="125">
        <f t="shared" si="87"/>
        <v>14</v>
      </c>
      <c r="E4401" s="125">
        <f t="shared" si="88"/>
        <v>1</v>
      </c>
      <c r="F4401" s="125" t="str">
        <f t="shared" si="90"/>
        <v/>
      </c>
      <c r="G4401" s="125" t="str">
        <f t="shared" si="91"/>
        <v/>
      </c>
      <c r="H4401" s="125" t="str">
        <f t="shared" si="89"/>
        <v/>
      </c>
    </row>
    <row r="4402" spans="2:8" ht="15" hidden="1" x14ac:dyDescent="0.25">
      <c r="B4402" s="125" t="s">
        <v>4545</v>
      </c>
      <c r="C4402" s="126"/>
      <c r="D4402" s="125">
        <f t="shared" si="87"/>
        <v>15</v>
      </c>
      <c r="E4402" s="125">
        <f t="shared" si="88"/>
        <v>1</v>
      </c>
      <c r="F4402" s="125" t="str">
        <f t="shared" si="90"/>
        <v/>
      </c>
      <c r="G4402" s="125" t="str">
        <f t="shared" si="91"/>
        <v/>
      </c>
      <c r="H4402" s="125" t="str">
        <f t="shared" si="89"/>
        <v/>
      </c>
    </row>
    <row r="4403" spans="2:8" ht="15" hidden="1" x14ac:dyDescent="0.25">
      <c r="B4403" s="125" t="s">
        <v>4546</v>
      </c>
      <c r="C4403" s="126">
        <v>233</v>
      </c>
      <c r="D4403" s="125">
        <f t="shared" si="87"/>
        <v>16</v>
      </c>
      <c r="E4403" s="125">
        <f t="shared" si="88"/>
        <v>1</v>
      </c>
      <c r="F4403" s="125" t="str">
        <f t="shared" si="90"/>
        <v/>
      </c>
      <c r="G4403" s="125" t="str">
        <f t="shared" si="91"/>
        <v/>
      </c>
      <c r="H4403" s="125" t="str">
        <f t="shared" si="89"/>
        <v/>
      </c>
    </row>
    <row r="4404" spans="2:8" ht="15" hidden="1" x14ac:dyDescent="0.25">
      <c r="B4404" s="125" t="s">
        <v>4547</v>
      </c>
      <c r="C4404" s="126">
        <v>232</v>
      </c>
      <c r="D4404" s="125">
        <f t="shared" si="87"/>
        <v>17</v>
      </c>
      <c r="E4404" s="125">
        <f t="shared" si="88"/>
        <v>1</v>
      </c>
      <c r="F4404" s="125" t="str">
        <f t="shared" si="90"/>
        <v/>
      </c>
      <c r="G4404" s="125" t="str">
        <f t="shared" si="91"/>
        <v/>
      </c>
      <c r="H4404" s="125" t="str">
        <f t="shared" si="89"/>
        <v/>
      </c>
    </row>
    <row r="4405" spans="2:8" ht="15" hidden="1" x14ac:dyDescent="0.25">
      <c r="B4405" s="125" t="s">
        <v>4548</v>
      </c>
      <c r="C4405" s="126">
        <v>227</v>
      </c>
      <c r="D4405" s="125">
        <f t="shared" si="87"/>
        <v>18</v>
      </c>
      <c r="E4405" s="125">
        <f t="shared" si="88"/>
        <v>1</v>
      </c>
      <c r="F4405" s="125" t="str">
        <f t="shared" si="90"/>
        <v/>
      </c>
      <c r="G4405" s="125" t="str">
        <f t="shared" si="91"/>
        <v/>
      </c>
      <c r="H4405" s="125" t="str">
        <f t="shared" si="89"/>
        <v/>
      </c>
    </row>
    <row r="4406" spans="2:8" ht="15" hidden="1" x14ac:dyDescent="0.25">
      <c r="B4406" s="125" t="s">
        <v>4549</v>
      </c>
      <c r="C4406" s="126">
        <v>218</v>
      </c>
      <c r="D4406" s="125">
        <f t="shared" si="87"/>
        <v>19</v>
      </c>
      <c r="E4406" s="125">
        <f t="shared" si="88"/>
        <v>1</v>
      </c>
      <c r="F4406" s="125" t="str">
        <f t="shared" si="90"/>
        <v/>
      </c>
      <c r="G4406" s="125" t="str">
        <f t="shared" si="91"/>
        <v/>
      </c>
      <c r="H4406" s="125" t="str">
        <f t="shared" si="89"/>
        <v/>
      </c>
    </row>
    <row r="4407" spans="2:8" ht="15" hidden="1" x14ac:dyDescent="0.25">
      <c r="B4407" s="125" t="s">
        <v>4550</v>
      </c>
      <c r="C4407" s="126">
        <v>211</v>
      </c>
      <c r="D4407" s="125">
        <f t="shared" si="87"/>
        <v>20</v>
      </c>
      <c r="E4407" s="125">
        <f t="shared" si="88"/>
        <v>1</v>
      </c>
      <c r="F4407" s="125" t="str">
        <f t="shared" si="90"/>
        <v/>
      </c>
      <c r="G4407" s="125" t="str">
        <f t="shared" si="91"/>
        <v/>
      </c>
      <c r="H4407" s="125" t="str">
        <f t="shared" si="89"/>
        <v/>
      </c>
    </row>
    <row r="4408" spans="2:8" ht="15" hidden="1" x14ac:dyDescent="0.25">
      <c r="B4408" s="125" t="s">
        <v>4551</v>
      </c>
      <c r="C4408" s="126"/>
      <c r="D4408" s="125">
        <f t="shared" si="87"/>
        <v>21</v>
      </c>
      <c r="E4408" s="125">
        <f t="shared" si="88"/>
        <v>1</v>
      </c>
      <c r="F4408" s="125" t="str">
        <f t="shared" si="90"/>
        <v/>
      </c>
      <c r="G4408" s="125" t="str">
        <f t="shared" si="91"/>
        <v/>
      </c>
      <c r="H4408" s="125" t="str">
        <f t="shared" si="89"/>
        <v/>
      </c>
    </row>
    <row r="4409" spans="2:8" ht="15" hidden="1" x14ac:dyDescent="0.25">
      <c r="B4409" s="125" t="s">
        <v>4552</v>
      </c>
      <c r="C4409" s="126"/>
      <c r="D4409" s="125">
        <f t="shared" si="87"/>
        <v>22</v>
      </c>
      <c r="E4409" s="125">
        <f t="shared" si="88"/>
        <v>1</v>
      </c>
      <c r="F4409" s="125" t="str">
        <f t="shared" si="90"/>
        <v/>
      </c>
      <c r="G4409" s="125" t="str">
        <f t="shared" si="91"/>
        <v/>
      </c>
      <c r="H4409" s="125" t="str">
        <f t="shared" si="89"/>
        <v/>
      </c>
    </row>
    <row r="4410" spans="2:8" ht="15" hidden="1" x14ac:dyDescent="0.25">
      <c r="B4410" s="125" t="s">
        <v>4553</v>
      </c>
      <c r="C4410" s="126">
        <v>209</v>
      </c>
      <c r="D4410" s="125">
        <f t="shared" si="87"/>
        <v>23</v>
      </c>
      <c r="E4410" s="125">
        <f t="shared" si="88"/>
        <v>1</v>
      </c>
      <c r="F4410" s="125" t="str">
        <f t="shared" si="90"/>
        <v/>
      </c>
      <c r="G4410" s="125" t="str">
        <f t="shared" si="91"/>
        <v/>
      </c>
      <c r="H4410" s="125" t="str">
        <f t="shared" si="89"/>
        <v/>
      </c>
    </row>
    <row r="4411" spans="2:8" ht="15" hidden="1" x14ac:dyDescent="0.25">
      <c r="B4411" s="125" t="s">
        <v>4554</v>
      </c>
      <c r="C4411" s="126">
        <v>209</v>
      </c>
      <c r="D4411" s="125">
        <f t="shared" si="87"/>
        <v>24</v>
      </c>
      <c r="E4411" s="125">
        <f t="shared" si="88"/>
        <v>1</v>
      </c>
      <c r="F4411" s="125" t="str">
        <f t="shared" si="90"/>
        <v/>
      </c>
      <c r="G4411" s="125" t="str">
        <f t="shared" si="91"/>
        <v/>
      </c>
      <c r="H4411" s="125" t="str">
        <f t="shared" si="89"/>
        <v/>
      </c>
    </row>
    <row r="4412" spans="2:8" ht="15" hidden="1" x14ac:dyDescent="0.25">
      <c r="B4412" s="125" t="s">
        <v>4555</v>
      </c>
      <c r="C4412" s="126">
        <v>212</v>
      </c>
      <c r="D4412" s="125">
        <f t="shared" si="87"/>
        <v>25</v>
      </c>
      <c r="E4412" s="125">
        <f t="shared" si="88"/>
        <v>1</v>
      </c>
      <c r="F4412" s="125" t="str">
        <f t="shared" si="90"/>
        <v/>
      </c>
      <c r="G4412" s="125" t="str">
        <f t="shared" si="91"/>
        <v/>
      </c>
      <c r="H4412" s="125" t="str">
        <f t="shared" si="89"/>
        <v/>
      </c>
    </row>
    <row r="4413" spans="2:8" ht="15" hidden="1" x14ac:dyDescent="0.25">
      <c r="B4413" s="125" t="s">
        <v>4556</v>
      </c>
      <c r="C4413" s="126">
        <v>218</v>
      </c>
      <c r="D4413" s="125">
        <f t="shared" si="87"/>
        <v>26</v>
      </c>
      <c r="E4413" s="125">
        <f t="shared" si="88"/>
        <v>1</v>
      </c>
      <c r="F4413" s="125" t="str">
        <f t="shared" si="90"/>
        <v/>
      </c>
      <c r="G4413" s="125" t="str">
        <f t="shared" si="91"/>
        <v/>
      </c>
      <c r="H4413" s="125" t="str">
        <f t="shared" si="89"/>
        <v/>
      </c>
    </row>
    <row r="4414" spans="2:8" ht="15" hidden="1" x14ac:dyDescent="0.25">
      <c r="B4414" s="125" t="s">
        <v>4557</v>
      </c>
      <c r="C4414" s="126">
        <v>218</v>
      </c>
      <c r="D4414" s="125">
        <f t="shared" si="87"/>
        <v>27</v>
      </c>
      <c r="E4414" s="125">
        <f t="shared" si="88"/>
        <v>1</v>
      </c>
      <c r="F4414" s="125" t="str">
        <f t="shared" si="90"/>
        <v/>
      </c>
      <c r="G4414" s="125" t="str">
        <f t="shared" si="91"/>
        <v/>
      </c>
      <c r="H4414" s="125" t="str">
        <f t="shared" si="89"/>
        <v/>
      </c>
    </row>
    <row r="4415" spans="2:8" ht="15" hidden="1" x14ac:dyDescent="0.25">
      <c r="B4415" s="125" t="s">
        <v>4558</v>
      </c>
      <c r="C4415" s="126"/>
      <c r="D4415" s="125">
        <f t="shared" si="87"/>
        <v>28</v>
      </c>
      <c r="E4415" s="125">
        <f t="shared" si="88"/>
        <v>1</v>
      </c>
      <c r="F4415" s="125" t="str">
        <f t="shared" si="90"/>
        <v/>
      </c>
      <c r="G4415" s="125" t="str">
        <f t="shared" si="91"/>
        <v/>
      </c>
      <c r="H4415" s="125" t="str">
        <f t="shared" si="89"/>
        <v/>
      </c>
    </row>
    <row r="4416" spans="2:8" ht="15" hidden="1" x14ac:dyDescent="0.25">
      <c r="B4416" s="125" t="s">
        <v>4559</v>
      </c>
      <c r="C4416" s="126"/>
      <c r="D4416" s="125">
        <f t="shared" si="87"/>
        <v>29</v>
      </c>
      <c r="E4416" s="125">
        <f t="shared" si="88"/>
        <v>1</v>
      </c>
      <c r="F4416" s="125" t="str">
        <f t="shared" si="90"/>
        <v/>
      </c>
      <c r="G4416" s="125" t="str">
        <f t="shared" si="91"/>
        <v/>
      </c>
      <c r="H4416" s="125" t="str">
        <f t="shared" si="89"/>
        <v/>
      </c>
    </row>
    <row r="4417" spans="2:8" ht="15" hidden="1" x14ac:dyDescent="0.25">
      <c r="B4417" s="125" t="s">
        <v>4560</v>
      </c>
      <c r="C4417" s="126">
        <v>221</v>
      </c>
      <c r="D4417" s="125">
        <f t="shared" si="87"/>
        <v>30</v>
      </c>
      <c r="E4417" s="125">
        <f t="shared" si="88"/>
        <v>1</v>
      </c>
      <c r="F4417" s="125" t="str">
        <f t="shared" si="90"/>
        <v/>
      </c>
      <c r="G4417" s="125" t="str">
        <f t="shared" si="91"/>
        <v/>
      </c>
      <c r="H4417" s="125" t="str">
        <f t="shared" si="89"/>
        <v/>
      </c>
    </row>
    <row r="4418" spans="2:8" ht="15" x14ac:dyDescent="0.25">
      <c r="B4418" s="131" t="s">
        <v>4561</v>
      </c>
      <c r="C4418" s="132">
        <v>221</v>
      </c>
      <c r="D4418" s="131">
        <f t="shared" si="87"/>
        <v>31</v>
      </c>
      <c r="E4418" s="131">
        <f t="shared" si="88"/>
        <v>1</v>
      </c>
      <c r="F4418" s="133">
        <f t="shared" si="90"/>
        <v>2.2100000000000002E-2</v>
      </c>
      <c r="G4418" s="134">
        <f t="shared" si="91"/>
        <v>220.04545454545453</v>
      </c>
      <c r="H4418" s="133">
        <f t="shared" si="89"/>
        <v>2.2004545454545454E-2</v>
      </c>
    </row>
    <row r="4419" spans="2:8" ht="15" hidden="1" x14ac:dyDescent="0.25">
      <c r="B4419" s="125" t="s">
        <v>4562</v>
      </c>
      <c r="C4419" s="126">
        <v>216</v>
      </c>
      <c r="D4419" s="125">
        <f t="shared" si="87"/>
        <v>1</v>
      </c>
      <c r="E4419" s="125">
        <f t="shared" si="88"/>
        <v>2</v>
      </c>
      <c r="F4419" s="125" t="str">
        <f t="shared" si="90"/>
        <v/>
      </c>
      <c r="G4419" s="125" t="str">
        <f t="shared" si="91"/>
        <v/>
      </c>
      <c r="H4419" s="125" t="str">
        <f t="shared" si="89"/>
        <v/>
      </c>
    </row>
    <row r="4420" spans="2:8" ht="15" hidden="1" x14ac:dyDescent="0.25">
      <c r="B4420" s="125" t="s">
        <v>4563</v>
      </c>
      <c r="C4420" s="126">
        <v>217</v>
      </c>
      <c r="D4420" s="125">
        <f t="shared" si="87"/>
        <v>2</v>
      </c>
      <c r="E4420" s="125">
        <f t="shared" si="88"/>
        <v>2</v>
      </c>
      <c r="F4420" s="125" t="str">
        <f t="shared" si="90"/>
        <v/>
      </c>
      <c r="G4420" s="125" t="str">
        <f t="shared" si="91"/>
        <v/>
      </c>
      <c r="H4420" s="125" t="str">
        <f t="shared" si="89"/>
        <v/>
      </c>
    </row>
    <row r="4421" spans="2:8" ht="15" hidden="1" x14ac:dyDescent="0.25">
      <c r="B4421" s="125" t="s">
        <v>4564</v>
      </c>
      <c r="C4421" s="126">
        <v>205</v>
      </c>
      <c r="D4421" s="125">
        <f t="shared" si="87"/>
        <v>3</v>
      </c>
      <c r="E4421" s="125">
        <f t="shared" si="88"/>
        <v>2</v>
      </c>
      <c r="F4421" s="125" t="str">
        <f t="shared" si="90"/>
        <v/>
      </c>
      <c r="G4421" s="125" t="str">
        <f t="shared" si="91"/>
        <v/>
      </c>
      <c r="H4421" s="125" t="str">
        <f t="shared" si="89"/>
        <v/>
      </c>
    </row>
    <row r="4422" spans="2:8" ht="15" hidden="1" x14ac:dyDescent="0.25">
      <c r="B4422" s="125" t="s">
        <v>4565</v>
      </c>
      <c r="C4422" s="126"/>
      <c r="D4422" s="125">
        <f t="shared" si="87"/>
        <v>4</v>
      </c>
      <c r="E4422" s="125">
        <f t="shared" si="88"/>
        <v>2</v>
      </c>
      <c r="F4422" s="125" t="str">
        <f t="shared" si="90"/>
        <v/>
      </c>
      <c r="G4422" s="125" t="str">
        <f t="shared" si="91"/>
        <v/>
      </c>
      <c r="H4422" s="125" t="str">
        <f t="shared" si="89"/>
        <v/>
      </c>
    </row>
    <row r="4423" spans="2:8" ht="15" hidden="1" x14ac:dyDescent="0.25">
      <c r="B4423" s="125" t="s">
        <v>4566</v>
      </c>
      <c r="C4423" s="126"/>
      <c r="D4423" s="125">
        <f t="shared" si="87"/>
        <v>5</v>
      </c>
      <c r="E4423" s="125">
        <f t="shared" si="88"/>
        <v>2</v>
      </c>
      <c r="F4423" s="125" t="str">
        <f t="shared" si="90"/>
        <v/>
      </c>
      <c r="G4423" s="125" t="str">
        <f t="shared" si="91"/>
        <v/>
      </c>
      <c r="H4423" s="125" t="str">
        <f t="shared" si="89"/>
        <v/>
      </c>
    </row>
    <row r="4424" spans="2:8" ht="15" hidden="1" x14ac:dyDescent="0.25">
      <c r="B4424" s="125" t="s">
        <v>4567</v>
      </c>
      <c r="C4424" s="126">
        <v>209</v>
      </c>
      <c r="D4424" s="125">
        <f t="shared" si="87"/>
        <v>6</v>
      </c>
      <c r="E4424" s="125">
        <f t="shared" si="88"/>
        <v>2</v>
      </c>
      <c r="F4424" s="125" t="str">
        <f t="shared" si="90"/>
        <v/>
      </c>
      <c r="G4424" s="125" t="str">
        <f t="shared" si="91"/>
        <v/>
      </c>
      <c r="H4424" s="125" t="str">
        <f t="shared" si="89"/>
        <v/>
      </c>
    </row>
    <row r="4425" spans="2:8" ht="15" hidden="1" x14ac:dyDescent="0.25">
      <c r="B4425" s="125" t="s">
        <v>4568</v>
      </c>
      <c r="C4425" s="126">
        <v>204</v>
      </c>
      <c r="D4425" s="125">
        <f t="shared" si="87"/>
        <v>7</v>
      </c>
      <c r="E4425" s="125">
        <f t="shared" si="88"/>
        <v>2</v>
      </c>
      <c r="F4425" s="125" t="str">
        <f t="shared" si="90"/>
        <v/>
      </c>
      <c r="G4425" s="125" t="str">
        <f t="shared" si="91"/>
        <v/>
      </c>
      <c r="H4425" s="125" t="str">
        <f t="shared" si="89"/>
        <v/>
      </c>
    </row>
    <row r="4426" spans="2:8" ht="15" hidden="1" x14ac:dyDescent="0.25">
      <c r="B4426" s="125" t="s">
        <v>4569</v>
      </c>
      <c r="C4426" s="126">
        <v>201</v>
      </c>
      <c r="D4426" s="125">
        <f t="shared" si="87"/>
        <v>8</v>
      </c>
      <c r="E4426" s="125">
        <f t="shared" si="88"/>
        <v>2</v>
      </c>
      <c r="F4426" s="125" t="str">
        <f t="shared" si="90"/>
        <v/>
      </c>
      <c r="G4426" s="125" t="str">
        <f t="shared" si="91"/>
        <v/>
      </c>
      <c r="H4426" s="125" t="str">
        <f t="shared" si="89"/>
        <v/>
      </c>
    </row>
    <row r="4427" spans="2:8" ht="15" hidden="1" x14ac:dyDescent="0.25">
      <c r="B4427" s="125" t="s">
        <v>4570</v>
      </c>
      <c r="C4427" s="126">
        <v>195</v>
      </c>
      <c r="D4427" s="125">
        <f t="shared" si="87"/>
        <v>9</v>
      </c>
      <c r="E4427" s="125">
        <f t="shared" si="88"/>
        <v>2</v>
      </c>
      <c r="F4427" s="125" t="str">
        <f t="shared" si="90"/>
        <v/>
      </c>
      <c r="G4427" s="125" t="str">
        <f t="shared" si="91"/>
        <v/>
      </c>
      <c r="H4427" s="125" t="str">
        <f t="shared" si="89"/>
        <v/>
      </c>
    </row>
    <row r="4428" spans="2:8" ht="15" hidden="1" x14ac:dyDescent="0.25">
      <c r="B4428" s="125" t="s">
        <v>4571</v>
      </c>
      <c r="C4428" s="126">
        <v>198</v>
      </c>
      <c r="D4428" s="125">
        <f t="shared" si="87"/>
        <v>10</v>
      </c>
      <c r="E4428" s="125">
        <f t="shared" si="88"/>
        <v>2</v>
      </c>
      <c r="F4428" s="125" t="str">
        <f t="shared" si="90"/>
        <v/>
      </c>
      <c r="G4428" s="125" t="str">
        <f t="shared" si="91"/>
        <v/>
      </c>
      <c r="H4428" s="125" t="str">
        <f t="shared" si="89"/>
        <v/>
      </c>
    </row>
    <row r="4429" spans="2:8" ht="15" hidden="1" x14ac:dyDescent="0.25">
      <c r="B4429" s="125" t="s">
        <v>4572</v>
      </c>
      <c r="C4429" s="126"/>
      <c r="D4429" s="125">
        <f t="shared" si="87"/>
        <v>11</v>
      </c>
      <c r="E4429" s="125">
        <f t="shared" si="88"/>
        <v>2</v>
      </c>
      <c r="F4429" s="125" t="str">
        <f t="shared" si="90"/>
        <v/>
      </c>
      <c r="G4429" s="125" t="str">
        <f t="shared" si="91"/>
        <v/>
      </c>
      <c r="H4429" s="125" t="str">
        <f t="shared" si="89"/>
        <v/>
      </c>
    </row>
    <row r="4430" spans="2:8" ht="15" hidden="1" x14ac:dyDescent="0.25">
      <c r="B4430" s="125" t="s">
        <v>4573</v>
      </c>
      <c r="C4430" s="126"/>
      <c r="D4430" s="125">
        <f t="shared" si="87"/>
        <v>12</v>
      </c>
      <c r="E4430" s="125">
        <f t="shared" si="88"/>
        <v>2</v>
      </c>
      <c r="F4430" s="125" t="str">
        <f t="shared" si="90"/>
        <v/>
      </c>
      <c r="G4430" s="125" t="str">
        <f t="shared" si="91"/>
        <v/>
      </c>
      <c r="H4430" s="125" t="str">
        <f t="shared" si="89"/>
        <v/>
      </c>
    </row>
    <row r="4431" spans="2:8" ht="15" hidden="1" x14ac:dyDescent="0.25">
      <c r="B4431" s="125" t="s">
        <v>4574</v>
      </c>
      <c r="C4431" s="126">
        <v>196</v>
      </c>
      <c r="D4431" s="125">
        <f t="shared" si="87"/>
        <v>13</v>
      </c>
      <c r="E4431" s="125">
        <f t="shared" si="88"/>
        <v>2</v>
      </c>
      <c r="F4431" s="125" t="str">
        <f t="shared" si="90"/>
        <v/>
      </c>
      <c r="G4431" s="125" t="str">
        <f t="shared" si="91"/>
        <v/>
      </c>
      <c r="H4431" s="125" t="str">
        <f t="shared" si="89"/>
        <v/>
      </c>
    </row>
    <row r="4432" spans="2:8" ht="15" hidden="1" x14ac:dyDescent="0.25">
      <c r="B4432" s="125" t="s">
        <v>4575</v>
      </c>
      <c r="C4432" s="126">
        <v>204</v>
      </c>
      <c r="D4432" s="125">
        <f t="shared" si="87"/>
        <v>14</v>
      </c>
      <c r="E4432" s="125">
        <f t="shared" si="88"/>
        <v>2</v>
      </c>
      <c r="F4432" s="125" t="str">
        <f t="shared" si="90"/>
        <v/>
      </c>
      <c r="G4432" s="125" t="str">
        <f t="shared" si="91"/>
        <v/>
      </c>
      <c r="H4432" s="125" t="str">
        <f t="shared" si="89"/>
        <v/>
      </c>
    </row>
    <row r="4433" spans="2:8" ht="15" hidden="1" x14ac:dyDescent="0.25">
      <c r="B4433" s="125" t="s">
        <v>4576</v>
      </c>
      <c r="C4433" s="126">
        <v>205</v>
      </c>
      <c r="D4433" s="125">
        <f t="shared" si="87"/>
        <v>15</v>
      </c>
      <c r="E4433" s="125">
        <f t="shared" si="88"/>
        <v>2</v>
      </c>
      <c r="F4433" s="125" t="str">
        <f t="shared" si="90"/>
        <v/>
      </c>
      <c r="G4433" s="125" t="str">
        <f t="shared" si="91"/>
        <v/>
      </c>
      <c r="H4433" s="125" t="str">
        <f t="shared" si="89"/>
        <v/>
      </c>
    </row>
    <row r="4434" spans="2:8" ht="15" hidden="1" x14ac:dyDescent="0.25">
      <c r="B4434" s="125" t="s">
        <v>4577</v>
      </c>
      <c r="C4434" s="126">
        <v>201</v>
      </c>
      <c r="D4434" s="125">
        <f t="shared" si="87"/>
        <v>16</v>
      </c>
      <c r="E4434" s="125">
        <f t="shared" si="88"/>
        <v>2</v>
      </c>
      <c r="F4434" s="125" t="str">
        <f t="shared" si="90"/>
        <v/>
      </c>
      <c r="G4434" s="125" t="str">
        <f t="shared" si="91"/>
        <v/>
      </c>
      <c r="H4434" s="125" t="str">
        <f t="shared" si="89"/>
        <v/>
      </c>
    </row>
    <row r="4435" spans="2:8" ht="15" hidden="1" x14ac:dyDescent="0.25">
      <c r="B4435" s="125" t="s">
        <v>4578</v>
      </c>
      <c r="C4435" s="126">
        <v>197</v>
      </c>
      <c r="D4435" s="125">
        <f t="shared" si="87"/>
        <v>17</v>
      </c>
      <c r="E4435" s="125">
        <f t="shared" si="88"/>
        <v>2</v>
      </c>
      <c r="F4435" s="125" t="str">
        <f t="shared" si="90"/>
        <v/>
      </c>
      <c r="G4435" s="125" t="str">
        <f t="shared" si="91"/>
        <v/>
      </c>
      <c r="H4435" s="125" t="str">
        <f t="shared" si="89"/>
        <v/>
      </c>
    </row>
    <row r="4436" spans="2:8" ht="15" hidden="1" x14ac:dyDescent="0.25">
      <c r="B4436" s="125" t="s">
        <v>4579</v>
      </c>
      <c r="C4436" s="126"/>
      <c r="D4436" s="125">
        <f t="shared" si="87"/>
        <v>18</v>
      </c>
      <c r="E4436" s="125">
        <f t="shared" si="88"/>
        <v>2</v>
      </c>
      <c r="F4436" s="125" t="str">
        <f t="shared" si="90"/>
        <v/>
      </c>
      <c r="G4436" s="125" t="str">
        <f t="shared" si="91"/>
        <v/>
      </c>
      <c r="H4436" s="125" t="str">
        <f t="shared" si="89"/>
        <v/>
      </c>
    </row>
    <row r="4437" spans="2:8" ht="15" hidden="1" x14ac:dyDescent="0.25">
      <c r="B4437" s="125" t="s">
        <v>4580</v>
      </c>
      <c r="C4437" s="126"/>
      <c r="D4437" s="125">
        <f t="shared" si="87"/>
        <v>19</v>
      </c>
      <c r="E4437" s="125">
        <f t="shared" si="88"/>
        <v>2</v>
      </c>
      <c r="F4437" s="125" t="str">
        <f t="shared" si="90"/>
        <v/>
      </c>
      <c r="G4437" s="125" t="str">
        <f t="shared" si="91"/>
        <v/>
      </c>
      <c r="H4437" s="125" t="str">
        <f t="shared" si="89"/>
        <v/>
      </c>
    </row>
    <row r="4438" spans="2:8" ht="15" hidden="1" x14ac:dyDescent="0.25">
      <c r="B4438" s="125" t="s">
        <v>4581</v>
      </c>
      <c r="C4438" s="126"/>
      <c r="D4438" s="125">
        <f t="shared" si="87"/>
        <v>20</v>
      </c>
      <c r="E4438" s="125">
        <f t="shared" si="88"/>
        <v>2</v>
      </c>
      <c r="F4438" s="125" t="str">
        <f t="shared" si="90"/>
        <v/>
      </c>
      <c r="G4438" s="125" t="str">
        <f t="shared" si="91"/>
        <v/>
      </c>
      <c r="H4438" s="125" t="str">
        <f t="shared" si="89"/>
        <v/>
      </c>
    </row>
    <row r="4439" spans="2:8" ht="15" hidden="1" x14ac:dyDescent="0.25">
      <c r="B4439" s="125" t="s">
        <v>4582</v>
      </c>
      <c r="C4439" s="126"/>
      <c r="D4439" s="125">
        <f t="shared" si="87"/>
        <v>21</v>
      </c>
      <c r="E4439" s="125">
        <f t="shared" si="88"/>
        <v>2</v>
      </c>
      <c r="F4439" s="125" t="str">
        <f t="shared" si="90"/>
        <v/>
      </c>
      <c r="G4439" s="125" t="str">
        <f t="shared" si="91"/>
        <v/>
      </c>
      <c r="H4439" s="125" t="str">
        <f t="shared" si="89"/>
        <v/>
      </c>
    </row>
    <row r="4440" spans="2:8" ht="15" hidden="1" x14ac:dyDescent="0.25">
      <c r="B4440" s="125" t="s">
        <v>4583</v>
      </c>
      <c r="C4440" s="126">
        <v>196</v>
      </c>
      <c r="D4440" s="125">
        <f t="shared" si="87"/>
        <v>22</v>
      </c>
      <c r="E4440" s="125">
        <f t="shared" si="88"/>
        <v>2</v>
      </c>
      <c r="F4440" s="125" t="str">
        <f t="shared" si="90"/>
        <v/>
      </c>
      <c r="G4440" s="125" t="str">
        <f t="shared" si="91"/>
        <v/>
      </c>
      <c r="H4440" s="125" t="str">
        <f t="shared" si="89"/>
        <v/>
      </c>
    </row>
    <row r="4441" spans="2:8" ht="15" hidden="1" x14ac:dyDescent="0.25">
      <c r="B4441" s="125" t="s">
        <v>4584</v>
      </c>
      <c r="C4441" s="126">
        <v>199</v>
      </c>
      <c r="D4441" s="125">
        <f t="shared" si="87"/>
        <v>23</v>
      </c>
      <c r="E4441" s="125">
        <f t="shared" si="88"/>
        <v>2</v>
      </c>
      <c r="F4441" s="125" t="str">
        <f t="shared" si="90"/>
        <v/>
      </c>
      <c r="G4441" s="125" t="str">
        <f t="shared" si="91"/>
        <v/>
      </c>
      <c r="H4441" s="125" t="str">
        <f t="shared" si="89"/>
        <v/>
      </c>
    </row>
    <row r="4442" spans="2:8" ht="15" hidden="1" x14ac:dyDescent="0.25">
      <c r="B4442" s="125" t="s">
        <v>4585</v>
      </c>
      <c r="C4442" s="126">
        <v>201</v>
      </c>
      <c r="D4442" s="125">
        <f t="shared" si="87"/>
        <v>24</v>
      </c>
      <c r="E4442" s="125">
        <f t="shared" si="88"/>
        <v>2</v>
      </c>
      <c r="F4442" s="125" t="str">
        <f t="shared" si="90"/>
        <v/>
      </c>
      <c r="G4442" s="125" t="str">
        <f t="shared" si="91"/>
        <v/>
      </c>
      <c r="H4442" s="125" t="str">
        <f t="shared" si="89"/>
        <v/>
      </c>
    </row>
    <row r="4443" spans="2:8" ht="15" hidden="1" x14ac:dyDescent="0.25">
      <c r="B4443" s="125" t="s">
        <v>4586</v>
      </c>
      <c r="C4443" s="126"/>
      <c r="D4443" s="125">
        <f t="shared" si="87"/>
        <v>25</v>
      </c>
      <c r="E4443" s="125">
        <f t="shared" si="88"/>
        <v>2</v>
      </c>
      <c r="F4443" s="125" t="str">
        <f t="shared" si="90"/>
        <v/>
      </c>
      <c r="G4443" s="125" t="str">
        <f t="shared" si="91"/>
        <v/>
      </c>
      <c r="H4443" s="125" t="str">
        <f t="shared" si="89"/>
        <v/>
      </c>
    </row>
    <row r="4444" spans="2:8" ht="15" hidden="1" x14ac:dyDescent="0.25">
      <c r="B4444" s="125" t="s">
        <v>4587</v>
      </c>
      <c r="C4444" s="126"/>
      <c r="D4444" s="125">
        <f t="shared" si="87"/>
        <v>26</v>
      </c>
      <c r="E4444" s="125">
        <f t="shared" si="88"/>
        <v>2</v>
      </c>
      <c r="F4444" s="125" t="str">
        <f t="shared" si="90"/>
        <v/>
      </c>
      <c r="G4444" s="125" t="str">
        <f t="shared" si="91"/>
        <v/>
      </c>
      <c r="H4444" s="125" t="str">
        <f t="shared" si="89"/>
        <v/>
      </c>
    </row>
    <row r="4445" spans="2:8" ht="15" hidden="1" x14ac:dyDescent="0.25">
      <c r="B4445" s="125" t="s">
        <v>4588</v>
      </c>
      <c r="C4445" s="126">
        <v>205</v>
      </c>
      <c r="D4445" s="125">
        <f t="shared" si="87"/>
        <v>27</v>
      </c>
      <c r="E4445" s="125">
        <f t="shared" si="88"/>
        <v>2</v>
      </c>
      <c r="F4445" s="125" t="str">
        <f t="shared" si="90"/>
        <v/>
      </c>
      <c r="G4445" s="125" t="str">
        <f t="shared" si="91"/>
        <v/>
      </c>
      <c r="H4445" s="125" t="str">
        <f t="shared" si="89"/>
        <v/>
      </c>
    </row>
    <row r="4446" spans="2:8" ht="15" hidden="1" x14ac:dyDescent="0.25">
      <c r="B4446" s="125" t="s">
        <v>4589</v>
      </c>
      <c r="C4446" s="126">
        <v>199</v>
      </c>
      <c r="D4446" s="125">
        <f t="shared" si="87"/>
        <v>28</v>
      </c>
      <c r="E4446" s="125">
        <f t="shared" si="88"/>
        <v>2</v>
      </c>
      <c r="F4446" s="125" t="str">
        <f t="shared" si="90"/>
        <v/>
      </c>
      <c r="G4446" s="125" t="str">
        <f t="shared" si="91"/>
        <v/>
      </c>
      <c r="H4446" s="125" t="str">
        <f t="shared" si="89"/>
        <v/>
      </c>
    </row>
    <row r="4447" spans="2:8" ht="15" x14ac:dyDescent="0.25">
      <c r="B4447" s="131" t="s">
        <v>4590</v>
      </c>
      <c r="C4447" s="132">
        <v>194</v>
      </c>
      <c r="D4447" s="131">
        <f t="shared" si="87"/>
        <v>29</v>
      </c>
      <c r="E4447" s="131">
        <f t="shared" si="88"/>
        <v>2</v>
      </c>
      <c r="F4447" s="133">
        <f t="shared" si="90"/>
        <v>1.9400000000000001E-2</v>
      </c>
      <c r="G4447" s="134">
        <f t="shared" si="91"/>
        <v>202.21052631578948</v>
      </c>
      <c r="H4447" s="133">
        <f t="shared" si="89"/>
        <v>2.0221052631578949E-2</v>
      </c>
    </row>
    <row r="4448" spans="2:8" ht="15" hidden="1" x14ac:dyDescent="0.25">
      <c r="B4448" s="125" t="s">
        <v>4591</v>
      </c>
      <c r="C4448" s="126">
        <v>190</v>
      </c>
      <c r="D4448" s="125">
        <f t="shared" si="87"/>
        <v>1</v>
      </c>
      <c r="E4448" s="125">
        <f t="shared" si="88"/>
        <v>3</v>
      </c>
      <c r="F4448" s="125" t="str">
        <f t="shared" si="90"/>
        <v/>
      </c>
      <c r="G4448" s="125" t="str">
        <f t="shared" si="91"/>
        <v/>
      </c>
      <c r="H4448" s="125" t="str">
        <f t="shared" si="89"/>
        <v/>
      </c>
    </row>
    <row r="4449" spans="2:8" ht="15" hidden="1" x14ac:dyDescent="0.25">
      <c r="B4449" s="125" t="s">
        <v>4592</v>
      </c>
      <c r="C4449" s="126">
        <v>190</v>
      </c>
      <c r="D4449" s="125">
        <f t="shared" si="87"/>
        <v>2</v>
      </c>
      <c r="E4449" s="125">
        <f t="shared" si="88"/>
        <v>3</v>
      </c>
      <c r="F4449" s="125" t="str">
        <f t="shared" si="90"/>
        <v/>
      </c>
      <c r="G4449" s="125" t="str">
        <f t="shared" si="91"/>
        <v/>
      </c>
      <c r="H4449" s="125" t="str">
        <f t="shared" si="89"/>
        <v/>
      </c>
    </row>
    <row r="4450" spans="2:8" ht="15" hidden="1" x14ac:dyDescent="0.25">
      <c r="B4450" s="125" t="s">
        <v>4593</v>
      </c>
      <c r="C4450" s="126"/>
      <c r="D4450" s="125">
        <f t="shared" si="87"/>
        <v>3</v>
      </c>
      <c r="E4450" s="125">
        <f t="shared" si="88"/>
        <v>3</v>
      </c>
      <c r="F4450" s="125" t="str">
        <f t="shared" si="90"/>
        <v/>
      </c>
      <c r="G4450" s="125" t="str">
        <f t="shared" si="91"/>
        <v/>
      </c>
      <c r="H4450" s="125" t="str">
        <f t="shared" si="89"/>
        <v/>
      </c>
    </row>
    <row r="4451" spans="2:8" ht="15" hidden="1" x14ac:dyDescent="0.25">
      <c r="B4451" s="125" t="s">
        <v>4594</v>
      </c>
      <c r="C4451" s="126"/>
      <c r="D4451" s="125">
        <f t="shared" si="87"/>
        <v>4</v>
      </c>
      <c r="E4451" s="125">
        <f t="shared" si="88"/>
        <v>3</v>
      </c>
      <c r="F4451" s="125" t="str">
        <f t="shared" si="90"/>
        <v/>
      </c>
      <c r="G4451" s="125" t="str">
        <f t="shared" si="91"/>
        <v/>
      </c>
      <c r="H4451" s="125" t="str">
        <f t="shared" si="89"/>
        <v/>
      </c>
    </row>
    <row r="4452" spans="2:8" ht="15" hidden="1" x14ac:dyDescent="0.25">
      <c r="B4452" s="125" t="s">
        <v>4595</v>
      </c>
      <c r="C4452" s="126">
        <v>190</v>
      </c>
      <c r="D4452" s="125">
        <f t="shared" si="87"/>
        <v>5</v>
      </c>
      <c r="E4452" s="125">
        <f t="shared" si="88"/>
        <v>3</v>
      </c>
      <c r="F4452" s="125" t="str">
        <f t="shared" si="90"/>
        <v/>
      </c>
      <c r="G4452" s="125" t="str">
        <f t="shared" si="91"/>
        <v/>
      </c>
      <c r="H4452" s="125" t="str">
        <f t="shared" si="89"/>
        <v/>
      </c>
    </row>
    <row r="4453" spans="2:8" ht="15" hidden="1" x14ac:dyDescent="0.25">
      <c r="B4453" s="125" t="s">
        <v>4596</v>
      </c>
      <c r="C4453" s="126">
        <v>198</v>
      </c>
      <c r="D4453" s="125">
        <f t="shared" si="87"/>
        <v>6</v>
      </c>
      <c r="E4453" s="125">
        <f t="shared" si="88"/>
        <v>3</v>
      </c>
      <c r="F4453" s="125" t="str">
        <f t="shared" si="90"/>
        <v/>
      </c>
      <c r="G4453" s="125" t="str">
        <f t="shared" si="91"/>
        <v/>
      </c>
      <c r="H4453" s="125" t="str">
        <f t="shared" si="89"/>
        <v/>
      </c>
    </row>
    <row r="4454" spans="2:8" ht="15" hidden="1" x14ac:dyDescent="0.25">
      <c r="B4454" s="125" t="s">
        <v>4597</v>
      </c>
      <c r="C4454" s="126">
        <v>193</v>
      </c>
      <c r="D4454" s="125">
        <f t="shared" si="87"/>
        <v>7</v>
      </c>
      <c r="E4454" s="125">
        <f t="shared" si="88"/>
        <v>3</v>
      </c>
      <c r="F4454" s="125" t="str">
        <f t="shared" si="90"/>
        <v/>
      </c>
      <c r="G4454" s="125" t="str">
        <f t="shared" si="91"/>
        <v/>
      </c>
      <c r="H4454" s="125" t="str">
        <f t="shared" si="89"/>
        <v/>
      </c>
    </row>
    <row r="4455" spans="2:8" ht="15" hidden="1" x14ac:dyDescent="0.25">
      <c r="B4455" s="125" t="s">
        <v>4598</v>
      </c>
      <c r="C4455" s="126">
        <v>183</v>
      </c>
      <c r="D4455" s="125">
        <f t="shared" si="87"/>
        <v>8</v>
      </c>
      <c r="E4455" s="125">
        <f t="shared" si="88"/>
        <v>3</v>
      </c>
      <c r="F4455" s="125" t="str">
        <f t="shared" si="90"/>
        <v/>
      </c>
      <c r="G4455" s="125" t="str">
        <f t="shared" si="91"/>
        <v/>
      </c>
      <c r="H4455" s="125" t="str">
        <f t="shared" si="89"/>
        <v/>
      </c>
    </row>
    <row r="4456" spans="2:8" ht="15" hidden="1" x14ac:dyDescent="0.25">
      <c r="B4456" s="125" t="s">
        <v>4599</v>
      </c>
      <c r="C4456" s="126">
        <v>179</v>
      </c>
      <c r="D4456" s="125">
        <f t="shared" si="87"/>
        <v>9</v>
      </c>
      <c r="E4456" s="125">
        <f t="shared" si="88"/>
        <v>3</v>
      </c>
      <c r="F4456" s="125" t="str">
        <f t="shared" si="90"/>
        <v/>
      </c>
      <c r="G4456" s="125" t="str">
        <f t="shared" si="91"/>
        <v/>
      </c>
      <c r="H4456" s="125" t="str">
        <f t="shared" si="89"/>
        <v/>
      </c>
    </row>
    <row r="4457" spans="2:8" ht="15" hidden="1" x14ac:dyDescent="0.25">
      <c r="B4457" s="125" t="s">
        <v>4600</v>
      </c>
      <c r="C4457" s="126"/>
      <c r="D4457" s="125">
        <f t="shared" si="87"/>
        <v>10</v>
      </c>
      <c r="E4457" s="125">
        <f t="shared" si="88"/>
        <v>3</v>
      </c>
      <c r="F4457" s="125" t="str">
        <f t="shared" si="90"/>
        <v/>
      </c>
      <c r="G4457" s="125" t="str">
        <f t="shared" si="91"/>
        <v/>
      </c>
      <c r="H4457" s="125" t="str">
        <f t="shared" si="89"/>
        <v/>
      </c>
    </row>
    <row r="4458" spans="2:8" ht="15" hidden="1" x14ac:dyDescent="0.25">
      <c r="B4458" s="125" t="s">
        <v>4601</v>
      </c>
      <c r="C4458" s="126"/>
      <c r="D4458" s="125">
        <f t="shared" si="87"/>
        <v>11</v>
      </c>
      <c r="E4458" s="125">
        <f t="shared" si="88"/>
        <v>3</v>
      </c>
      <c r="F4458" s="125" t="str">
        <f t="shared" si="90"/>
        <v/>
      </c>
      <c r="G4458" s="125" t="str">
        <f t="shared" si="91"/>
        <v/>
      </c>
      <c r="H4458" s="125" t="str">
        <f t="shared" si="89"/>
        <v/>
      </c>
    </row>
    <row r="4459" spans="2:8" ht="15" hidden="1" x14ac:dyDescent="0.25">
      <c r="B4459" s="125" t="s">
        <v>4602</v>
      </c>
      <c r="C4459" s="126">
        <v>180</v>
      </c>
      <c r="D4459" s="125">
        <f t="shared" si="87"/>
        <v>12</v>
      </c>
      <c r="E4459" s="125">
        <f t="shared" si="88"/>
        <v>3</v>
      </c>
      <c r="F4459" s="125" t="str">
        <f t="shared" si="90"/>
        <v/>
      </c>
      <c r="G4459" s="125" t="str">
        <f t="shared" si="91"/>
        <v/>
      </c>
      <c r="H4459" s="125" t="str">
        <f t="shared" si="89"/>
        <v/>
      </c>
    </row>
    <row r="4460" spans="2:8" ht="15" hidden="1" x14ac:dyDescent="0.25">
      <c r="B4460" s="125" t="s">
        <v>4603</v>
      </c>
      <c r="C4460" s="126">
        <v>168</v>
      </c>
      <c r="D4460" s="125">
        <f t="shared" si="87"/>
        <v>13</v>
      </c>
      <c r="E4460" s="125">
        <f t="shared" si="88"/>
        <v>3</v>
      </c>
      <c r="F4460" s="125" t="str">
        <f t="shared" si="90"/>
        <v/>
      </c>
      <c r="G4460" s="125" t="str">
        <f t="shared" si="91"/>
        <v/>
      </c>
      <c r="H4460" s="125" t="str">
        <f t="shared" si="89"/>
        <v/>
      </c>
    </row>
    <row r="4461" spans="2:8" ht="15" hidden="1" x14ac:dyDescent="0.25">
      <c r="B4461" s="125" t="s">
        <v>4604</v>
      </c>
      <c r="C4461" s="126">
        <v>163</v>
      </c>
      <c r="D4461" s="125">
        <f t="shared" si="87"/>
        <v>14</v>
      </c>
      <c r="E4461" s="125">
        <f t="shared" si="88"/>
        <v>3</v>
      </c>
      <c r="F4461" s="125" t="str">
        <f t="shared" si="90"/>
        <v/>
      </c>
      <c r="G4461" s="125" t="str">
        <f t="shared" si="91"/>
        <v/>
      </c>
      <c r="H4461" s="125" t="str">
        <f t="shared" si="89"/>
        <v/>
      </c>
    </row>
    <row r="4462" spans="2:8" ht="15" hidden="1" x14ac:dyDescent="0.25">
      <c r="B4462" s="125" t="s">
        <v>4605</v>
      </c>
      <c r="C4462" s="126">
        <v>167</v>
      </c>
      <c r="D4462" s="125">
        <f t="shared" si="87"/>
        <v>15</v>
      </c>
      <c r="E4462" s="125">
        <f t="shared" si="88"/>
        <v>3</v>
      </c>
      <c r="F4462" s="125" t="str">
        <f t="shared" si="90"/>
        <v/>
      </c>
      <c r="G4462" s="125" t="str">
        <f t="shared" si="91"/>
        <v/>
      </c>
      <c r="H4462" s="125" t="str">
        <f t="shared" si="89"/>
        <v/>
      </c>
    </row>
    <row r="4463" spans="2:8" ht="15" hidden="1" x14ac:dyDescent="0.25">
      <c r="B4463" s="125" t="s">
        <v>4606</v>
      </c>
      <c r="C4463" s="126">
        <v>171</v>
      </c>
      <c r="D4463" s="125">
        <f t="shared" si="87"/>
        <v>16</v>
      </c>
      <c r="E4463" s="125">
        <f t="shared" si="88"/>
        <v>3</v>
      </c>
      <c r="F4463" s="125" t="str">
        <f t="shared" si="90"/>
        <v/>
      </c>
      <c r="G4463" s="125" t="str">
        <f t="shared" si="91"/>
        <v/>
      </c>
      <c r="H4463" s="125" t="str">
        <f t="shared" si="89"/>
        <v/>
      </c>
    </row>
    <row r="4464" spans="2:8" ht="15" hidden="1" x14ac:dyDescent="0.25">
      <c r="B4464" s="125" t="s">
        <v>4607</v>
      </c>
      <c r="C4464" s="126"/>
      <c r="D4464" s="125">
        <f t="shared" si="87"/>
        <v>17</v>
      </c>
      <c r="E4464" s="125">
        <f t="shared" si="88"/>
        <v>3</v>
      </c>
      <c r="F4464" s="125" t="str">
        <f t="shared" si="90"/>
        <v/>
      </c>
      <c r="G4464" s="125" t="str">
        <f t="shared" si="91"/>
        <v/>
      </c>
      <c r="H4464" s="125" t="str">
        <f t="shared" si="89"/>
        <v/>
      </c>
    </row>
    <row r="4465" spans="2:8" ht="15" hidden="1" x14ac:dyDescent="0.25">
      <c r="B4465" s="125" t="s">
        <v>4608</v>
      </c>
      <c r="C4465" s="126"/>
      <c r="D4465" s="125">
        <f t="shared" si="87"/>
        <v>18</v>
      </c>
      <c r="E4465" s="125">
        <f t="shared" si="88"/>
        <v>3</v>
      </c>
      <c r="F4465" s="125" t="str">
        <f t="shared" si="90"/>
        <v/>
      </c>
      <c r="G4465" s="125" t="str">
        <f t="shared" si="91"/>
        <v/>
      </c>
      <c r="H4465" s="125" t="str">
        <f t="shared" si="89"/>
        <v/>
      </c>
    </row>
    <row r="4466" spans="2:8" ht="15" hidden="1" x14ac:dyDescent="0.25">
      <c r="B4466" s="125" t="s">
        <v>4609</v>
      </c>
      <c r="C4466" s="126">
        <v>163</v>
      </c>
      <c r="D4466" s="125">
        <f t="shared" si="87"/>
        <v>19</v>
      </c>
      <c r="E4466" s="125">
        <f t="shared" si="88"/>
        <v>3</v>
      </c>
      <c r="F4466" s="125" t="str">
        <f t="shared" si="90"/>
        <v/>
      </c>
      <c r="G4466" s="125" t="str">
        <f t="shared" si="91"/>
        <v/>
      </c>
      <c r="H4466" s="125" t="str">
        <f t="shared" si="89"/>
        <v/>
      </c>
    </row>
    <row r="4467" spans="2:8" ht="15" hidden="1" x14ac:dyDescent="0.25">
      <c r="B4467" s="125" t="s">
        <v>4610</v>
      </c>
      <c r="C4467" s="126">
        <v>165</v>
      </c>
      <c r="D4467" s="125">
        <f t="shared" si="87"/>
        <v>20</v>
      </c>
      <c r="E4467" s="125">
        <f t="shared" si="88"/>
        <v>3</v>
      </c>
      <c r="F4467" s="125" t="str">
        <f t="shared" si="90"/>
        <v/>
      </c>
      <c r="G4467" s="125" t="str">
        <f t="shared" si="91"/>
        <v/>
      </c>
      <c r="H4467" s="125" t="str">
        <f t="shared" si="89"/>
        <v/>
      </c>
    </row>
    <row r="4468" spans="2:8" ht="15" hidden="1" x14ac:dyDescent="0.25">
      <c r="B4468" s="125" t="s">
        <v>4611</v>
      </c>
      <c r="C4468" s="126">
        <v>166</v>
      </c>
      <c r="D4468" s="125">
        <f t="shared" si="87"/>
        <v>21</v>
      </c>
      <c r="E4468" s="125">
        <f t="shared" si="88"/>
        <v>3</v>
      </c>
      <c r="F4468" s="125" t="str">
        <f t="shared" si="90"/>
        <v/>
      </c>
      <c r="G4468" s="125" t="str">
        <f t="shared" si="91"/>
        <v/>
      </c>
      <c r="H4468" s="125" t="str">
        <f t="shared" si="89"/>
        <v/>
      </c>
    </row>
    <row r="4469" spans="2:8" ht="15" hidden="1" x14ac:dyDescent="0.25">
      <c r="B4469" s="125" t="s">
        <v>4612</v>
      </c>
      <c r="C4469" s="126">
        <v>170</v>
      </c>
      <c r="D4469" s="125">
        <f t="shared" si="87"/>
        <v>22</v>
      </c>
      <c r="E4469" s="125">
        <f t="shared" si="88"/>
        <v>3</v>
      </c>
      <c r="F4469" s="125" t="str">
        <f t="shared" si="90"/>
        <v/>
      </c>
      <c r="G4469" s="125" t="str">
        <f t="shared" si="91"/>
        <v/>
      </c>
      <c r="H4469" s="125" t="str">
        <f t="shared" si="89"/>
        <v/>
      </c>
    </row>
    <row r="4470" spans="2:8" ht="15" hidden="1" x14ac:dyDescent="0.25">
      <c r="B4470" s="125" t="s">
        <v>4613</v>
      </c>
      <c r="C4470" s="126">
        <v>169</v>
      </c>
      <c r="D4470" s="125">
        <f t="shared" si="87"/>
        <v>23</v>
      </c>
      <c r="E4470" s="125">
        <f t="shared" si="88"/>
        <v>3</v>
      </c>
      <c r="F4470" s="125" t="str">
        <f t="shared" si="90"/>
        <v/>
      </c>
      <c r="G4470" s="125" t="str">
        <f t="shared" si="91"/>
        <v/>
      </c>
      <c r="H4470" s="125" t="str">
        <f t="shared" si="89"/>
        <v/>
      </c>
    </row>
    <row r="4471" spans="2:8" ht="15" hidden="1" x14ac:dyDescent="0.25">
      <c r="B4471" s="125" t="s">
        <v>4614</v>
      </c>
      <c r="C4471" s="126"/>
      <c r="D4471" s="125">
        <f t="shared" si="87"/>
        <v>24</v>
      </c>
      <c r="E4471" s="125">
        <f t="shared" si="88"/>
        <v>3</v>
      </c>
      <c r="F4471" s="125" t="str">
        <f t="shared" si="90"/>
        <v/>
      </c>
      <c r="G4471" s="125" t="str">
        <f t="shared" si="91"/>
        <v/>
      </c>
      <c r="H4471" s="125" t="str">
        <f t="shared" si="89"/>
        <v/>
      </c>
    </row>
    <row r="4472" spans="2:8" ht="15" hidden="1" x14ac:dyDescent="0.25">
      <c r="B4472" s="125" t="s">
        <v>4615</v>
      </c>
      <c r="C4472" s="126"/>
      <c r="D4472" s="125">
        <f t="shared" si="87"/>
        <v>25</v>
      </c>
      <c r="E4472" s="125">
        <f t="shared" si="88"/>
        <v>3</v>
      </c>
      <c r="F4472" s="125" t="str">
        <f t="shared" si="90"/>
        <v/>
      </c>
      <c r="G4472" s="125" t="str">
        <f t="shared" si="91"/>
        <v/>
      </c>
      <c r="H4472" s="125" t="str">
        <f t="shared" si="89"/>
        <v/>
      </c>
    </row>
    <row r="4473" spans="2:8" ht="15" hidden="1" x14ac:dyDescent="0.25">
      <c r="B4473" s="125" t="s">
        <v>4616</v>
      </c>
      <c r="C4473" s="126">
        <v>171</v>
      </c>
      <c r="D4473" s="125">
        <f t="shared" si="87"/>
        <v>26</v>
      </c>
      <c r="E4473" s="125">
        <f t="shared" si="88"/>
        <v>3</v>
      </c>
      <c r="F4473" s="125" t="str">
        <f t="shared" si="90"/>
        <v/>
      </c>
      <c r="G4473" s="125" t="str">
        <f t="shared" si="91"/>
        <v/>
      </c>
      <c r="H4473" s="125" t="str">
        <f t="shared" si="89"/>
        <v/>
      </c>
    </row>
    <row r="4474" spans="2:8" ht="15" hidden="1" x14ac:dyDescent="0.25">
      <c r="B4474" s="125" t="s">
        <v>4617</v>
      </c>
      <c r="C4474" s="126">
        <v>176</v>
      </c>
      <c r="D4474" s="125">
        <f t="shared" si="87"/>
        <v>27</v>
      </c>
      <c r="E4474" s="125">
        <f t="shared" si="88"/>
        <v>3</v>
      </c>
      <c r="F4474" s="125" t="str">
        <f t="shared" si="90"/>
        <v/>
      </c>
      <c r="G4474" s="125" t="str">
        <f t="shared" si="91"/>
        <v/>
      </c>
      <c r="H4474" s="125" t="str">
        <f t="shared" si="89"/>
        <v/>
      </c>
    </row>
    <row r="4475" spans="2:8" ht="15" hidden="1" x14ac:dyDescent="0.25">
      <c r="B4475" s="125" t="s">
        <v>4618</v>
      </c>
      <c r="C4475" s="126">
        <v>174</v>
      </c>
      <c r="D4475" s="125">
        <f t="shared" si="87"/>
        <v>28</v>
      </c>
      <c r="E4475" s="125">
        <f t="shared" si="88"/>
        <v>3</v>
      </c>
      <c r="F4475" s="125" t="str">
        <f t="shared" si="90"/>
        <v/>
      </c>
      <c r="G4475" s="125" t="str">
        <f t="shared" si="91"/>
        <v/>
      </c>
      <c r="H4475" s="125" t="str">
        <f t="shared" si="89"/>
        <v/>
      </c>
    </row>
    <row r="4476" spans="2:8" ht="15" hidden="1" x14ac:dyDescent="0.25">
      <c r="B4476" s="125" t="s">
        <v>4619</v>
      </c>
      <c r="C4476" s="126">
        <v>182</v>
      </c>
      <c r="D4476" s="125">
        <f t="shared" si="87"/>
        <v>29</v>
      </c>
      <c r="E4476" s="125">
        <f t="shared" si="88"/>
        <v>3</v>
      </c>
      <c r="F4476" s="125" t="str">
        <f t="shared" si="90"/>
        <v/>
      </c>
      <c r="G4476" s="125" t="str">
        <f t="shared" si="91"/>
        <v/>
      </c>
      <c r="H4476" s="125" t="str">
        <f t="shared" si="89"/>
        <v/>
      </c>
    </row>
    <row r="4477" spans="2:8" ht="15" hidden="1" x14ac:dyDescent="0.25">
      <c r="B4477" s="125" t="s">
        <v>4620</v>
      </c>
      <c r="C4477" s="126">
        <v>176</v>
      </c>
      <c r="D4477" s="125">
        <f t="shared" si="87"/>
        <v>30</v>
      </c>
      <c r="E4477" s="125">
        <f t="shared" si="88"/>
        <v>3</v>
      </c>
      <c r="F4477" s="125" t="str">
        <f t="shared" si="90"/>
        <v/>
      </c>
      <c r="G4477" s="125" t="str">
        <f t="shared" si="91"/>
        <v/>
      </c>
      <c r="H4477" s="125" t="str">
        <f t="shared" si="89"/>
        <v/>
      </c>
    </row>
    <row r="4478" spans="2:8" ht="15" x14ac:dyDescent="0.25">
      <c r="B4478" s="131" t="s">
        <v>4621</v>
      </c>
      <c r="C4478" s="132"/>
      <c r="D4478" s="131">
        <f t="shared" si="87"/>
        <v>31</v>
      </c>
      <c r="E4478" s="131">
        <f t="shared" si="88"/>
        <v>3</v>
      </c>
      <c r="F4478" s="133">
        <f t="shared" si="90"/>
        <v>1.7600000000000001E-2</v>
      </c>
      <c r="G4478" s="134">
        <f t="shared" si="91"/>
        <v>176.54545454545453</v>
      </c>
      <c r="H4478" s="133">
        <f t="shared" si="89"/>
        <v>1.7654545454545454E-2</v>
      </c>
    </row>
    <row r="4479" spans="2:8" ht="15" hidden="1" x14ac:dyDescent="0.25">
      <c r="B4479" s="125" t="s">
        <v>4622</v>
      </c>
      <c r="C4479" s="126"/>
      <c r="D4479" s="125">
        <f t="shared" si="87"/>
        <v>1</v>
      </c>
      <c r="E4479" s="125">
        <f t="shared" si="88"/>
        <v>4</v>
      </c>
      <c r="F4479" s="125" t="str">
        <f t="shared" si="90"/>
        <v/>
      </c>
      <c r="G4479" s="125" t="str">
        <f t="shared" si="91"/>
        <v/>
      </c>
      <c r="H4479" s="125" t="str">
        <f t="shared" si="89"/>
        <v/>
      </c>
    </row>
    <row r="4480" spans="2:8" ht="15" hidden="1" x14ac:dyDescent="0.25">
      <c r="B4480" s="125" t="s">
        <v>4623</v>
      </c>
      <c r="C4480" s="126">
        <v>177</v>
      </c>
      <c r="D4480" s="125">
        <f t="shared" si="87"/>
        <v>2</v>
      </c>
      <c r="E4480" s="125">
        <f t="shared" si="88"/>
        <v>4</v>
      </c>
      <c r="F4480" s="125" t="str">
        <f t="shared" si="90"/>
        <v/>
      </c>
      <c r="G4480" s="125" t="str">
        <f t="shared" si="91"/>
        <v/>
      </c>
      <c r="H4480" s="125" t="str">
        <f t="shared" si="89"/>
        <v/>
      </c>
    </row>
    <row r="4481" spans="2:8" ht="15" hidden="1" x14ac:dyDescent="0.25">
      <c r="B4481" s="125" t="s">
        <v>4624</v>
      </c>
      <c r="C4481" s="126">
        <v>166</v>
      </c>
      <c r="D4481" s="125">
        <f t="shared" si="87"/>
        <v>3</v>
      </c>
      <c r="E4481" s="125">
        <f t="shared" si="88"/>
        <v>4</v>
      </c>
      <c r="F4481" s="125" t="str">
        <f t="shared" si="90"/>
        <v/>
      </c>
      <c r="G4481" s="125" t="str">
        <f t="shared" si="91"/>
        <v/>
      </c>
      <c r="H4481" s="125" t="str">
        <f t="shared" si="89"/>
        <v/>
      </c>
    </row>
    <row r="4482" spans="2:8" ht="15" hidden="1" x14ac:dyDescent="0.25">
      <c r="B4482" s="125" t="s">
        <v>4625</v>
      </c>
      <c r="C4482" s="126">
        <v>176</v>
      </c>
      <c r="D4482" s="125">
        <f t="shared" si="87"/>
        <v>4</v>
      </c>
      <c r="E4482" s="125">
        <f t="shared" si="88"/>
        <v>4</v>
      </c>
      <c r="F4482" s="125" t="str">
        <f t="shared" si="90"/>
        <v/>
      </c>
      <c r="G4482" s="125" t="str">
        <f t="shared" si="91"/>
        <v/>
      </c>
      <c r="H4482" s="125" t="str">
        <f t="shared" si="89"/>
        <v/>
      </c>
    </row>
    <row r="4483" spans="2:8" ht="15" hidden="1" x14ac:dyDescent="0.25">
      <c r="B4483" s="125" t="s">
        <v>4626</v>
      </c>
      <c r="C4483" s="126">
        <v>183</v>
      </c>
      <c r="D4483" s="125">
        <f t="shared" si="87"/>
        <v>5</v>
      </c>
      <c r="E4483" s="125">
        <f t="shared" si="88"/>
        <v>4</v>
      </c>
      <c r="F4483" s="125" t="str">
        <f t="shared" si="90"/>
        <v/>
      </c>
      <c r="G4483" s="125" t="str">
        <f t="shared" si="91"/>
        <v/>
      </c>
      <c r="H4483" s="125" t="str">
        <f t="shared" si="89"/>
        <v/>
      </c>
    </row>
    <row r="4484" spans="2:8" ht="15" hidden="1" x14ac:dyDescent="0.25">
      <c r="B4484" s="125" t="s">
        <v>4627</v>
      </c>
      <c r="C4484" s="126"/>
      <c r="D4484" s="125">
        <f t="shared" si="87"/>
        <v>6</v>
      </c>
      <c r="E4484" s="125">
        <f t="shared" si="88"/>
        <v>4</v>
      </c>
      <c r="F4484" s="125" t="str">
        <f t="shared" si="90"/>
        <v/>
      </c>
      <c r="G4484" s="125" t="str">
        <f t="shared" si="91"/>
        <v/>
      </c>
      <c r="H4484" s="125" t="str">
        <f t="shared" si="89"/>
        <v/>
      </c>
    </row>
    <row r="4485" spans="2:8" ht="15" hidden="1" x14ac:dyDescent="0.25">
      <c r="B4485" s="125" t="s">
        <v>4628</v>
      </c>
      <c r="C4485" s="126"/>
      <c r="D4485" s="125">
        <f t="shared" si="87"/>
        <v>7</v>
      </c>
      <c r="E4485" s="125">
        <f t="shared" si="88"/>
        <v>4</v>
      </c>
      <c r="F4485" s="125" t="str">
        <f t="shared" si="90"/>
        <v/>
      </c>
      <c r="G4485" s="125" t="str">
        <f t="shared" si="91"/>
        <v/>
      </c>
      <c r="H4485" s="125" t="str">
        <f t="shared" si="89"/>
        <v/>
      </c>
    </row>
    <row r="4486" spans="2:8" ht="15" hidden="1" x14ac:dyDescent="0.25">
      <c r="B4486" s="125" t="s">
        <v>4629</v>
      </c>
      <c r="C4486" s="126"/>
      <c r="D4486" s="125">
        <f t="shared" si="87"/>
        <v>8</v>
      </c>
      <c r="E4486" s="125">
        <f t="shared" si="88"/>
        <v>4</v>
      </c>
      <c r="F4486" s="125" t="str">
        <f t="shared" si="90"/>
        <v/>
      </c>
      <c r="G4486" s="125" t="str">
        <f t="shared" si="91"/>
        <v/>
      </c>
      <c r="H4486" s="125" t="str">
        <f t="shared" si="89"/>
        <v/>
      </c>
    </row>
    <row r="4487" spans="2:8" ht="15" hidden="1" x14ac:dyDescent="0.25">
      <c r="B4487" s="125" t="s">
        <v>4630</v>
      </c>
      <c r="C4487" s="126">
        <v>191</v>
      </c>
      <c r="D4487" s="125">
        <f t="shared" si="87"/>
        <v>9</v>
      </c>
      <c r="E4487" s="125">
        <f t="shared" si="88"/>
        <v>4</v>
      </c>
      <c r="F4487" s="125" t="str">
        <f t="shared" si="90"/>
        <v/>
      </c>
      <c r="G4487" s="125" t="str">
        <f t="shared" si="91"/>
        <v/>
      </c>
      <c r="H4487" s="125" t="str">
        <f t="shared" si="89"/>
        <v/>
      </c>
    </row>
    <row r="4488" spans="2:8" ht="15" hidden="1" x14ac:dyDescent="0.25">
      <c r="B4488" s="125" t="s">
        <v>4631</v>
      </c>
      <c r="C4488" s="126">
        <v>192</v>
      </c>
      <c r="D4488" s="125">
        <f t="shared" si="87"/>
        <v>10</v>
      </c>
      <c r="E4488" s="125">
        <f t="shared" si="88"/>
        <v>4</v>
      </c>
      <c r="F4488" s="125" t="str">
        <f t="shared" si="90"/>
        <v/>
      </c>
      <c r="G4488" s="125" t="str">
        <f t="shared" si="91"/>
        <v/>
      </c>
      <c r="H4488" s="125" t="str">
        <f t="shared" si="89"/>
        <v/>
      </c>
    </row>
    <row r="4489" spans="2:8" ht="15" hidden="1" x14ac:dyDescent="0.25">
      <c r="B4489" s="125" t="s">
        <v>4632</v>
      </c>
      <c r="C4489" s="126">
        <v>186</v>
      </c>
      <c r="D4489" s="125">
        <f t="shared" si="87"/>
        <v>11</v>
      </c>
      <c r="E4489" s="125">
        <f t="shared" si="88"/>
        <v>4</v>
      </c>
      <c r="F4489" s="125" t="str">
        <f t="shared" si="90"/>
        <v/>
      </c>
      <c r="G4489" s="125" t="str">
        <f t="shared" si="91"/>
        <v/>
      </c>
      <c r="H4489" s="125" t="str">
        <f t="shared" si="89"/>
        <v/>
      </c>
    </row>
    <row r="4490" spans="2:8" ht="15" hidden="1" x14ac:dyDescent="0.25">
      <c r="B4490" s="125" t="s">
        <v>4633</v>
      </c>
      <c r="C4490" s="126">
        <v>178</v>
      </c>
      <c r="D4490" s="125">
        <f t="shared" si="87"/>
        <v>12</v>
      </c>
      <c r="E4490" s="125">
        <f t="shared" si="88"/>
        <v>4</v>
      </c>
      <c r="F4490" s="125" t="str">
        <f t="shared" si="90"/>
        <v/>
      </c>
      <c r="G4490" s="125" t="str">
        <f t="shared" si="91"/>
        <v/>
      </c>
      <c r="H4490" s="125" t="str">
        <f t="shared" si="89"/>
        <v/>
      </c>
    </row>
    <row r="4491" spans="2:8" ht="15" hidden="1" x14ac:dyDescent="0.25">
      <c r="B4491" s="125" t="s">
        <v>4634</v>
      </c>
      <c r="C4491" s="126">
        <v>188</v>
      </c>
      <c r="D4491" s="125">
        <f t="shared" si="87"/>
        <v>13</v>
      </c>
      <c r="E4491" s="125">
        <f t="shared" si="88"/>
        <v>4</v>
      </c>
      <c r="F4491" s="125" t="str">
        <f t="shared" si="90"/>
        <v/>
      </c>
      <c r="G4491" s="125" t="str">
        <f t="shared" si="91"/>
        <v/>
      </c>
      <c r="H4491" s="125" t="str">
        <f t="shared" si="89"/>
        <v/>
      </c>
    </row>
    <row r="4492" spans="2:8" ht="15" hidden="1" x14ac:dyDescent="0.25">
      <c r="B4492" s="125" t="s">
        <v>4635</v>
      </c>
      <c r="C4492" s="126"/>
      <c r="D4492" s="125">
        <f t="shared" si="87"/>
        <v>14</v>
      </c>
      <c r="E4492" s="125">
        <f t="shared" si="88"/>
        <v>4</v>
      </c>
      <c r="F4492" s="125" t="str">
        <f t="shared" si="90"/>
        <v/>
      </c>
      <c r="G4492" s="125" t="str">
        <f t="shared" si="91"/>
        <v/>
      </c>
      <c r="H4492" s="125" t="str">
        <f t="shared" si="89"/>
        <v/>
      </c>
    </row>
    <row r="4493" spans="2:8" ht="15" hidden="1" x14ac:dyDescent="0.25">
      <c r="B4493" s="125" t="s">
        <v>4636</v>
      </c>
      <c r="C4493" s="126"/>
      <c r="D4493" s="125">
        <f t="shared" si="87"/>
        <v>15</v>
      </c>
      <c r="E4493" s="125">
        <f t="shared" si="88"/>
        <v>4</v>
      </c>
      <c r="F4493" s="125" t="str">
        <f t="shared" si="90"/>
        <v/>
      </c>
      <c r="G4493" s="125" t="str">
        <f t="shared" si="91"/>
        <v/>
      </c>
      <c r="H4493" s="125" t="str">
        <f t="shared" si="89"/>
        <v/>
      </c>
    </row>
    <row r="4494" spans="2:8" ht="15" hidden="1" x14ac:dyDescent="0.25">
      <c r="B4494" s="125" t="s">
        <v>4637</v>
      </c>
      <c r="C4494" s="126">
        <v>187</v>
      </c>
      <c r="D4494" s="125">
        <f t="shared" si="87"/>
        <v>16</v>
      </c>
      <c r="E4494" s="125">
        <f t="shared" si="88"/>
        <v>4</v>
      </c>
      <c r="F4494" s="125" t="str">
        <f t="shared" si="90"/>
        <v/>
      </c>
      <c r="G4494" s="125" t="str">
        <f t="shared" si="91"/>
        <v/>
      </c>
      <c r="H4494" s="125" t="str">
        <f t="shared" si="89"/>
        <v/>
      </c>
    </row>
    <row r="4495" spans="2:8" ht="15" hidden="1" x14ac:dyDescent="0.25">
      <c r="B4495" s="125" t="s">
        <v>4638</v>
      </c>
      <c r="C4495" s="126">
        <v>182</v>
      </c>
      <c r="D4495" s="125">
        <f t="shared" si="87"/>
        <v>17</v>
      </c>
      <c r="E4495" s="125">
        <f t="shared" si="88"/>
        <v>4</v>
      </c>
      <c r="F4495" s="125" t="str">
        <f t="shared" si="90"/>
        <v/>
      </c>
      <c r="G4495" s="125" t="str">
        <f t="shared" si="91"/>
        <v/>
      </c>
      <c r="H4495" s="125" t="str">
        <f t="shared" si="89"/>
        <v/>
      </c>
    </row>
    <row r="4496" spans="2:8" ht="15" hidden="1" x14ac:dyDescent="0.25">
      <c r="B4496" s="125" t="s">
        <v>4639</v>
      </c>
      <c r="C4496" s="126">
        <v>181</v>
      </c>
      <c r="D4496" s="125">
        <f t="shared" si="87"/>
        <v>18</v>
      </c>
      <c r="E4496" s="125">
        <f t="shared" si="88"/>
        <v>4</v>
      </c>
      <c r="F4496" s="125" t="str">
        <f t="shared" si="90"/>
        <v/>
      </c>
      <c r="G4496" s="125" t="str">
        <f t="shared" si="91"/>
        <v/>
      </c>
      <c r="H4496" s="125" t="str">
        <f t="shared" si="89"/>
        <v/>
      </c>
    </row>
    <row r="4497" spans="2:8" ht="15" hidden="1" x14ac:dyDescent="0.25">
      <c r="B4497" s="125" t="s">
        <v>4640</v>
      </c>
      <c r="C4497" s="126">
        <v>181</v>
      </c>
      <c r="D4497" s="125">
        <f t="shared" si="87"/>
        <v>19</v>
      </c>
      <c r="E4497" s="125">
        <f t="shared" si="88"/>
        <v>4</v>
      </c>
      <c r="F4497" s="125" t="str">
        <f t="shared" si="90"/>
        <v/>
      </c>
      <c r="G4497" s="125" t="str">
        <f t="shared" si="91"/>
        <v/>
      </c>
      <c r="H4497" s="125" t="str">
        <f t="shared" si="89"/>
        <v/>
      </c>
    </row>
    <row r="4498" spans="2:8" ht="15" hidden="1" x14ac:dyDescent="0.25">
      <c r="B4498" s="125" t="s">
        <v>4641</v>
      </c>
      <c r="C4498" s="126">
        <v>181</v>
      </c>
      <c r="D4498" s="125">
        <f t="shared" si="87"/>
        <v>20</v>
      </c>
      <c r="E4498" s="125">
        <f t="shared" si="88"/>
        <v>4</v>
      </c>
      <c r="F4498" s="125" t="str">
        <f t="shared" si="90"/>
        <v/>
      </c>
      <c r="G4498" s="125" t="str">
        <f t="shared" si="91"/>
        <v/>
      </c>
      <c r="H4498" s="125" t="str">
        <f t="shared" si="89"/>
        <v/>
      </c>
    </row>
    <row r="4499" spans="2:8" ht="15" hidden="1" x14ac:dyDescent="0.25">
      <c r="B4499" s="125" t="s">
        <v>4642</v>
      </c>
      <c r="C4499" s="126"/>
      <c r="D4499" s="125">
        <f t="shared" si="87"/>
        <v>21</v>
      </c>
      <c r="E4499" s="125">
        <f t="shared" si="88"/>
        <v>4</v>
      </c>
      <c r="F4499" s="125" t="str">
        <f t="shared" si="90"/>
        <v/>
      </c>
      <c r="G4499" s="125" t="str">
        <f t="shared" si="91"/>
        <v/>
      </c>
      <c r="H4499" s="125" t="str">
        <f t="shared" si="89"/>
        <v/>
      </c>
    </row>
    <row r="4500" spans="2:8" ht="15" hidden="1" x14ac:dyDescent="0.25">
      <c r="B4500" s="125" t="s">
        <v>4643</v>
      </c>
      <c r="C4500" s="126"/>
      <c r="D4500" s="125">
        <f t="shared" si="87"/>
        <v>22</v>
      </c>
      <c r="E4500" s="125">
        <f t="shared" si="88"/>
        <v>4</v>
      </c>
      <c r="F4500" s="125" t="str">
        <f t="shared" si="90"/>
        <v/>
      </c>
      <c r="G4500" s="125" t="str">
        <f t="shared" si="91"/>
        <v/>
      </c>
      <c r="H4500" s="125" t="str">
        <f t="shared" si="89"/>
        <v/>
      </c>
    </row>
    <row r="4501" spans="2:8" ht="15" hidden="1" x14ac:dyDescent="0.25">
      <c r="B4501" s="125" t="s">
        <v>4644</v>
      </c>
      <c r="C4501" s="126">
        <v>187</v>
      </c>
      <c r="D4501" s="125">
        <f t="shared" si="87"/>
        <v>23</v>
      </c>
      <c r="E4501" s="125">
        <f t="shared" si="88"/>
        <v>4</v>
      </c>
      <c r="F4501" s="125" t="str">
        <f t="shared" si="90"/>
        <v/>
      </c>
      <c r="G4501" s="125" t="str">
        <f t="shared" si="91"/>
        <v/>
      </c>
      <c r="H4501" s="125" t="str">
        <f t="shared" si="89"/>
        <v/>
      </c>
    </row>
    <row r="4502" spans="2:8" ht="15" hidden="1" x14ac:dyDescent="0.25">
      <c r="B4502" s="125" t="s">
        <v>4645</v>
      </c>
      <c r="C4502" s="126">
        <v>182</v>
      </c>
      <c r="D4502" s="125">
        <f t="shared" si="87"/>
        <v>24</v>
      </c>
      <c r="E4502" s="125">
        <f t="shared" si="88"/>
        <v>4</v>
      </c>
      <c r="F4502" s="125" t="str">
        <f t="shared" si="90"/>
        <v/>
      </c>
      <c r="G4502" s="125" t="str">
        <f t="shared" si="91"/>
        <v/>
      </c>
      <c r="H4502" s="125" t="str">
        <f t="shared" si="89"/>
        <v/>
      </c>
    </row>
    <row r="4503" spans="2:8" ht="15" hidden="1" x14ac:dyDescent="0.25">
      <c r="B4503" s="125" t="s">
        <v>4646</v>
      </c>
      <c r="C4503" s="126">
        <v>184</v>
      </c>
      <c r="D4503" s="125">
        <f t="shared" si="87"/>
        <v>25</v>
      </c>
      <c r="E4503" s="125">
        <f t="shared" si="88"/>
        <v>4</v>
      </c>
      <c r="F4503" s="125" t="str">
        <f t="shared" si="90"/>
        <v/>
      </c>
      <c r="G4503" s="125" t="str">
        <f t="shared" si="91"/>
        <v/>
      </c>
      <c r="H4503" s="125" t="str">
        <f t="shared" si="89"/>
        <v/>
      </c>
    </row>
    <row r="4504" spans="2:8" ht="15" hidden="1" x14ac:dyDescent="0.25">
      <c r="B4504" s="125" t="s">
        <v>4647</v>
      </c>
      <c r="C4504" s="126">
        <v>185</v>
      </c>
      <c r="D4504" s="125">
        <f t="shared" si="87"/>
        <v>26</v>
      </c>
      <c r="E4504" s="125">
        <f t="shared" si="88"/>
        <v>4</v>
      </c>
      <c r="F4504" s="125" t="str">
        <f t="shared" si="90"/>
        <v/>
      </c>
      <c r="G4504" s="125" t="str">
        <f t="shared" si="91"/>
        <v/>
      </c>
      <c r="H4504" s="125" t="str">
        <f t="shared" si="89"/>
        <v/>
      </c>
    </row>
    <row r="4505" spans="2:8" ht="15" hidden="1" x14ac:dyDescent="0.25">
      <c r="B4505" s="125" t="s">
        <v>4648</v>
      </c>
      <c r="C4505" s="126">
        <v>187</v>
      </c>
      <c r="D4505" s="125">
        <f t="shared" si="87"/>
        <v>27</v>
      </c>
      <c r="E4505" s="125">
        <f t="shared" si="88"/>
        <v>4</v>
      </c>
      <c r="F4505" s="125" t="str">
        <f t="shared" si="90"/>
        <v/>
      </c>
      <c r="G4505" s="125" t="str">
        <f t="shared" si="91"/>
        <v/>
      </c>
      <c r="H4505" s="125" t="str">
        <f t="shared" si="89"/>
        <v/>
      </c>
    </row>
    <row r="4506" spans="2:8" ht="15" hidden="1" x14ac:dyDescent="0.25">
      <c r="B4506" s="125" t="s">
        <v>4649</v>
      </c>
      <c r="C4506" s="126"/>
      <c r="D4506" s="125">
        <f t="shared" si="87"/>
        <v>28</v>
      </c>
      <c r="E4506" s="125">
        <f t="shared" si="88"/>
        <v>4</v>
      </c>
      <c r="F4506" s="125" t="str">
        <f t="shared" si="90"/>
        <v/>
      </c>
      <c r="G4506" s="125" t="str">
        <f t="shared" si="91"/>
        <v/>
      </c>
      <c r="H4506" s="125" t="str">
        <f t="shared" si="89"/>
        <v/>
      </c>
    </row>
    <row r="4507" spans="2:8" ht="15" hidden="1" x14ac:dyDescent="0.25">
      <c r="B4507" s="125" t="s">
        <v>4650</v>
      </c>
      <c r="C4507" s="126"/>
      <c r="D4507" s="125">
        <f t="shared" si="87"/>
        <v>29</v>
      </c>
      <c r="E4507" s="125">
        <f t="shared" si="88"/>
        <v>4</v>
      </c>
      <c r="F4507" s="125" t="str">
        <f t="shared" si="90"/>
        <v/>
      </c>
      <c r="G4507" s="125" t="str">
        <f t="shared" si="91"/>
        <v/>
      </c>
      <c r="H4507" s="125" t="str">
        <f t="shared" si="89"/>
        <v/>
      </c>
    </row>
    <row r="4508" spans="2:8" ht="15" x14ac:dyDescent="0.25">
      <c r="B4508" s="131" t="s">
        <v>4651</v>
      </c>
      <c r="C4508" s="132">
        <v>186</v>
      </c>
      <c r="D4508" s="131">
        <f t="shared" si="87"/>
        <v>30</v>
      </c>
      <c r="E4508" s="131">
        <f t="shared" si="88"/>
        <v>4</v>
      </c>
      <c r="F4508" s="133">
        <f t="shared" si="90"/>
        <v>1.8599999999999998E-2</v>
      </c>
      <c r="G4508" s="134">
        <f t="shared" si="91"/>
        <v>183</v>
      </c>
      <c r="H4508" s="133">
        <f t="shared" si="89"/>
        <v>1.83E-2</v>
      </c>
    </row>
    <row r="4509" spans="2:8" ht="15" hidden="1" x14ac:dyDescent="0.25">
      <c r="B4509" s="125" t="s">
        <v>4652</v>
      </c>
      <c r="C4509" s="126"/>
      <c r="D4509" s="125">
        <f t="shared" si="87"/>
        <v>1</v>
      </c>
      <c r="E4509" s="125">
        <f t="shared" si="88"/>
        <v>5</v>
      </c>
      <c r="F4509" s="125" t="str">
        <f t="shared" si="90"/>
        <v/>
      </c>
      <c r="G4509" s="125" t="str">
        <f t="shared" si="91"/>
        <v/>
      </c>
      <c r="H4509" s="125" t="str">
        <f t="shared" si="89"/>
        <v/>
      </c>
    </row>
    <row r="4510" spans="2:8" ht="15" hidden="1" x14ac:dyDescent="0.25">
      <c r="B4510" s="125" t="s">
        <v>4653</v>
      </c>
      <c r="C4510" s="126">
        <v>181</v>
      </c>
      <c r="D4510" s="125">
        <f t="shared" si="87"/>
        <v>2</v>
      </c>
      <c r="E4510" s="125">
        <f t="shared" si="88"/>
        <v>5</v>
      </c>
      <c r="F4510" s="125" t="str">
        <f t="shared" si="90"/>
        <v/>
      </c>
      <c r="G4510" s="125" t="str">
        <f t="shared" si="91"/>
        <v/>
      </c>
      <c r="H4510" s="125" t="str">
        <f t="shared" si="89"/>
        <v/>
      </c>
    </row>
    <row r="4511" spans="2:8" ht="15" hidden="1" x14ac:dyDescent="0.25">
      <c r="B4511" s="125" t="s">
        <v>4654</v>
      </c>
      <c r="C4511" s="126">
        <v>180</v>
      </c>
      <c r="D4511" s="125">
        <f t="shared" si="87"/>
        <v>3</v>
      </c>
      <c r="E4511" s="125">
        <f t="shared" si="88"/>
        <v>5</v>
      </c>
      <c r="F4511" s="125" t="str">
        <f t="shared" si="90"/>
        <v/>
      </c>
      <c r="G4511" s="125" t="str">
        <f t="shared" si="91"/>
        <v/>
      </c>
      <c r="H4511" s="125" t="str">
        <f t="shared" si="89"/>
        <v/>
      </c>
    </row>
    <row r="4512" spans="2:8" ht="15" hidden="1" x14ac:dyDescent="0.25">
      <c r="B4512" s="125" t="s">
        <v>4655</v>
      </c>
      <c r="C4512" s="126">
        <v>185</v>
      </c>
      <c r="D4512" s="125">
        <f t="shared" si="87"/>
        <v>4</v>
      </c>
      <c r="E4512" s="125">
        <f t="shared" si="88"/>
        <v>5</v>
      </c>
      <c r="F4512" s="125" t="str">
        <f t="shared" si="90"/>
        <v/>
      </c>
      <c r="G4512" s="125" t="str">
        <f t="shared" si="91"/>
        <v/>
      </c>
      <c r="H4512" s="125" t="str">
        <f t="shared" si="89"/>
        <v/>
      </c>
    </row>
    <row r="4513" spans="2:8" ht="15" hidden="1" x14ac:dyDescent="0.25">
      <c r="B4513" s="125" t="s">
        <v>4656</v>
      </c>
      <c r="C4513" s="126"/>
      <c r="D4513" s="125">
        <f t="shared" si="87"/>
        <v>5</v>
      </c>
      <c r="E4513" s="125">
        <f t="shared" si="88"/>
        <v>5</v>
      </c>
      <c r="F4513" s="125" t="str">
        <f t="shared" si="90"/>
        <v/>
      </c>
      <c r="G4513" s="125" t="str">
        <f t="shared" si="91"/>
        <v/>
      </c>
      <c r="H4513" s="125" t="str">
        <f t="shared" si="89"/>
        <v/>
      </c>
    </row>
    <row r="4514" spans="2:8" ht="15" hidden="1" x14ac:dyDescent="0.25">
      <c r="B4514" s="125" t="s">
        <v>4657</v>
      </c>
      <c r="C4514" s="126"/>
      <c r="D4514" s="125">
        <f t="shared" si="87"/>
        <v>6</v>
      </c>
      <c r="E4514" s="125">
        <f t="shared" si="88"/>
        <v>5</v>
      </c>
      <c r="F4514" s="125" t="str">
        <f t="shared" si="90"/>
        <v/>
      </c>
      <c r="G4514" s="125" t="str">
        <f t="shared" si="91"/>
        <v/>
      </c>
      <c r="H4514" s="125" t="str">
        <f t="shared" si="89"/>
        <v/>
      </c>
    </row>
    <row r="4515" spans="2:8" ht="15" hidden="1" x14ac:dyDescent="0.25">
      <c r="B4515" s="125" t="s">
        <v>4658</v>
      </c>
      <c r="C4515" s="126">
        <v>186</v>
      </c>
      <c r="D4515" s="125">
        <f t="shared" si="87"/>
        <v>7</v>
      </c>
      <c r="E4515" s="125">
        <f t="shared" si="88"/>
        <v>5</v>
      </c>
      <c r="F4515" s="125" t="str">
        <f t="shared" si="90"/>
        <v/>
      </c>
      <c r="G4515" s="125" t="str">
        <f t="shared" si="91"/>
        <v/>
      </c>
      <c r="H4515" s="125" t="str">
        <f t="shared" si="89"/>
        <v/>
      </c>
    </row>
    <row r="4516" spans="2:8" ht="15" hidden="1" x14ac:dyDescent="0.25">
      <c r="B4516" s="125" t="s">
        <v>4659</v>
      </c>
      <c r="C4516" s="126">
        <v>190</v>
      </c>
      <c r="D4516" s="125">
        <f t="shared" si="87"/>
        <v>8</v>
      </c>
      <c r="E4516" s="125">
        <f t="shared" si="88"/>
        <v>5</v>
      </c>
      <c r="F4516" s="125" t="str">
        <f t="shared" si="90"/>
        <v/>
      </c>
      <c r="G4516" s="125" t="str">
        <f t="shared" si="91"/>
        <v/>
      </c>
      <c r="H4516" s="125" t="str">
        <f t="shared" si="89"/>
        <v/>
      </c>
    </row>
    <row r="4517" spans="2:8" ht="15" hidden="1" x14ac:dyDescent="0.25">
      <c r="B4517" s="125" t="s">
        <v>4660</v>
      </c>
      <c r="C4517" s="126">
        <v>193</v>
      </c>
      <c r="D4517" s="125">
        <f t="shared" si="87"/>
        <v>9</v>
      </c>
      <c r="E4517" s="125">
        <f t="shared" si="88"/>
        <v>5</v>
      </c>
      <c r="F4517" s="125" t="str">
        <f t="shared" si="90"/>
        <v/>
      </c>
      <c r="G4517" s="125" t="str">
        <f t="shared" si="91"/>
        <v/>
      </c>
      <c r="H4517" s="125" t="str">
        <f t="shared" si="89"/>
        <v/>
      </c>
    </row>
    <row r="4518" spans="2:8" ht="15" hidden="1" x14ac:dyDescent="0.25">
      <c r="B4518" s="125" t="s">
        <v>4661</v>
      </c>
      <c r="C4518" s="126">
        <v>192</v>
      </c>
      <c r="D4518" s="125">
        <f t="shared" si="87"/>
        <v>10</v>
      </c>
      <c r="E4518" s="125">
        <f t="shared" si="88"/>
        <v>5</v>
      </c>
      <c r="F4518" s="125" t="str">
        <f t="shared" si="90"/>
        <v/>
      </c>
      <c r="G4518" s="125" t="str">
        <f t="shared" si="91"/>
        <v/>
      </c>
      <c r="H4518" s="125" t="str">
        <f t="shared" si="89"/>
        <v/>
      </c>
    </row>
    <row r="4519" spans="2:8" ht="15" hidden="1" x14ac:dyDescent="0.25">
      <c r="B4519" s="125" t="s">
        <v>4662</v>
      </c>
      <c r="C4519" s="126">
        <v>197</v>
      </c>
      <c r="D4519" s="125">
        <f t="shared" si="87"/>
        <v>11</v>
      </c>
      <c r="E4519" s="125">
        <f t="shared" si="88"/>
        <v>5</v>
      </c>
      <c r="F4519" s="125" t="str">
        <f t="shared" si="90"/>
        <v/>
      </c>
      <c r="G4519" s="125" t="str">
        <f t="shared" si="91"/>
        <v/>
      </c>
      <c r="H4519" s="125" t="str">
        <f t="shared" si="89"/>
        <v/>
      </c>
    </row>
    <row r="4520" spans="2:8" ht="15" hidden="1" x14ac:dyDescent="0.25">
      <c r="B4520" s="125" t="s">
        <v>4663</v>
      </c>
      <c r="C4520" s="126"/>
      <c r="D4520" s="125">
        <f t="shared" si="87"/>
        <v>12</v>
      </c>
      <c r="E4520" s="125">
        <f t="shared" si="88"/>
        <v>5</v>
      </c>
      <c r="F4520" s="125" t="str">
        <f t="shared" si="90"/>
        <v/>
      </c>
      <c r="G4520" s="125" t="str">
        <f t="shared" si="91"/>
        <v/>
      </c>
      <c r="H4520" s="125" t="str">
        <f t="shared" si="89"/>
        <v/>
      </c>
    </row>
    <row r="4521" spans="2:8" ht="15" hidden="1" x14ac:dyDescent="0.25">
      <c r="B4521" s="125" t="s">
        <v>4664</v>
      </c>
      <c r="C4521" s="126"/>
      <c r="D4521" s="125">
        <f t="shared" si="87"/>
        <v>13</v>
      </c>
      <c r="E4521" s="125">
        <f t="shared" si="88"/>
        <v>5</v>
      </c>
      <c r="F4521" s="125" t="str">
        <f t="shared" si="90"/>
        <v/>
      </c>
      <c r="G4521" s="125" t="str">
        <f t="shared" si="91"/>
        <v/>
      </c>
      <c r="H4521" s="125" t="str">
        <f t="shared" si="89"/>
        <v/>
      </c>
    </row>
    <row r="4522" spans="2:8" ht="15" hidden="1" x14ac:dyDescent="0.25">
      <c r="B4522" s="125" t="s">
        <v>4665</v>
      </c>
      <c r="C4522" s="126">
        <v>205</v>
      </c>
      <c r="D4522" s="125">
        <f t="shared" si="87"/>
        <v>14</v>
      </c>
      <c r="E4522" s="125">
        <f t="shared" si="88"/>
        <v>5</v>
      </c>
      <c r="F4522" s="125" t="str">
        <f t="shared" si="90"/>
        <v/>
      </c>
      <c r="G4522" s="125" t="str">
        <f t="shared" si="91"/>
        <v/>
      </c>
      <c r="H4522" s="125" t="str">
        <f t="shared" si="89"/>
        <v/>
      </c>
    </row>
    <row r="4523" spans="2:8" ht="15" hidden="1" x14ac:dyDescent="0.25">
      <c r="B4523" s="125" t="s">
        <v>4666</v>
      </c>
      <c r="C4523" s="126">
        <v>214</v>
      </c>
      <c r="D4523" s="125">
        <f t="shared" si="87"/>
        <v>15</v>
      </c>
      <c r="E4523" s="125">
        <f t="shared" si="88"/>
        <v>5</v>
      </c>
      <c r="F4523" s="125" t="str">
        <f t="shared" si="90"/>
        <v/>
      </c>
      <c r="G4523" s="125" t="str">
        <f t="shared" si="91"/>
        <v/>
      </c>
      <c r="H4523" s="125" t="str">
        <f t="shared" si="89"/>
        <v/>
      </c>
    </row>
    <row r="4524" spans="2:8" ht="15" hidden="1" x14ac:dyDescent="0.25">
      <c r="B4524" s="125" t="s">
        <v>4667</v>
      </c>
      <c r="C4524" s="126">
        <v>215</v>
      </c>
      <c r="D4524" s="125">
        <f t="shared" si="87"/>
        <v>16</v>
      </c>
      <c r="E4524" s="125">
        <f t="shared" si="88"/>
        <v>5</v>
      </c>
      <c r="F4524" s="125" t="str">
        <f t="shared" si="90"/>
        <v/>
      </c>
      <c r="G4524" s="125" t="str">
        <f t="shared" si="91"/>
        <v/>
      </c>
      <c r="H4524" s="125" t="str">
        <f t="shared" si="89"/>
        <v/>
      </c>
    </row>
    <row r="4525" spans="2:8" ht="15" hidden="1" x14ac:dyDescent="0.25">
      <c r="B4525" s="125" t="s">
        <v>4668</v>
      </c>
      <c r="C4525" s="126">
        <v>226</v>
      </c>
      <c r="D4525" s="125">
        <f t="shared" si="87"/>
        <v>17</v>
      </c>
      <c r="E4525" s="125">
        <f t="shared" si="88"/>
        <v>5</v>
      </c>
      <c r="F4525" s="125" t="str">
        <f t="shared" si="90"/>
        <v/>
      </c>
      <c r="G4525" s="125" t="str">
        <f t="shared" si="91"/>
        <v/>
      </c>
      <c r="H4525" s="125" t="str">
        <f t="shared" si="89"/>
        <v/>
      </c>
    </row>
    <row r="4526" spans="2:8" ht="15" hidden="1" x14ac:dyDescent="0.25">
      <c r="B4526" s="125" t="s">
        <v>4669</v>
      </c>
      <c r="C4526" s="126">
        <v>226</v>
      </c>
      <c r="D4526" s="125">
        <f t="shared" si="87"/>
        <v>18</v>
      </c>
      <c r="E4526" s="125">
        <f t="shared" si="88"/>
        <v>5</v>
      </c>
      <c r="F4526" s="125" t="str">
        <f t="shared" si="90"/>
        <v/>
      </c>
      <c r="G4526" s="125" t="str">
        <f t="shared" si="91"/>
        <v/>
      </c>
      <c r="H4526" s="125" t="str">
        <f t="shared" si="89"/>
        <v/>
      </c>
    </row>
    <row r="4527" spans="2:8" ht="15" hidden="1" x14ac:dyDescent="0.25">
      <c r="B4527" s="125" t="s">
        <v>4670</v>
      </c>
      <c r="C4527" s="126"/>
      <c r="D4527" s="125">
        <f t="shared" si="87"/>
        <v>19</v>
      </c>
      <c r="E4527" s="125">
        <f t="shared" si="88"/>
        <v>5</v>
      </c>
      <c r="F4527" s="125" t="str">
        <f t="shared" si="90"/>
        <v/>
      </c>
      <c r="G4527" s="125" t="str">
        <f t="shared" si="91"/>
        <v/>
      </c>
      <c r="H4527" s="125" t="str">
        <f t="shared" si="89"/>
        <v/>
      </c>
    </row>
    <row r="4528" spans="2:8" ht="15" hidden="1" x14ac:dyDescent="0.25">
      <c r="B4528" s="125" t="s">
        <v>4671</v>
      </c>
      <c r="C4528" s="126"/>
      <c r="D4528" s="125">
        <f t="shared" si="87"/>
        <v>20</v>
      </c>
      <c r="E4528" s="125">
        <f t="shared" si="88"/>
        <v>5</v>
      </c>
      <c r="F4528" s="125" t="str">
        <f t="shared" si="90"/>
        <v/>
      </c>
      <c r="G4528" s="125" t="str">
        <f t="shared" si="91"/>
        <v/>
      </c>
      <c r="H4528" s="125" t="str">
        <f t="shared" si="89"/>
        <v/>
      </c>
    </row>
    <row r="4529" spans="2:8" ht="15" hidden="1" x14ac:dyDescent="0.25">
      <c r="B4529" s="125" t="s">
        <v>4672</v>
      </c>
      <c r="C4529" s="126">
        <v>221</v>
      </c>
      <c r="D4529" s="125">
        <f t="shared" si="87"/>
        <v>21</v>
      </c>
      <c r="E4529" s="125">
        <f t="shared" si="88"/>
        <v>5</v>
      </c>
      <c r="F4529" s="125" t="str">
        <f t="shared" si="90"/>
        <v/>
      </c>
      <c r="G4529" s="125" t="str">
        <f t="shared" si="91"/>
        <v/>
      </c>
      <c r="H4529" s="125" t="str">
        <f t="shared" si="89"/>
        <v/>
      </c>
    </row>
    <row r="4530" spans="2:8" ht="15" hidden="1" x14ac:dyDescent="0.25">
      <c r="B4530" s="125" t="s">
        <v>4673</v>
      </c>
      <c r="C4530" s="126">
        <v>223</v>
      </c>
      <c r="D4530" s="125">
        <f t="shared" si="87"/>
        <v>22</v>
      </c>
      <c r="E4530" s="125">
        <f t="shared" si="88"/>
        <v>5</v>
      </c>
      <c r="F4530" s="125" t="str">
        <f t="shared" si="90"/>
        <v/>
      </c>
      <c r="G4530" s="125" t="str">
        <f t="shared" si="91"/>
        <v/>
      </c>
      <c r="H4530" s="125" t="str">
        <f t="shared" si="89"/>
        <v/>
      </c>
    </row>
    <row r="4531" spans="2:8" ht="15" hidden="1" x14ac:dyDescent="0.25">
      <c r="B4531" s="125" t="s">
        <v>4674</v>
      </c>
      <c r="C4531" s="126">
        <v>226</v>
      </c>
      <c r="D4531" s="125">
        <f t="shared" si="87"/>
        <v>23</v>
      </c>
      <c r="E4531" s="125">
        <f t="shared" si="88"/>
        <v>5</v>
      </c>
      <c r="F4531" s="125" t="str">
        <f t="shared" si="90"/>
        <v/>
      </c>
      <c r="G4531" s="125" t="str">
        <f t="shared" si="91"/>
        <v/>
      </c>
      <c r="H4531" s="125" t="str">
        <f t="shared" si="89"/>
        <v/>
      </c>
    </row>
    <row r="4532" spans="2:8" ht="15" hidden="1" x14ac:dyDescent="0.25">
      <c r="B4532" s="125" t="s">
        <v>4675</v>
      </c>
      <c r="C4532" s="126">
        <v>225</v>
      </c>
      <c r="D4532" s="125">
        <f t="shared" si="87"/>
        <v>24</v>
      </c>
      <c r="E4532" s="125">
        <f t="shared" si="88"/>
        <v>5</v>
      </c>
      <c r="F4532" s="125" t="str">
        <f t="shared" si="90"/>
        <v/>
      </c>
      <c r="G4532" s="125" t="str">
        <f t="shared" si="91"/>
        <v/>
      </c>
      <c r="H4532" s="125" t="str">
        <f t="shared" si="89"/>
        <v/>
      </c>
    </row>
    <row r="4533" spans="2:8" ht="15" hidden="1" x14ac:dyDescent="0.25">
      <c r="B4533" s="125" t="s">
        <v>4676</v>
      </c>
      <c r="C4533" s="126">
        <v>225</v>
      </c>
      <c r="D4533" s="125">
        <f t="shared" si="87"/>
        <v>25</v>
      </c>
      <c r="E4533" s="125">
        <f t="shared" si="88"/>
        <v>5</v>
      </c>
      <c r="F4533" s="125" t="str">
        <f t="shared" si="90"/>
        <v/>
      </c>
      <c r="G4533" s="125" t="str">
        <f t="shared" si="91"/>
        <v/>
      </c>
      <c r="H4533" s="125" t="str">
        <f t="shared" si="89"/>
        <v/>
      </c>
    </row>
    <row r="4534" spans="2:8" ht="15" hidden="1" x14ac:dyDescent="0.25">
      <c r="B4534" s="125" t="s">
        <v>4677</v>
      </c>
      <c r="C4534" s="126"/>
      <c r="D4534" s="125">
        <f t="shared" si="87"/>
        <v>26</v>
      </c>
      <c r="E4534" s="125">
        <f t="shared" si="88"/>
        <v>5</v>
      </c>
      <c r="F4534" s="125" t="str">
        <f t="shared" si="90"/>
        <v/>
      </c>
      <c r="G4534" s="125" t="str">
        <f t="shared" si="91"/>
        <v/>
      </c>
      <c r="H4534" s="125" t="str">
        <f t="shared" si="89"/>
        <v/>
      </c>
    </row>
    <row r="4535" spans="2:8" ht="15" hidden="1" x14ac:dyDescent="0.25">
      <c r="B4535" s="125" t="s">
        <v>4678</v>
      </c>
      <c r="C4535" s="126"/>
      <c r="D4535" s="125">
        <f t="shared" si="87"/>
        <v>27</v>
      </c>
      <c r="E4535" s="125">
        <f t="shared" si="88"/>
        <v>5</v>
      </c>
      <c r="F4535" s="125" t="str">
        <f t="shared" si="90"/>
        <v/>
      </c>
      <c r="G4535" s="125" t="str">
        <f t="shared" si="91"/>
        <v/>
      </c>
      <c r="H4535" s="125" t="str">
        <f t="shared" si="89"/>
        <v/>
      </c>
    </row>
    <row r="4536" spans="2:8" ht="15" hidden="1" x14ac:dyDescent="0.25">
      <c r="B4536" s="125" t="s">
        <v>4679</v>
      </c>
      <c r="C4536" s="126">
        <v>229</v>
      </c>
      <c r="D4536" s="125">
        <f t="shared" si="87"/>
        <v>28</v>
      </c>
      <c r="E4536" s="125">
        <f t="shared" si="88"/>
        <v>5</v>
      </c>
      <c r="F4536" s="125" t="str">
        <f t="shared" si="90"/>
        <v/>
      </c>
      <c r="G4536" s="125" t="str">
        <f t="shared" si="91"/>
        <v/>
      </c>
      <c r="H4536" s="125" t="str">
        <f t="shared" si="89"/>
        <v/>
      </c>
    </row>
    <row r="4537" spans="2:8" ht="15" hidden="1" x14ac:dyDescent="0.25">
      <c r="B4537" s="125" t="s">
        <v>4680</v>
      </c>
      <c r="C4537" s="126">
        <v>227</v>
      </c>
      <c r="D4537" s="125">
        <f t="shared" si="87"/>
        <v>29</v>
      </c>
      <c r="E4537" s="125">
        <f t="shared" si="88"/>
        <v>5</v>
      </c>
      <c r="F4537" s="125" t="str">
        <f t="shared" si="90"/>
        <v/>
      </c>
      <c r="G4537" s="125" t="str">
        <f t="shared" si="91"/>
        <v/>
      </c>
      <c r="H4537" s="125" t="str">
        <f t="shared" si="89"/>
        <v/>
      </c>
    </row>
    <row r="4538" spans="2:8" ht="15" hidden="1" x14ac:dyDescent="0.25">
      <c r="B4538" s="125" t="s">
        <v>4681</v>
      </c>
      <c r="C4538" s="126">
        <v>236</v>
      </c>
      <c r="D4538" s="125">
        <f t="shared" si="87"/>
        <v>30</v>
      </c>
      <c r="E4538" s="125">
        <f t="shared" si="88"/>
        <v>5</v>
      </c>
      <c r="F4538" s="125" t="str">
        <f t="shared" si="90"/>
        <v/>
      </c>
      <c r="G4538" s="125" t="str">
        <f t="shared" si="91"/>
        <v/>
      </c>
      <c r="H4538" s="125" t="str">
        <f t="shared" si="89"/>
        <v/>
      </c>
    </row>
    <row r="4539" spans="2:8" ht="15" x14ac:dyDescent="0.25">
      <c r="B4539" s="131" t="s">
        <v>4682</v>
      </c>
      <c r="C4539" s="132">
        <v>243</v>
      </c>
      <c r="D4539" s="131">
        <f t="shared" si="87"/>
        <v>31</v>
      </c>
      <c r="E4539" s="131">
        <f t="shared" si="88"/>
        <v>5</v>
      </c>
      <c r="F4539" s="133">
        <f t="shared" si="90"/>
        <v>2.4299999999999999E-2</v>
      </c>
      <c r="G4539" s="134">
        <f t="shared" si="91"/>
        <v>211.13636363636363</v>
      </c>
      <c r="H4539" s="133">
        <f t="shared" si="89"/>
        <v>2.1113636363636362E-2</v>
      </c>
    </row>
    <row r="4540" spans="2:8" ht="15" hidden="1" x14ac:dyDescent="0.25">
      <c r="B4540" s="125" t="s">
        <v>4683</v>
      </c>
      <c r="C4540" s="126">
        <v>249</v>
      </c>
      <c r="D4540" s="125">
        <f t="shared" si="87"/>
        <v>1</v>
      </c>
      <c r="E4540" s="125">
        <f t="shared" si="88"/>
        <v>6</v>
      </c>
      <c r="F4540" s="125" t="str">
        <f t="shared" si="90"/>
        <v/>
      </c>
      <c r="G4540" s="125" t="str">
        <f t="shared" si="91"/>
        <v/>
      </c>
      <c r="H4540" s="125" t="str">
        <f t="shared" si="89"/>
        <v/>
      </c>
    </row>
    <row r="4541" spans="2:8" ht="15" hidden="1" x14ac:dyDescent="0.25">
      <c r="B4541" s="125" t="s">
        <v>4684</v>
      </c>
      <c r="C4541" s="126"/>
      <c r="D4541" s="125">
        <f t="shared" si="87"/>
        <v>2</v>
      </c>
      <c r="E4541" s="125">
        <f t="shared" si="88"/>
        <v>6</v>
      </c>
      <c r="F4541" s="125" t="str">
        <f t="shared" si="90"/>
        <v/>
      </c>
      <c r="G4541" s="125" t="str">
        <f t="shared" si="91"/>
        <v/>
      </c>
      <c r="H4541" s="125" t="str">
        <f t="shared" si="89"/>
        <v/>
      </c>
    </row>
    <row r="4542" spans="2:8" ht="15" hidden="1" x14ac:dyDescent="0.25">
      <c r="B4542" s="125" t="s">
        <v>4685</v>
      </c>
      <c r="C4542" s="126"/>
      <c r="D4542" s="125">
        <f t="shared" si="87"/>
        <v>3</v>
      </c>
      <c r="E4542" s="125">
        <f t="shared" si="88"/>
        <v>6</v>
      </c>
      <c r="F4542" s="125" t="str">
        <f t="shared" si="90"/>
        <v/>
      </c>
      <c r="G4542" s="125" t="str">
        <f t="shared" si="91"/>
        <v/>
      </c>
      <c r="H4542" s="125" t="str">
        <f t="shared" si="89"/>
        <v/>
      </c>
    </row>
    <row r="4543" spans="2:8" ht="15" hidden="1" x14ac:dyDescent="0.25">
      <c r="B4543" s="125" t="s">
        <v>4686</v>
      </c>
      <c r="C4543" s="126">
        <v>244</v>
      </c>
      <c r="D4543" s="125">
        <f t="shared" si="87"/>
        <v>4</v>
      </c>
      <c r="E4543" s="125">
        <f t="shared" si="88"/>
        <v>6</v>
      </c>
      <c r="F4543" s="125" t="str">
        <f t="shared" si="90"/>
        <v/>
      </c>
      <c r="G4543" s="125" t="str">
        <f t="shared" si="91"/>
        <v/>
      </c>
      <c r="H4543" s="125" t="str">
        <f t="shared" si="89"/>
        <v/>
      </c>
    </row>
    <row r="4544" spans="2:8" ht="15" hidden="1" x14ac:dyDescent="0.25">
      <c r="B4544" s="125" t="s">
        <v>4687</v>
      </c>
      <c r="C4544" s="126">
        <v>235</v>
      </c>
      <c r="D4544" s="125">
        <f t="shared" si="87"/>
        <v>5</v>
      </c>
      <c r="E4544" s="125">
        <f t="shared" si="88"/>
        <v>6</v>
      </c>
      <c r="F4544" s="125" t="str">
        <f t="shared" si="90"/>
        <v/>
      </c>
      <c r="G4544" s="125" t="str">
        <f t="shared" si="91"/>
        <v/>
      </c>
      <c r="H4544" s="125" t="str">
        <f t="shared" si="89"/>
        <v/>
      </c>
    </row>
    <row r="4545" spans="2:8" ht="15" hidden="1" x14ac:dyDescent="0.25">
      <c r="B4545" s="125" t="s">
        <v>4688</v>
      </c>
      <c r="C4545" s="126">
        <v>225</v>
      </c>
      <c r="D4545" s="125">
        <f t="shared" si="87"/>
        <v>6</v>
      </c>
      <c r="E4545" s="125">
        <f t="shared" si="88"/>
        <v>6</v>
      </c>
      <c r="F4545" s="125" t="str">
        <f t="shared" si="90"/>
        <v/>
      </c>
      <c r="G4545" s="125" t="str">
        <f t="shared" si="91"/>
        <v/>
      </c>
      <c r="H4545" s="125" t="str">
        <f t="shared" si="89"/>
        <v/>
      </c>
    </row>
    <row r="4546" spans="2:8" ht="15" hidden="1" x14ac:dyDescent="0.25">
      <c r="B4546" s="125" t="s">
        <v>4689</v>
      </c>
      <c r="C4546" s="126">
        <v>222</v>
      </c>
      <c r="D4546" s="125">
        <f t="shared" si="87"/>
        <v>7</v>
      </c>
      <c r="E4546" s="125">
        <f t="shared" si="88"/>
        <v>6</v>
      </c>
      <c r="F4546" s="125" t="str">
        <f t="shared" si="90"/>
        <v/>
      </c>
      <c r="G4546" s="125" t="str">
        <f t="shared" si="91"/>
        <v/>
      </c>
      <c r="H4546" s="125" t="str">
        <f t="shared" si="89"/>
        <v/>
      </c>
    </row>
    <row r="4547" spans="2:8" ht="15" hidden="1" x14ac:dyDescent="0.25">
      <c r="B4547" s="125" t="s">
        <v>4690</v>
      </c>
      <c r="C4547" s="126">
        <v>222</v>
      </c>
      <c r="D4547" s="125">
        <f t="shared" si="87"/>
        <v>8</v>
      </c>
      <c r="E4547" s="125">
        <f t="shared" si="88"/>
        <v>6</v>
      </c>
      <c r="F4547" s="125" t="str">
        <f t="shared" si="90"/>
        <v/>
      </c>
      <c r="G4547" s="125" t="str">
        <f t="shared" si="91"/>
        <v/>
      </c>
      <c r="H4547" s="125" t="str">
        <f t="shared" si="89"/>
        <v/>
      </c>
    </row>
    <row r="4548" spans="2:8" ht="15" hidden="1" x14ac:dyDescent="0.25">
      <c r="B4548" s="125" t="s">
        <v>4691</v>
      </c>
      <c r="C4548" s="126"/>
      <c r="D4548" s="125">
        <f t="shared" si="87"/>
        <v>9</v>
      </c>
      <c r="E4548" s="125">
        <f t="shared" si="88"/>
        <v>6</v>
      </c>
      <c r="F4548" s="125" t="str">
        <f t="shared" si="90"/>
        <v/>
      </c>
      <c r="G4548" s="125" t="str">
        <f t="shared" si="91"/>
        <v/>
      </c>
      <c r="H4548" s="125" t="str">
        <f t="shared" si="89"/>
        <v/>
      </c>
    </row>
    <row r="4549" spans="2:8" ht="15" hidden="1" x14ac:dyDescent="0.25">
      <c r="B4549" s="125" t="s">
        <v>4692</v>
      </c>
      <c r="C4549" s="126"/>
      <c r="D4549" s="125">
        <f t="shared" si="87"/>
        <v>10</v>
      </c>
      <c r="E4549" s="125">
        <f t="shared" si="88"/>
        <v>6</v>
      </c>
      <c r="F4549" s="125" t="str">
        <f t="shared" si="90"/>
        <v/>
      </c>
      <c r="G4549" s="125" t="str">
        <f t="shared" si="91"/>
        <v/>
      </c>
      <c r="H4549" s="125" t="str">
        <f t="shared" si="89"/>
        <v/>
      </c>
    </row>
    <row r="4550" spans="2:8" ht="15" hidden="1" x14ac:dyDescent="0.25">
      <c r="B4550" s="125" t="s">
        <v>4693</v>
      </c>
      <c r="C4550" s="126">
        <v>225</v>
      </c>
      <c r="D4550" s="125">
        <f t="shared" si="87"/>
        <v>11</v>
      </c>
      <c r="E4550" s="125">
        <f t="shared" si="88"/>
        <v>6</v>
      </c>
      <c r="F4550" s="125" t="str">
        <f t="shared" si="90"/>
        <v/>
      </c>
      <c r="G4550" s="125" t="str">
        <f t="shared" si="91"/>
        <v/>
      </c>
      <c r="H4550" s="125" t="str">
        <f t="shared" si="89"/>
        <v/>
      </c>
    </row>
    <row r="4551" spans="2:8" ht="15" hidden="1" x14ac:dyDescent="0.25">
      <c r="B4551" s="125" t="s">
        <v>4694</v>
      </c>
      <c r="C4551" s="126">
        <v>213</v>
      </c>
      <c r="D4551" s="125">
        <f t="shared" si="87"/>
        <v>12</v>
      </c>
      <c r="E4551" s="125">
        <f t="shared" si="88"/>
        <v>6</v>
      </c>
      <c r="F4551" s="125" t="str">
        <f t="shared" si="90"/>
        <v/>
      </c>
      <c r="G4551" s="125" t="str">
        <f t="shared" si="91"/>
        <v/>
      </c>
      <c r="H4551" s="125" t="str">
        <f t="shared" si="89"/>
        <v/>
      </c>
    </row>
    <row r="4552" spans="2:8" ht="15" hidden="1" x14ac:dyDescent="0.25">
      <c r="B4552" s="125" t="s">
        <v>4695</v>
      </c>
      <c r="C4552" s="126">
        <v>215</v>
      </c>
      <c r="D4552" s="125">
        <f t="shared" si="87"/>
        <v>13</v>
      </c>
      <c r="E4552" s="125">
        <f t="shared" si="88"/>
        <v>6</v>
      </c>
      <c r="F4552" s="125" t="str">
        <f t="shared" si="90"/>
        <v/>
      </c>
      <c r="G4552" s="125" t="str">
        <f t="shared" si="91"/>
        <v/>
      </c>
      <c r="H4552" s="125" t="str">
        <f t="shared" si="89"/>
        <v/>
      </c>
    </row>
    <row r="4553" spans="2:8" ht="15" hidden="1" x14ac:dyDescent="0.25">
      <c r="B4553" s="125" t="s">
        <v>4696</v>
      </c>
      <c r="C4553" s="126">
        <v>204</v>
      </c>
      <c r="D4553" s="125">
        <f t="shared" si="87"/>
        <v>14</v>
      </c>
      <c r="E4553" s="125">
        <f t="shared" si="88"/>
        <v>6</v>
      </c>
      <c r="F4553" s="125" t="str">
        <f t="shared" si="90"/>
        <v/>
      </c>
      <c r="G4553" s="125" t="str">
        <f t="shared" si="91"/>
        <v/>
      </c>
      <c r="H4553" s="125" t="str">
        <f t="shared" si="89"/>
        <v/>
      </c>
    </row>
    <row r="4554" spans="2:8" ht="15" hidden="1" x14ac:dyDescent="0.25">
      <c r="B4554" s="125" t="s">
        <v>4697</v>
      </c>
      <c r="C4554" s="126">
        <v>204</v>
      </c>
      <c r="D4554" s="125">
        <f t="shared" si="87"/>
        <v>15</v>
      </c>
      <c r="E4554" s="125">
        <f t="shared" si="88"/>
        <v>6</v>
      </c>
      <c r="F4554" s="125" t="str">
        <f t="shared" si="90"/>
        <v/>
      </c>
      <c r="G4554" s="125" t="str">
        <f t="shared" si="91"/>
        <v/>
      </c>
      <c r="H4554" s="125" t="str">
        <f t="shared" si="89"/>
        <v/>
      </c>
    </row>
    <row r="4555" spans="2:8" ht="15" hidden="1" x14ac:dyDescent="0.25">
      <c r="B4555" s="125" t="s">
        <v>4698</v>
      </c>
      <c r="C4555" s="126"/>
      <c r="D4555" s="125">
        <f t="shared" si="87"/>
        <v>16</v>
      </c>
      <c r="E4555" s="125">
        <f t="shared" si="88"/>
        <v>6</v>
      </c>
      <c r="F4555" s="125" t="str">
        <f t="shared" si="90"/>
        <v/>
      </c>
      <c r="G4555" s="125" t="str">
        <f t="shared" si="91"/>
        <v/>
      </c>
      <c r="H4555" s="125" t="str">
        <f t="shared" si="89"/>
        <v/>
      </c>
    </row>
    <row r="4556" spans="2:8" ht="15" hidden="1" x14ac:dyDescent="0.25">
      <c r="B4556" s="125" t="s">
        <v>4699</v>
      </c>
      <c r="C4556" s="126"/>
      <c r="D4556" s="125">
        <f t="shared" si="87"/>
        <v>17</v>
      </c>
      <c r="E4556" s="125">
        <f t="shared" si="88"/>
        <v>6</v>
      </c>
      <c r="F4556" s="125" t="str">
        <f t="shared" si="90"/>
        <v/>
      </c>
      <c r="G4556" s="125" t="str">
        <f t="shared" si="91"/>
        <v/>
      </c>
      <c r="H4556" s="125" t="str">
        <f t="shared" si="89"/>
        <v/>
      </c>
    </row>
    <row r="4557" spans="2:8" ht="15" hidden="1" x14ac:dyDescent="0.25">
      <c r="B4557" s="125" t="s">
        <v>4700</v>
      </c>
      <c r="C4557" s="126">
        <v>210</v>
      </c>
      <c r="D4557" s="125">
        <f t="shared" si="87"/>
        <v>18</v>
      </c>
      <c r="E4557" s="125">
        <f t="shared" si="88"/>
        <v>6</v>
      </c>
      <c r="F4557" s="125" t="str">
        <f t="shared" si="90"/>
        <v/>
      </c>
      <c r="G4557" s="125" t="str">
        <f t="shared" si="91"/>
        <v/>
      </c>
      <c r="H4557" s="125" t="str">
        <f t="shared" si="89"/>
        <v/>
      </c>
    </row>
    <row r="4558" spans="2:8" ht="15" hidden="1" x14ac:dyDescent="0.25">
      <c r="B4558" s="125" t="s">
        <v>4701</v>
      </c>
      <c r="C4558" s="126">
        <v>209</v>
      </c>
      <c r="D4558" s="125">
        <f t="shared" si="87"/>
        <v>19</v>
      </c>
      <c r="E4558" s="125">
        <f t="shared" si="88"/>
        <v>6</v>
      </c>
      <c r="F4558" s="125" t="str">
        <f t="shared" si="90"/>
        <v/>
      </c>
      <c r="G4558" s="125" t="str">
        <f t="shared" si="91"/>
        <v/>
      </c>
      <c r="H4558" s="125" t="str">
        <f t="shared" si="89"/>
        <v/>
      </c>
    </row>
    <row r="4559" spans="2:8" ht="15" hidden="1" x14ac:dyDescent="0.25">
      <c r="B4559" s="125" t="s">
        <v>4702</v>
      </c>
      <c r="C4559" s="126">
        <v>206</v>
      </c>
      <c r="D4559" s="125">
        <f t="shared" si="87"/>
        <v>20</v>
      </c>
      <c r="E4559" s="125">
        <f t="shared" si="88"/>
        <v>6</v>
      </c>
      <c r="F4559" s="125" t="str">
        <f t="shared" si="90"/>
        <v/>
      </c>
      <c r="G4559" s="125" t="str">
        <f t="shared" si="91"/>
        <v/>
      </c>
      <c r="H4559" s="125" t="str">
        <f t="shared" si="89"/>
        <v/>
      </c>
    </row>
    <row r="4560" spans="2:8" ht="15" hidden="1" x14ac:dyDescent="0.25">
      <c r="B4560" s="125" t="s">
        <v>4703</v>
      </c>
      <c r="C4560" s="126">
        <v>212</v>
      </c>
      <c r="D4560" s="125">
        <f t="shared" si="87"/>
        <v>21</v>
      </c>
      <c r="E4560" s="125">
        <f t="shared" si="88"/>
        <v>6</v>
      </c>
      <c r="F4560" s="125" t="str">
        <f t="shared" si="90"/>
        <v/>
      </c>
      <c r="G4560" s="125" t="str">
        <f t="shared" si="91"/>
        <v/>
      </c>
      <c r="H4560" s="125" t="str">
        <f t="shared" si="89"/>
        <v/>
      </c>
    </row>
    <row r="4561" spans="2:8" ht="15" hidden="1" x14ac:dyDescent="0.25">
      <c r="B4561" s="125" t="s">
        <v>4704</v>
      </c>
      <c r="C4561" s="126">
        <v>208</v>
      </c>
      <c r="D4561" s="125">
        <f t="shared" si="87"/>
        <v>22</v>
      </c>
      <c r="E4561" s="125">
        <f t="shared" si="88"/>
        <v>6</v>
      </c>
      <c r="F4561" s="125" t="str">
        <f t="shared" si="90"/>
        <v/>
      </c>
      <c r="G4561" s="125" t="str">
        <f t="shared" si="91"/>
        <v/>
      </c>
      <c r="H4561" s="125" t="str">
        <f t="shared" si="89"/>
        <v/>
      </c>
    </row>
    <row r="4562" spans="2:8" ht="15" hidden="1" x14ac:dyDescent="0.25">
      <c r="B4562" s="125" t="s">
        <v>4705</v>
      </c>
      <c r="C4562" s="126"/>
      <c r="D4562" s="125">
        <f t="shared" si="87"/>
        <v>23</v>
      </c>
      <c r="E4562" s="125">
        <f t="shared" si="88"/>
        <v>6</v>
      </c>
      <c r="F4562" s="125" t="str">
        <f t="shared" si="90"/>
        <v/>
      </c>
      <c r="G4562" s="125" t="str">
        <f t="shared" si="91"/>
        <v/>
      </c>
      <c r="H4562" s="125" t="str">
        <f t="shared" si="89"/>
        <v/>
      </c>
    </row>
    <row r="4563" spans="2:8" ht="15" hidden="1" x14ac:dyDescent="0.25">
      <c r="B4563" s="125" t="s">
        <v>4706</v>
      </c>
      <c r="C4563" s="126"/>
      <c r="D4563" s="125">
        <f t="shared" si="87"/>
        <v>24</v>
      </c>
      <c r="E4563" s="125">
        <f t="shared" si="88"/>
        <v>6</v>
      </c>
      <c r="F4563" s="125" t="str">
        <f t="shared" si="90"/>
        <v/>
      </c>
      <c r="G4563" s="125" t="str">
        <f t="shared" si="91"/>
        <v/>
      </c>
      <c r="H4563" s="125" t="str">
        <f t="shared" si="89"/>
        <v/>
      </c>
    </row>
    <row r="4564" spans="2:8" ht="15" hidden="1" x14ac:dyDescent="0.25">
      <c r="B4564" s="125" t="s">
        <v>4707</v>
      </c>
      <c r="C4564" s="126">
        <v>214</v>
      </c>
      <c r="D4564" s="125">
        <f t="shared" si="87"/>
        <v>25</v>
      </c>
      <c r="E4564" s="125">
        <f t="shared" si="88"/>
        <v>6</v>
      </c>
      <c r="F4564" s="125" t="str">
        <f t="shared" si="90"/>
        <v/>
      </c>
      <c r="G4564" s="125" t="str">
        <f t="shared" si="91"/>
        <v/>
      </c>
      <c r="H4564" s="125" t="str">
        <f t="shared" si="89"/>
        <v/>
      </c>
    </row>
    <row r="4565" spans="2:8" ht="15" hidden="1" x14ac:dyDescent="0.25">
      <c r="B4565" s="125" t="s">
        <v>4708</v>
      </c>
      <c r="C4565" s="126">
        <v>213</v>
      </c>
      <c r="D4565" s="125">
        <f t="shared" si="87"/>
        <v>26</v>
      </c>
      <c r="E4565" s="125">
        <f t="shared" si="88"/>
        <v>6</v>
      </c>
      <c r="F4565" s="125" t="str">
        <f t="shared" si="90"/>
        <v/>
      </c>
      <c r="G4565" s="125" t="str">
        <f t="shared" si="91"/>
        <v/>
      </c>
      <c r="H4565" s="125" t="str">
        <f t="shared" si="89"/>
        <v/>
      </c>
    </row>
    <row r="4566" spans="2:8" ht="15" hidden="1" x14ac:dyDescent="0.25">
      <c r="B4566" s="125" t="s">
        <v>4709</v>
      </c>
      <c r="C4566" s="126">
        <v>213</v>
      </c>
      <c r="D4566" s="125">
        <f t="shared" si="87"/>
        <v>27</v>
      </c>
      <c r="E4566" s="125">
        <f t="shared" si="88"/>
        <v>6</v>
      </c>
      <c r="F4566" s="125" t="str">
        <f t="shared" si="90"/>
        <v/>
      </c>
      <c r="G4566" s="125" t="str">
        <f t="shared" si="91"/>
        <v/>
      </c>
      <c r="H4566" s="125" t="str">
        <f t="shared" si="89"/>
        <v/>
      </c>
    </row>
    <row r="4567" spans="2:8" ht="15" hidden="1" x14ac:dyDescent="0.25">
      <c r="B4567" s="125" t="s">
        <v>4710</v>
      </c>
      <c r="C4567" s="126">
        <v>219</v>
      </c>
      <c r="D4567" s="125">
        <f t="shared" si="87"/>
        <v>28</v>
      </c>
      <c r="E4567" s="125">
        <f t="shared" si="88"/>
        <v>6</v>
      </c>
      <c r="F4567" s="125" t="str">
        <f t="shared" si="90"/>
        <v/>
      </c>
      <c r="G4567" s="125" t="str">
        <f t="shared" si="91"/>
        <v/>
      </c>
      <c r="H4567" s="125" t="str">
        <f t="shared" si="89"/>
        <v/>
      </c>
    </row>
    <row r="4568" spans="2:8" ht="15" hidden="1" x14ac:dyDescent="0.25">
      <c r="B4568" s="125" t="s">
        <v>4711</v>
      </c>
      <c r="C4568" s="126">
        <v>213</v>
      </c>
      <c r="D4568" s="125">
        <f t="shared" si="87"/>
        <v>29</v>
      </c>
      <c r="E4568" s="125">
        <f t="shared" si="88"/>
        <v>6</v>
      </c>
      <c r="F4568" s="125" t="str">
        <f t="shared" si="90"/>
        <v/>
      </c>
      <c r="G4568" s="125" t="str">
        <f t="shared" si="91"/>
        <v/>
      </c>
      <c r="H4568" s="125" t="str">
        <f t="shared" si="89"/>
        <v/>
      </c>
    </row>
    <row r="4569" spans="2:8" ht="15" x14ac:dyDescent="0.25">
      <c r="B4569" s="131" t="s">
        <v>4712</v>
      </c>
      <c r="C4569" s="132"/>
      <c r="D4569" s="131">
        <f t="shared" si="87"/>
        <v>30</v>
      </c>
      <c r="E4569" s="131">
        <f t="shared" si="88"/>
        <v>6</v>
      </c>
      <c r="F4569" s="133">
        <f t="shared" si="90"/>
        <v>2.1299999999999999E-2</v>
      </c>
      <c r="G4569" s="134">
        <f t="shared" si="91"/>
        <v>217.85714285714286</v>
      </c>
      <c r="H4569" s="133">
        <f t="shared" si="89"/>
        <v>2.1785714285714287E-2</v>
      </c>
    </row>
    <row r="4570" spans="2:8" ht="15" hidden="1" x14ac:dyDescent="0.25">
      <c r="B4570" s="125" t="s">
        <v>4713</v>
      </c>
      <c r="C4570" s="126"/>
      <c r="D4570" s="125">
        <f t="shared" si="87"/>
        <v>1</v>
      </c>
      <c r="E4570" s="125">
        <f t="shared" si="88"/>
        <v>7</v>
      </c>
      <c r="F4570" s="125" t="str">
        <f t="shared" si="90"/>
        <v/>
      </c>
      <c r="G4570" s="125" t="str">
        <f t="shared" si="91"/>
        <v/>
      </c>
      <c r="H4570" s="125" t="str">
        <f t="shared" si="89"/>
        <v/>
      </c>
    </row>
    <row r="4571" spans="2:8" ht="15" hidden="1" x14ac:dyDescent="0.25">
      <c r="B4571" s="125" t="s">
        <v>4714</v>
      </c>
      <c r="C4571" s="126">
        <v>213</v>
      </c>
      <c r="D4571" s="125">
        <f t="shared" si="87"/>
        <v>2</v>
      </c>
      <c r="E4571" s="125">
        <f t="shared" si="88"/>
        <v>7</v>
      </c>
      <c r="F4571" s="125" t="str">
        <f t="shared" si="90"/>
        <v/>
      </c>
      <c r="G4571" s="125" t="str">
        <f t="shared" si="91"/>
        <v/>
      </c>
      <c r="H4571" s="125" t="str">
        <f t="shared" si="89"/>
        <v/>
      </c>
    </row>
    <row r="4572" spans="2:8" ht="15" hidden="1" x14ac:dyDescent="0.25">
      <c r="B4572" s="125" t="s">
        <v>4715</v>
      </c>
      <c r="C4572" s="126">
        <v>205</v>
      </c>
      <c r="D4572" s="125">
        <f t="shared" si="87"/>
        <v>3</v>
      </c>
      <c r="E4572" s="125">
        <f t="shared" si="88"/>
        <v>7</v>
      </c>
      <c r="F4572" s="125" t="str">
        <f t="shared" si="90"/>
        <v/>
      </c>
      <c r="G4572" s="125" t="str">
        <f t="shared" si="91"/>
        <v/>
      </c>
      <c r="H4572" s="125" t="str">
        <f t="shared" si="89"/>
        <v/>
      </c>
    </row>
    <row r="4573" spans="2:8" ht="15" hidden="1" x14ac:dyDescent="0.25">
      <c r="B4573" s="125" t="s">
        <v>4716</v>
      </c>
      <c r="C4573" s="126"/>
      <c r="D4573" s="125">
        <f t="shared" si="87"/>
        <v>4</v>
      </c>
      <c r="E4573" s="125">
        <f t="shared" si="88"/>
        <v>7</v>
      </c>
      <c r="F4573" s="125" t="str">
        <f t="shared" si="90"/>
        <v/>
      </c>
      <c r="G4573" s="125" t="str">
        <f t="shared" si="91"/>
        <v/>
      </c>
      <c r="H4573" s="125" t="str">
        <f t="shared" si="89"/>
        <v/>
      </c>
    </row>
    <row r="4574" spans="2:8" ht="15" hidden="1" x14ac:dyDescent="0.25">
      <c r="B4574" s="125" t="s">
        <v>4717</v>
      </c>
      <c r="C4574" s="126">
        <v>205</v>
      </c>
      <c r="D4574" s="125">
        <f t="shared" si="87"/>
        <v>5</v>
      </c>
      <c r="E4574" s="125">
        <f t="shared" si="88"/>
        <v>7</v>
      </c>
      <c r="F4574" s="125" t="str">
        <f t="shared" si="90"/>
        <v/>
      </c>
      <c r="G4574" s="125" t="str">
        <f t="shared" si="91"/>
        <v/>
      </c>
      <c r="H4574" s="125" t="str">
        <f t="shared" si="89"/>
        <v/>
      </c>
    </row>
    <row r="4575" spans="2:8" ht="15" hidden="1" x14ac:dyDescent="0.25">
      <c r="B4575" s="125" t="s">
        <v>4718</v>
      </c>
      <c r="C4575" s="126">
        <v>208</v>
      </c>
      <c r="D4575" s="125">
        <f t="shared" si="87"/>
        <v>6</v>
      </c>
      <c r="E4575" s="125">
        <f t="shared" si="88"/>
        <v>7</v>
      </c>
      <c r="F4575" s="125" t="str">
        <f t="shared" si="90"/>
        <v/>
      </c>
      <c r="G4575" s="125" t="str">
        <f t="shared" si="91"/>
        <v/>
      </c>
      <c r="H4575" s="125" t="str">
        <f t="shared" si="89"/>
        <v/>
      </c>
    </row>
    <row r="4576" spans="2:8" ht="15" hidden="1" x14ac:dyDescent="0.25">
      <c r="B4576" s="125" t="s">
        <v>4719</v>
      </c>
      <c r="C4576" s="126"/>
      <c r="D4576" s="125">
        <f t="shared" si="87"/>
        <v>7</v>
      </c>
      <c r="E4576" s="125">
        <f t="shared" si="88"/>
        <v>7</v>
      </c>
      <c r="F4576" s="125" t="str">
        <f t="shared" si="90"/>
        <v/>
      </c>
      <c r="G4576" s="125" t="str">
        <f t="shared" si="91"/>
        <v/>
      </c>
      <c r="H4576" s="125" t="str">
        <f t="shared" si="89"/>
        <v/>
      </c>
    </row>
    <row r="4577" spans="2:8" ht="15" hidden="1" x14ac:dyDescent="0.25">
      <c r="B4577" s="125" t="s">
        <v>4720</v>
      </c>
      <c r="C4577" s="126"/>
      <c r="D4577" s="125">
        <f t="shared" si="87"/>
        <v>8</v>
      </c>
      <c r="E4577" s="125">
        <f t="shared" si="88"/>
        <v>7</v>
      </c>
      <c r="F4577" s="125" t="str">
        <f t="shared" si="90"/>
        <v/>
      </c>
      <c r="G4577" s="125" t="str">
        <f t="shared" si="91"/>
        <v/>
      </c>
      <c r="H4577" s="125" t="str">
        <f t="shared" si="89"/>
        <v/>
      </c>
    </row>
    <row r="4578" spans="2:8" ht="15" hidden="1" x14ac:dyDescent="0.25">
      <c r="B4578" s="125" t="s">
        <v>4721</v>
      </c>
      <c r="C4578" s="126">
        <v>208</v>
      </c>
      <c r="D4578" s="125">
        <f t="shared" si="87"/>
        <v>9</v>
      </c>
      <c r="E4578" s="125">
        <f t="shared" si="88"/>
        <v>7</v>
      </c>
      <c r="F4578" s="125" t="str">
        <f t="shared" si="90"/>
        <v/>
      </c>
      <c r="G4578" s="125" t="str">
        <f t="shared" si="91"/>
        <v/>
      </c>
      <c r="H4578" s="125" t="str">
        <f t="shared" si="89"/>
        <v/>
      </c>
    </row>
    <row r="4579" spans="2:8" ht="15" hidden="1" x14ac:dyDescent="0.25">
      <c r="B4579" s="125" t="s">
        <v>4722</v>
      </c>
      <c r="C4579" s="126">
        <v>211</v>
      </c>
      <c r="D4579" s="125">
        <f t="shared" si="87"/>
        <v>10</v>
      </c>
      <c r="E4579" s="125">
        <f t="shared" si="88"/>
        <v>7</v>
      </c>
      <c r="F4579" s="125" t="str">
        <f t="shared" si="90"/>
        <v/>
      </c>
      <c r="G4579" s="125" t="str">
        <f t="shared" si="91"/>
        <v/>
      </c>
      <c r="H4579" s="125" t="str">
        <f t="shared" si="89"/>
        <v/>
      </c>
    </row>
    <row r="4580" spans="2:8" ht="15" hidden="1" x14ac:dyDescent="0.25">
      <c r="B4580" s="125" t="s">
        <v>4723</v>
      </c>
      <c r="C4580" s="126">
        <v>208</v>
      </c>
      <c r="D4580" s="125">
        <f t="shared" si="87"/>
        <v>11</v>
      </c>
      <c r="E4580" s="125">
        <f t="shared" si="88"/>
        <v>7</v>
      </c>
      <c r="F4580" s="125" t="str">
        <f t="shared" si="90"/>
        <v/>
      </c>
      <c r="G4580" s="125" t="str">
        <f t="shared" si="91"/>
        <v/>
      </c>
      <c r="H4580" s="125" t="str">
        <f t="shared" si="89"/>
        <v/>
      </c>
    </row>
    <row r="4581" spans="2:8" ht="15" hidden="1" x14ac:dyDescent="0.25">
      <c r="B4581" s="125" t="s">
        <v>4724</v>
      </c>
      <c r="C4581" s="126">
        <v>206</v>
      </c>
      <c r="D4581" s="125">
        <f t="shared" si="87"/>
        <v>12</v>
      </c>
      <c r="E4581" s="125">
        <f t="shared" si="88"/>
        <v>7</v>
      </c>
      <c r="F4581" s="125" t="str">
        <f t="shared" si="90"/>
        <v/>
      </c>
      <c r="G4581" s="125" t="str">
        <f t="shared" si="91"/>
        <v/>
      </c>
      <c r="H4581" s="125" t="str">
        <f t="shared" si="89"/>
        <v/>
      </c>
    </row>
    <row r="4582" spans="2:8" ht="15" hidden="1" x14ac:dyDescent="0.25">
      <c r="B4582" s="125" t="s">
        <v>4725</v>
      </c>
      <c r="C4582" s="126">
        <v>203</v>
      </c>
      <c r="D4582" s="125">
        <f t="shared" si="87"/>
        <v>13</v>
      </c>
      <c r="E4582" s="125">
        <f t="shared" si="88"/>
        <v>7</v>
      </c>
      <c r="F4582" s="125" t="str">
        <f t="shared" si="90"/>
        <v/>
      </c>
      <c r="G4582" s="125" t="str">
        <f t="shared" si="91"/>
        <v/>
      </c>
      <c r="H4582" s="125" t="str">
        <f t="shared" si="89"/>
        <v/>
      </c>
    </row>
    <row r="4583" spans="2:8" ht="15" hidden="1" x14ac:dyDescent="0.25">
      <c r="B4583" s="125" t="s">
        <v>4726</v>
      </c>
      <c r="C4583" s="126"/>
      <c r="D4583" s="125">
        <f t="shared" si="87"/>
        <v>14</v>
      </c>
      <c r="E4583" s="125">
        <f t="shared" si="88"/>
        <v>7</v>
      </c>
      <c r="F4583" s="125" t="str">
        <f t="shared" si="90"/>
        <v/>
      </c>
      <c r="G4583" s="125" t="str">
        <f t="shared" si="91"/>
        <v/>
      </c>
      <c r="H4583" s="125" t="str">
        <f t="shared" si="89"/>
        <v/>
      </c>
    </row>
    <row r="4584" spans="2:8" ht="15" hidden="1" x14ac:dyDescent="0.25">
      <c r="B4584" s="125" t="s">
        <v>4727</v>
      </c>
      <c r="C4584" s="126"/>
      <c r="D4584" s="125">
        <f t="shared" si="87"/>
        <v>15</v>
      </c>
      <c r="E4584" s="125">
        <f t="shared" si="88"/>
        <v>7</v>
      </c>
      <c r="F4584" s="125" t="str">
        <f t="shared" si="90"/>
        <v/>
      </c>
      <c r="G4584" s="125" t="str">
        <f t="shared" si="91"/>
        <v/>
      </c>
      <c r="H4584" s="125" t="str">
        <f t="shared" si="89"/>
        <v/>
      </c>
    </row>
    <row r="4585" spans="2:8" ht="15" hidden="1" x14ac:dyDescent="0.25">
      <c r="B4585" s="125" t="s">
        <v>4728</v>
      </c>
      <c r="C4585" s="126">
        <v>200</v>
      </c>
      <c r="D4585" s="125">
        <f t="shared" si="87"/>
        <v>16</v>
      </c>
      <c r="E4585" s="125">
        <f t="shared" si="88"/>
        <v>7</v>
      </c>
      <c r="F4585" s="125" t="str">
        <f t="shared" si="90"/>
        <v/>
      </c>
      <c r="G4585" s="125" t="str">
        <f t="shared" si="91"/>
        <v/>
      </c>
      <c r="H4585" s="125" t="str">
        <f t="shared" si="89"/>
        <v/>
      </c>
    </row>
    <row r="4586" spans="2:8" ht="15" hidden="1" x14ac:dyDescent="0.25">
      <c r="B4586" s="125" t="s">
        <v>4729</v>
      </c>
      <c r="C4586" s="126">
        <v>195</v>
      </c>
      <c r="D4586" s="125">
        <f t="shared" si="87"/>
        <v>17</v>
      </c>
      <c r="E4586" s="125">
        <f t="shared" si="88"/>
        <v>7</v>
      </c>
      <c r="F4586" s="125" t="str">
        <f t="shared" si="90"/>
        <v/>
      </c>
      <c r="G4586" s="125" t="str">
        <f t="shared" si="91"/>
        <v/>
      </c>
      <c r="H4586" s="125" t="str">
        <f t="shared" si="89"/>
        <v/>
      </c>
    </row>
    <row r="4587" spans="2:8" ht="15" hidden="1" x14ac:dyDescent="0.25">
      <c r="B4587" s="125" t="s">
        <v>4730</v>
      </c>
      <c r="C4587" s="126">
        <v>199</v>
      </c>
      <c r="D4587" s="125">
        <f t="shared" si="87"/>
        <v>18</v>
      </c>
      <c r="E4587" s="125">
        <f t="shared" si="88"/>
        <v>7</v>
      </c>
      <c r="F4587" s="125" t="str">
        <f t="shared" si="90"/>
        <v/>
      </c>
      <c r="G4587" s="125" t="str">
        <f t="shared" si="91"/>
        <v/>
      </c>
      <c r="H4587" s="125" t="str">
        <f t="shared" si="89"/>
        <v/>
      </c>
    </row>
    <row r="4588" spans="2:8" ht="15" hidden="1" x14ac:dyDescent="0.25">
      <c r="B4588" s="125" t="s">
        <v>4731</v>
      </c>
      <c r="C4588" s="126">
        <v>197</v>
      </c>
      <c r="D4588" s="125">
        <f t="shared" si="87"/>
        <v>19</v>
      </c>
      <c r="E4588" s="125">
        <f t="shared" si="88"/>
        <v>7</v>
      </c>
      <c r="F4588" s="125" t="str">
        <f t="shared" si="90"/>
        <v/>
      </c>
      <c r="G4588" s="125" t="str">
        <f t="shared" si="91"/>
        <v/>
      </c>
      <c r="H4588" s="125" t="str">
        <f t="shared" si="89"/>
        <v/>
      </c>
    </row>
    <row r="4589" spans="2:8" ht="15" hidden="1" x14ac:dyDescent="0.25">
      <c r="B4589" s="125" t="s">
        <v>4732</v>
      </c>
      <c r="C4589" s="126">
        <v>198</v>
      </c>
      <c r="D4589" s="125">
        <f t="shared" si="87"/>
        <v>20</v>
      </c>
      <c r="E4589" s="125">
        <f t="shared" si="88"/>
        <v>7</v>
      </c>
      <c r="F4589" s="125" t="str">
        <f t="shared" si="90"/>
        <v/>
      </c>
      <c r="G4589" s="125" t="str">
        <f t="shared" si="91"/>
        <v/>
      </c>
      <c r="H4589" s="125" t="str">
        <f t="shared" si="89"/>
        <v/>
      </c>
    </row>
    <row r="4590" spans="2:8" ht="15" hidden="1" x14ac:dyDescent="0.25">
      <c r="B4590" s="125" t="s">
        <v>4733</v>
      </c>
      <c r="C4590" s="126"/>
      <c r="D4590" s="125">
        <f t="shared" si="87"/>
        <v>21</v>
      </c>
      <c r="E4590" s="125">
        <f t="shared" si="88"/>
        <v>7</v>
      </c>
      <c r="F4590" s="125" t="str">
        <f t="shared" si="90"/>
        <v/>
      </c>
      <c r="G4590" s="125" t="str">
        <f t="shared" si="91"/>
        <v/>
      </c>
      <c r="H4590" s="125" t="str">
        <f t="shared" si="89"/>
        <v/>
      </c>
    </row>
    <row r="4591" spans="2:8" ht="15" hidden="1" x14ac:dyDescent="0.25">
      <c r="B4591" s="125" t="s">
        <v>4734</v>
      </c>
      <c r="C4591" s="126"/>
      <c r="D4591" s="125">
        <f t="shared" si="87"/>
        <v>22</v>
      </c>
      <c r="E4591" s="125">
        <f t="shared" si="88"/>
        <v>7</v>
      </c>
      <c r="F4591" s="125" t="str">
        <f t="shared" si="90"/>
        <v/>
      </c>
      <c r="G4591" s="125" t="str">
        <f t="shared" si="91"/>
        <v/>
      </c>
      <c r="H4591" s="125" t="str">
        <f t="shared" si="89"/>
        <v/>
      </c>
    </row>
    <row r="4592" spans="2:8" ht="15" hidden="1" x14ac:dyDescent="0.25">
      <c r="B4592" s="125" t="s">
        <v>4735</v>
      </c>
      <c r="C4592" s="126">
        <v>205</v>
      </c>
      <c r="D4592" s="125">
        <f t="shared" si="87"/>
        <v>23</v>
      </c>
      <c r="E4592" s="125">
        <f t="shared" si="88"/>
        <v>7</v>
      </c>
      <c r="F4592" s="125" t="str">
        <f t="shared" si="90"/>
        <v/>
      </c>
      <c r="G4592" s="125" t="str">
        <f t="shared" si="91"/>
        <v/>
      </c>
      <c r="H4592" s="125" t="str">
        <f t="shared" si="89"/>
        <v/>
      </c>
    </row>
    <row r="4593" spans="2:8" ht="15" hidden="1" x14ac:dyDescent="0.25">
      <c r="B4593" s="125" t="s">
        <v>4736</v>
      </c>
      <c r="C4593" s="126">
        <v>211</v>
      </c>
      <c r="D4593" s="125">
        <f t="shared" si="87"/>
        <v>24</v>
      </c>
      <c r="E4593" s="125">
        <f t="shared" si="88"/>
        <v>7</v>
      </c>
      <c r="F4593" s="125" t="str">
        <f t="shared" si="90"/>
        <v/>
      </c>
      <c r="G4593" s="125" t="str">
        <f t="shared" si="91"/>
        <v/>
      </c>
      <c r="H4593" s="125" t="str">
        <f t="shared" si="89"/>
        <v/>
      </c>
    </row>
    <row r="4594" spans="2:8" ht="15" hidden="1" x14ac:dyDescent="0.25">
      <c r="B4594" s="125" t="s">
        <v>4737</v>
      </c>
      <c r="C4594" s="126">
        <v>210</v>
      </c>
      <c r="D4594" s="125">
        <f t="shared" si="87"/>
        <v>25</v>
      </c>
      <c r="E4594" s="125">
        <f t="shared" si="88"/>
        <v>7</v>
      </c>
      <c r="F4594" s="125" t="str">
        <f t="shared" si="90"/>
        <v/>
      </c>
      <c r="G4594" s="125" t="str">
        <f t="shared" si="91"/>
        <v/>
      </c>
      <c r="H4594" s="125" t="str">
        <f t="shared" si="89"/>
        <v/>
      </c>
    </row>
    <row r="4595" spans="2:8" ht="15" hidden="1" x14ac:dyDescent="0.25">
      <c r="B4595" s="125" t="s">
        <v>4738</v>
      </c>
      <c r="C4595" s="126">
        <v>207</v>
      </c>
      <c r="D4595" s="125">
        <f t="shared" ref="D4595:D4849" si="92">DAY(B4595)</f>
        <v>26</v>
      </c>
      <c r="E4595" s="125">
        <f t="shared" ref="E4595:E4849" si="93">MONTH(B4595)</f>
        <v>7</v>
      </c>
      <c r="F4595" s="125" t="str">
        <f t="shared" si="90"/>
        <v/>
      </c>
      <c r="G4595" s="125" t="str">
        <f t="shared" si="91"/>
        <v/>
      </c>
      <c r="H4595" s="125" t="str">
        <f t="shared" ref="H4595:H4849" si="94">IF(G4595="","",G4595/10000)</f>
        <v/>
      </c>
    </row>
    <row r="4596" spans="2:8" ht="15" hidden="1" x14ac:dyDescent="0.25">
      <c r="B4596" s="125" t="s">
        <v>4739</v>
      </c>
      <c r="C4596" s="126">
        <v>190</v>
      </c>
      <c r="D4596" s="125">
        <f t="shared" si="92"/>
        <v>27</v>
      </c>
      <c r="E4596" s="125">
        <f t="shared" si="93"/>
        <v>7</v>
      </c>
      <c r="F4596" s="125" t="str">
        <f t="shared" si="90"/>
        <v/>
      </c>
      <c r="G4596" s="125" t="str">
        <f t="shared" si="91"/>
        <v/>
      </c>
      <c r="H4596" s="125" t="str">
        <f t="shared" si="94"/>
        <v/>
      </c>
    </row>
    <row r="4597" spans="2:8" ht="15" hidden="1" x14ac:dyDescent="0.25">
      <c r="B4597" s="125" t="s">
        <v>4740</v>
      </c>
      <c r="C4597" s="126"/>
      <c r="D4597" s="125">
        <f t="shared" si="92"/>
        <v>28</v>
      </c>
      <c r="E4597" s="125">
        <f t="shared" si="93"/>
        <v>7</v>
      </c>
      <c r="F4597" s="125" t="str">
        <f t="shared" si="90"/>
        <v/>
      </c>
      <c r="G4597" s="125" t="str">
        <f t="shared" si="91"/>
        <v/>
      </c>
      <c r="H4597" s="125" t="str">
        <f t="shared" si="94"/>
        <v/>
      </c>
    </row>
    <row r="4598" spans="2:8" ht="15" hidden="1" x14ac:dyDescent="0.25">
      <c r="B4598" s="125" t="s">
        <v>4741</v>
      </c>
      <c r="C4598" s="126"/>
      <c r="D4598" s="125">
        <f t="shared" si="92"/>
        <v>29</v>
      </c>
      <c r="E4598" s="125">
        <f t="shared" si="93"/>
        <v>7</v>
      </c>
      <c r="F4598" s="125" t="str">
        <f t="shared" si="90"/>
        <v/>
      </c>
      <c r="G4598" s="125" t="str">
        <f t="shared" si="91"/>
        <v/>
      </c>
      <c r="H4598" s="125" t="str">
        <f t="shared" si="94"/>
        <v/>
      </c>
    </row>
    <row r="4599" spans="2:8" ht="15" hidden="1" x14ac:dyDescent="0.25">
      <c r="B4599" s="125" t="s">
        <v>4742</v>
      </c>
      <c r="C4599" s="126">
        <v>182</v>
      </c>
      <c r="D4599" s="125">
        <f t="shared" si="92"/>
        <v>30</v>
      </c>
      <c r="E4599" s="125">
        <f t="shared" si="93"/>
        <v>7</v>
      </c>
      <c r="F4599" s="125" t="str">
        <f t="shared" si="90"/>
        <v/>
      </c>
      <c r="G4599" s="125" t="str">
        <f t="shared" si="91"/>
        <v/>
      </c>
      <c r="H4599" s="125" t="str">
        <f t="shared" si="94"/>
        <v/>
      </c>
    </row>
    <row r="4600" spans="2:8" ht="15" x14ac:dyDescent="0.25">
      <c r="B4600" s="131" t="s">
        <v>4743</v>
      </c>
      <c r="C4600" s="132">
        <v>183</v>
      </c>
      <c r="D4600" s="131">
        <f t="shared" si="92"/>
        <v>31</v>
      </c>
      <c r="E4600" s="131">
        <f t="shared" si="93"/>
        <v>7</v>
      </c>
      <c r="F4600" s="133">
        <f t="shared" si="90"/>
        <v>1.83E-2</v>
      </c>
      <c r="G4600" s="134">
        <f t="shared" si="91"/>
        <v>202.0952380952381</v>
      </c>
      <c r="H4600" s="133">
        <f t="shared" si="94"/>
        <v>2.0209523809523809E-2</v>
      </c>
    </row>
    <row r="4601" spans="2:8" ht="15" hidden="1" x14ac:dyDescent="0.25">
      <c r="B4601" s="125" t="s">
        <v>4744</v>
      </c>
      <c r="C4601" s="126">
        <v>175</v>
      </c>
      <c r="D4601" s="125">
        <f t="shared" si="92"/>
        <v>1</v>
      </c>
      <c r="E4601" s="125">
        <f t="shared" si="93"/>
        <v>8</v>
      </c>
      <c r="F4601" s="125" t="str">
        <f t="shared" si="90"/>
        <v/>
      </c>
      <c r="G4601" s="125" t="str">
        <f t="shared" si="91"/>
        <v/>
      </c>
      <c r="H4601" s="125" t="str">
        <f t="shared" si="94"/>
        <v/>
      </c>
    </row>
    <row r="4602" spans="2:8" ht="15" hidden="1" x14ac:dyDescent="0.25">
      <c r="B4602" s="125" t="s">
        <v>4745</v>
      </c>
      <c r="C4602" s="126">
        <v>182</v>
      </c>
      <c r="D4602" s="125">
        <f t="shared" si="92"/>
        <v>2</v>
      </c>
      <c r="E4602" s="125">
        <f t="shared" si="93"/>
        <v>8</v>
      </c>
      <c r="F4602" s="125" t="str">
        <f t="shared" si="90"/>
        <v/>
      </c>
      <c r="G4602" s="125" t="str">
        <f t="shared" si="91"/>
        <v/>
      </c>
      <c r="H4602" s="125" t="str">
        <f t="shared" si="94"/>
        <v/>
      </c>
    </row>
    <row r="4603" spans="2:8" ht="15" hidden="1" x14ac:dyDescent="0.25">
      <c r="B4603" s="125" t="s">
        <v>4746</v>
      </c>
      <c r="C4603" s="126">
        <v>174</v>
      </c>
      <c r="D4603" s="125">
        <f t="shared" si="92"/>
        <v>3</v>
      </c>
      <c r="E4603" s="125">
        <f t="shared" si="93"/>
        <v>8</v>
      </c>
      <c r="F4603" s="125" t="str">
        <f t="shared" si="90"/>
        <v/>
      </c>
      <c r="G4603" s="125" t="str">
        <f t="shared" si="91"/>
        <v/>
      </c>
      <c r="H4603" s="125" t="str">
        <f t="shared" si="94"/>
        <v/>
      </c>
    </row>
    <row r="4604" spans="2:8" ht="15" hidden="1" x14ac:dyDescent="0.25">
      <c r="B4604" s="125" t="s">
        <v>4747</v>
      </c>
      <c r="C4604" s="126"/>
      <c r="D4604" s="125">
        <f t="shared" si="92"/>
        <v>4</v>
      </c>
      <c r="E4604" s="125">
        <f t="shared" si="93"/>
        <v>8</v>
      </c>
      <c r="F4604" s="125" t="str">
        <f t="shared" si="90"/>
        <v/>
      </c>
      <c r="G4604" s="125" t="str">
        <f t="shared" si="91"/>
        <v/>
      </c>
      <c r="H4604" s="125" t="str">
        <f t="shared" si="94"/>
        <v/>
      </c>
    </row>
    <row r="4605" spans="2:8" ht="15" hidden="1" x14ac:dyDescent="0.25">
      <c r="B4605" s="125" t="s">
        <v>4748</v>
      </c>
      <c r="C4605" s="126"/>
      <c r="D4605" s="125">
        <f t="shared" si="92"/>
        <v>5</v>
      </c>
      <c r="E4605" s="125">
        <f t="shared" si="93"/>
        <v>8</v>
      </c>
      <c r="F4605" s="125" t="str">
        <f t="shared" si="90"/>
        <v/>
      </c>
      <c r="G4605" s="125" t="str">
        <f t="shared" si="91"/>
        <v/>
      </c>
      <c r="H4605" s="125" t="str">
        <f t="shared" si="94"/>
        <v/>
      </c>
    </row>
    <row r="4606" spans="2:8" ht="15" hidden="1" x14ac:dyDescent="0.25">
      <c r="B4606" s="125" t="s">
        <v>4749</v>
      </c>
      <c r="C4606" s="126">
        <v>173</v>
      </c>
      <c r="D4606" s="125">
        <f t="shared" si="92"/>
        <v>6</v>
      </c>
      <c r="E4606" s="125">
        <f t="shared" si="93"/>
        <v>8</v>
      </c>
      <c r="F4606" s="125" t="str">
        <f t="shared" si="90"/>
        <v/>
      </c>
      <c r="G4606" s="125" t="str">
        <f t="shared" si="91"/>
        <v/>
      </c>
      <c r="H4606" s="125" t="str">
        <f t="shared" si="94"/>
        <v/>
      </c>
    </row>
    <row r="4607" spans="2:8" ht="15" hidden="1" x14ac:dyDescent="0.25">
      <c r="B4607" s="125" t="s">
        <v>4750</v>
      </c>
      <c r="C4607" s="126">
        <v>169</v>
      </c>
      <c r="D4607" s="125">
        <f t="shared" si="92"/>
        <v>7</v>
      </c>
      <c r="E4607" s="125">
        <f t="shared" si="93"/>
        <v>8</v>
      </c>
      <c r="F4607" s="125" t="str">
        <f t="shared" si="90"/>
        <v/>
      </c>
      <c r="G4607" s="125" t="str">
        <f t="shared" si="91"/>
        <v/>
      </c>
      <c r="H4607" s="125" t="str">
        <f t="shared" si="94"/>
        <v/>
      </c>
    </row>
    <row r="4608" spans="2:8" ht="15" hidden="1" x14ac:dyDescent="0.25">
      <c r="B4608" s="125" t="s">
        <v>4751</v>
      </c>
      <c r="C4608" s="126">
        <v>164</v>
      </c>
      <c r="D4608" s="125">
        <f t="shared" si="92"/>
        <v>8</v>
      </c>
      <c r="E4608" s="125">
        <f t="shared" si="93"/>
        <v>8</v>
      </c>
      <c r="F4608" s="125" t="str">
        <f t="shared" si="90"/>
        <v/>
      </c>
      <c r="G4608" s="125" t="str">
        <f t="shared" si="91"/>
        <v/>
      </c>
      <c r="H4608" s="125" t="str">
        <f t="shared" si="94"/>
        <v/>
      </c>
    </row>
    <row r="4609" spans="2:8" ht="15" hidden="1" x14ac:dyDescent="0.25">
      <c r="B4609" s="125" t="s">
        <v>4752</v>
      </c>
      <c r="C4609" s="126">
        <v>165</v>
      </c>
      <c r="D4609" s="125">
        <f t="shared" si="92"/>
        <v>9</v>
      </c>
      <c r="E4609" s="125">
        <f t="shared" si="93"/>
        <v>8</v>
      </c>
      <c r="F4609" s="125" t="str">
        <f t="shared" si="90"/>
        <v/>
      </c>
      <c r="G4609" s="125" t="str">
        <f t="shared" si="91"/>
        <v/>
      </c>
      <c r="H4609" s="125" t="str">
        <f t="shared" si="94"/>
        <v/>
      </c>
    </row>
    <row r="4610" spans="2:8" ht="15" hidden="1" x14ac:dyDescent="0.25">
      <c r="B4610" s="125" t="s">
        <v>4753</v>
      </c>
      <c r="C4610" s="126">
        <v>169</v>
      </c>
      <c r="D4610" s="125">
        <f t="shared" si="92"/>
        <v>10</v>
      </c>
      <c r="E4610" s="125">
        <f t="shared" si="93"/>
        <v>8</v>
      </c>
      <c r="F4610" s="125" t="str">
        <f t="shared" si="90"/>
        <v/>
      </c>
      <c r="G4610" s="125" t="str">
        <f t="shared" si="91"/>
        <v/>
      </c>
      <c r="H4610" s="125" t="str">
        <f t="shared" si="94"/>
        <v/>
      </c>
    </row>
    <row r="4611" spans="2:8" ht="15" hidden="1" x14ac:dyDescent="0.25">
      <c r="B4611" s="125" t="s">
        <v>4754</v>
      </c>
      <c r="C4611" s="126"/>
      <c r="D4611" s="125">
        <f t="shared" si="92"/>
        <v>11</v>
      </c>
      <c r="E4611" s="125">
        <f t="shared" si="93"/>
        <v>8</v>
      </c>
      <c r="F4611" s="125" t="str">
        <f t="shared" si="90"/>
        <v/>
      </c>
      <c r="G4611" s="125" t="str">
        <f t="shared" si="91"/>
        <v/>
      </c>
      <c r="H4611" s="125" t="str">
        <f t="shared" si="94"/>
        <v/>
      </c>
    </row>
    <row r="4612" spans="2:8" ht="15" hidden="1" x14ac:dyDescent="0.25">
      <c r="B4612" s="125" t="s">
        <v>4755</v>
      </c>
      <c r="C4612" s="126"/>
      <c r="D4612" s="125">
        <f t="shared" si="92"/>
        <v>12</v>
      </c>
      <c r="E4612" s="125">
        <f t="shared" si="93"/>
        <v>8</v>
      </c>
      <c r="F4612" s="125" t="str">
        <f t="shared" si="90"/>
        <v/>
      </c>
      <c r="G4612" s="125" t="str">
        <f t="shared" si="91"/>
        <v/>
      </c>
      <c r="H4612" s="125" t="str">
        <f t="shared" si="94"/>
        <v/>
      </c>
    </row>
    <row r="4613" spans="2:8" ht="15" hidden="1" x14ac:dyDescent="0.25">
      <c r="B4613" s="125" t="s">
        <v>4756</v>
      </c>
      <c r="C4613" s="126">
        <v>169</v>
      </c>
      <c r="D4613" s="125">
        <f t="shared" si="92"/>
        <v>13</v>
      </c>
      <c r="E4613" s="125">
        <f t="shared" si="93"/>
        <v>8</v>
      </c>
      <c r="F4613" s="125" t="str">
        <f t="shared" si="90"/>
        <v/>
      </c>
      <c r="G4613" s="125" t="str">
        <f t="shared" si="91"/>
        <v/>
      </c>
      <c r="H4613" s="125" t="str">
        <f t="shared" si="94"/>
        <v/>
      </c>
    </row>
    <row r="4614" spans="2:8" ht="15" hidden="1" x14ac:dyDescent="0.25">
      <c r="B4614" s="125" t="s">
        <v>4757</v>
      </c>
      <c r="C4614" s="126">
        <v>166</v>
      </c>
      <c r="D4614" s="125">
        <f t="shared" si="92"/>
        <v>14</v>
      </c>
      <c r="E4614" s="125">
        <f t="shared" si="93"/>
        <v>8</v>
      </c>
      <c r="F4614" s="125" t="str">
        <f t="shared" si="90"/>
        <v/>
      </c>
      <c r="G4614" s="125" t="str">
        <f t="shared" si="91"/>
        <v/>
      </c>
      <c r="H4614" s="125" t="str">
        <f t="shared" si="94"/>
        <v/>
      </c>
    </row>
    <row r="4615" spans="2:8" ht="15" hidden="1" x14ac:dyDescent="0.25">
      <c r="B4615" s="125" t="s">
        <v>4758</v>
      </c>
      <c r="C4615" s="126">
        <v>163</v>
      </c>
      <c r="D4615" s="125">
        <f t="shared" si="92"/>
        <v>15</v>
      </c>
      <c r="E4615" s="125">
        <f t="shared" si="93"/>
        <v>8</v>
      </c>
      <c r="F4615" s="125" t="str">
        <f t="shared" si="90"/>
        <v/>
      </c>
      <c r="G4615" s="125" t="str">
        <f t="shared" si="91"/>
        <v/>
      </c>
      <c r="H4615" s="125" t="str">
        <f t="shared" si="94"/>
        <v/>
      </c>
    </row>
    <row r="4616" spans="2:8" ht="15" hidden="1" x14ac:dyDescent="0.25">
      <c r="B4616" s="125" t="s">
        <v>4759</v>
      </c>
      <c r="C4616" s="126">
        <v>166</v>
      </c>
      <c r="D4616" s="125">
        <f t="shared" si="92"/>
        <v>16</v>
      </c>
      <c r="E4616" s="125">
        <f t="shared" si="93"/>
        <v>8</v>
      </c>
      <c r="F4616" s="125" t="str">
        <f t="shared" si="90"/>
        <v/>
      </c>
      <c r="G4616" s="125" t="str">
        <f t="shared" si="91"/>
        <v/>
      </c>
      <c r="H4616" s="125" t="str">
        <f t="shared" si="94"/>
        <v/>
      </c>
    </row>
    <row r="4617" spans="2:8" ht="15" hidden="1" x14ac:dyDescent="0.25">
      <c r="B4617" s="125" t="s">
        <v>4760</v>
      </c>
      <c r="C4617" s="126">
        <v>167</v>
      </c>
      <c r="D4617" s="125">
        <f t="shared" si="92"/>
        <v>17</v>
      </c>
      <c r="E4617" s="125">
        <f t="shared" si="93"/>
        <v>8</v>
      </c>
      <c r="F4617" s="125" t="str">
        <f t="shared" si="90"/>
        <v/>
      </c>
      <c r="G4617" s="125" t="str">
        <f t="shared" si="91"/>
        <v/>
      </c>
      <c r="H4617" s="125" t="str">
        <f t="shared" si="94"/>
        <v/>
      </c>
    </row>
    <row r="4618" spans="2:8" ht="15" hidden="1" x14ac:dyDescent="0.25">
      <c r="B4618" s="125" t="s">
        <v>4761</v>
      </c>
      <c r="C4618" s="126"/>
      <c r="D4618" s="125">
        <f t="shared" si="92"/>
        <v>18</v>
      </c>
      <c r="E4618" s="125">
        <f t="shared" si="93"/>
        <v>8</v>
      </c>
      <c r="F4618" s="125" t="str">
        <f t="shared" si="90"/>
        <v/>
      </c>
      <c r="G4618" s="125" t="str">
        <f t="shared" si="91"/>
        <v/>
      </c>
      <c r="H4618" s="125" t="str">
        <f t="shared" si="94"/>
        <v/>
      </c>
    </row>
    <row r="4619" spans="2:8" ht="15" hidden="1" x14ac:dyDescent="0.25">
      <c r="B4619" s="125" t="s">
        <v>4762</v>
      </c>
      <c r="C4619" s="126"/>
      <c r="D4619" s="125">
        <f t="shared" si="92"/>
        <v>19</v>
      </c>
      <c r="E4619" s="125">
        <f t="shared" si="93"/>
        <v>8</v>
      </c>
      <c r="F4619" s="125" t="str">
        <f t="shared" si="90"/>
        <v/>
      </c>
      <c r="G4619" s="125" t="str">
        <f t="shared" si="91"/>
        <v/>
      </c>
      <c r="H4619" s="125" t="str">
        <f t="shared" si="94"/>
        <v/>
      </c>
    </row>
    <row r="4620" spans="2:8" ht="15" hidden="1" x14ac:dyDescent="0.25">
      <c r="B4620" s="125" t="s">
        <v>4763</v>
      </c>
      <c r="C4620" s="126">
        <v>168</v>
      </c>
      <c r="D4620" s="125">
        <f t="shared" si="92"/>
        <v>20</v>
      </c>
      <c r="E4620" s="125">
        <f t="shared" si="93"/>
        <v>8</v>
      </c>
      <c r="F4620" s="125" t="str">
        <f t="shared" si="90"/>
        <v/>
      </c>
      <c r="G4620" s="125" t="str">
        <f t="shared" si="91"/>
        <v/>
      </c>
      <c r="H4620" s="125" t="str">
        <f t="shared" si="94"/>
        <v/>
      </c>
    </row>
    <row r="4621" spans="2:8" ht="15" hidden="1" x14ac:dyDescent="0.25">
      <c r="B4621" s="125" t="s">
        <v>4764</v>
      </c>
      <c r="C4621" s="126">
        <v>167</v>
      </c>
      <c r="D4621" s="125">
        <f t="shared" si="92"/>
        <v>21</v>
      </c>
      <c r="E4621" s="125">
        <f t="shared" si="93"/>
        <v>8</v>
      </c>
      <c r="F4621" s="125" t="str">
        <f t="shared" si="90"/>
        <v/>
      </c>
      <c r="G4621" s="125" t="str">
        <f t="shared" si="91"/>
        <v/>
      </c>
      <c r="H4621" s="125" t="str">
        <f t="shared" si="94"/>
        <v/>
      </c>
    </row>
    <row r="4622" spans="2:8" ht="15" hidden="1" x14ac:dyDescent="0.25">
      <c r="B4622" s="125" t="s">
        <v>4765</v>
      </c>
      <c r="C4622" s="126">
        <v>169</v>
      </c>
      <c r="D4622" s="125">
        <f t="shared" si="92"/>
        <v>22</v>
      </c>
      <c r="E4622" s="125">
        <f t="shared" si="93"/>
        <v>8</v>
      </c>
      <c r="F4622" s="125" t="str">
        <f t="shared" si="90"/>
        <v/>
      </c>
      <c r="G4622" s="125" t="str">
        <f t="shared" si="91"/>
        <v/>
      </c>
      <c r="H4622" s="125" t="str">
        <f t="shared" si="94"/>
        <v/>
      </c>
    </row>
    <row r="4623" spans="2:8" ht="15" hidden="1" x14ac:dyDescent="0.25">
      <c r="B4623" s="125" t="s">
        <v>4766</v>
      </c>
      <c r="C4623" s="126">
        <v>172</v>
      </c>
      <c r="D4623" s="125">
        <f t="shared" si="92"/>
        <v>23</v>
      </c>
      <c r="E4623" s="125">
        <f t="shared" si="93"/>
        <v>8</v>
      </c>
      <c r="F4623" s="125" t="str">
        <f t="shared" si="90"/>
        <v/>
      </c>
      <c r="G4623" s="125" t="str">
        <f t="shared" si="91"/>
        <v/>
      </c>
      <c r="H4623" s="125" t="str">
        <f t="shared" si="94"/>
        <v/>
      </c>
    </row>
    <row r="4624" spans="2:8" ht="15" hidden="1" x14ac:dyDescent="0.25">
      <c r="B4624" s="125" t="s">
        <v>4767</v>
      </c>
      <c r="C4624" s="126">
        <v>174</v>
      </c>
      <c r="D4624" s="125">
        <f t="shared" si="92"/>
        <v>24</v>
      </c>
      <c r="E4624" s="125">
        <f t="shared" si="93"/>
        <v>8</v>
      </c>
      <c r="F4624" s="125" t="str">
        <f t="shared" si="90"/>
        <v/>
      </c>
      <c r="G4624" s="125" t="str">
        <f t="shared" si="91"/>
        <v/>
      </c>
      <c r="H4624" s="125" t="str">
        <f t="shared" si="94"/>
        <v/>
      </c>
    </row>
    <row r="4625" spans="2:8" ht="15" hidden="1" x14ac:dyDescent="0.25">
      <c r="B4625" s="125" t="s">
        <v>4768</v>
      </c>
      <c r="C4625" s="126"/>
      <c r="D4625" s="125">
        <f t="shared" si="92"/>
        <v>25</v>
      </c>
      <c r="E4625" s="125">
        <f t="shared" si="93"/>
        <v>8</v>
      </c>
      <c r="F4625" s="125" t="str">
        <f t="shared" ref="F4625:F4879" si="95">IF(D4625=(D4626-1),"",IF(AND(C4625="",C4624="",C4623=""),C4622/10000,(IF(AND(C4625="",C4624=""),C4623/10000,IF(C4625="",C4624/10000,C4625/10000)))))</f>
        <v/>
      </c>
      <c r="G4625" s="125" t="str">
        <f t="shared" ref="G4625:G4879" si="96">IF(D4625=(D4626-1),"",IF(D4625=31,AVERAGE(C4595:C4625),IF(D4625=30,AVERAGE(C4596:C4625),IF(D4625=29,AVERAGE(C4597:C4625),IF(D4625=28,AVERAGE(C4598:C4625))))))</f>
        <v/>
      </c>
      <c r="H4625" s="125" t="str">
        <f t="shared" si="94"/>
        <v/>
      </c>
    </row>
    <row r="4626" spans="2:8" ht="15" hidden="1" x14ac:dyDescent="0.25">
      <c r="B4626" s="125" t="s">
        <v>4769</v>
      </c>
      <c r="C4626" s="126"/>
      <c r="D4626" s="125">
        <f t="shared" si="92"/>
        <v>26</v>
      </c>
      <c r="E4626" s="125">
        <f t="shared" si="93"/>
        <v>8</v>
      </c>
      <c r="F4626" s="125" t="str">
        <f t="shared" si="95"/>
        <v/>
      </c>
      <c r="G4626" s="125" t="str">
        <f t="shared" si="96"/>
        <v/>
      </c>
      <c r="H4626" s="125" t="str">
        <f t="shared" si="94"/>
        <v/>
      </c>
    </row>
    <row r="4627" spans="2:8" ht="15" hidden="1" x14ac:dyDescent="0.25">
      <c r="B4627" s="125" t="s">
        <v>4770</v>
      </c>
      <c r="C4627" s="126">
        <v>177</v>
      </c>
      <c r="D4627" s="125">
        <f t="shared" si="92"/>
        <v>27</v>
      </c>
      <c r="E4627" s="125">
        <f t="shared" si="93"/>
        <v>8</v>
      </c>
      <c r="F4627" s="125" t="str">
        <f t="shared" si="95"/>
        <v/>
      </c>
      <c r="G4627" s="125" t="str">
        <f t="shared" si="96"/>
        <v/>
      </c>
      <c r="H4627" s="125" t="str">
        <f t="shared" si="94"/>
        <v/>
      </c>
    </row>
    <row r="4628" spans="2:8" ht="15" hidden="1" x14ac:dyDescent="0.25">
      <c r="B4628" s="125" t="s">
        <v>4771</v>
      </c>
      <c r="C4628" s="126">
        <v>173</v>
      </c>
      <c r="D4628" s="125">
        <f t="shared" si="92"/>
        <v>28</v>
      </c>
      <c r="E4628" s="125">
        <f t="shared" si="93"/>
        <v>8</v>
      </c>
      <c r="F4628" s="125" t="str">
        <f t="shared" si="95"/>
        <v/>
      </c>
      <c r="G4628" s="125" t="str">
        <f t="shared" si="96"/>
        <v/>
      </c>
      <c r="H4628" s="125" t="str">
        <f t="shared" si="94"/>
        <v/>
      </c>
    </row>
    <row r="4629" spans="2:8" ht="15" hidden="1" x14ac:dyDescent="0.25">
      <c r="B4629" s="125" t="s">
        <v>4772</v>
      </c>
      <c r="C4629" s="126">
        <v>173</v>
      </c>
      <c r="D4629" s="125">
        <f t="shared" si="92"/>
        <v>29</v>
      </c>
      <c r="E4629" s="125">
        <f t="shared" si="93"/>
        <v>8</v>
      </c>
      <c r="F4629" s="125" t="str">
        <f t="shared" si="95"/>
        <v/>
      </c>
      <c r="G4629" s="125" t="str">
        <f t="shared" si="96"/>
        <v/>
      </c>
      <c r="H4629" s="125" t="str">
        <f t="shared" si="94"/>
        <v/>
      </c>
    </row>
    <row r="4630" spans="2:8" ht="15" hidden="1" x14ac:dyDescent="0.25">
      <c r="B4630" s="125" t="s">
        <v>4773</v>
      </c>
      <c r="C4630" s="126">
        <v>175</v>
      </c>
      <c r="D4630" s="125">
        <f t="shared" si="92"/>
        <v>30</v>
      </c>
      <c r="E4630" s="125">
        <f t="shared" si="93"/>
        <v>8</v>
      </c>
      <c r="F4630" s="125" t="str">
        <f t="shared" si="95"/>
        <v/>
      </c>
      <c r="G4630" s="125" t="str">
        <f t="shared" si="96"/>
        <v/>
      </c>
      <c r="H4630" s="125" t="str">
        <f t="shared" si="94"/>
        <v/>
      </c>
    </row>
    <row r="4631" spans="2:8" ht="15" x14ac:dyDescent="0.25">
      <c r="B4631" s="131" t="s">
        <v>4774</v>
      </c>
      <c r="C4631" s="132">
        <v>181</v>
      </c>
      <c r="D4631" s="131">
        <f t="shared" si="92"/>
        <v>31</v>
      </c>
      <c r="E4631" s="131">
        <f t="shared" si="93"/>
        <v>8</v>
      </c>
      <c r="F4631" s="133">
        <f t="shared" si="95"/>
        <v>1.8100000000000002E-2</v>
      </c>
      <c r="G4631" s="134">
        <f t="shared" si="96"/>
        <v>170.91304347826087</v>
      </c>
      <c r="H4631" s="133">
        <f t="shared" si="94"/>
        <v>1.7091304347826089E-2</v>
      </c>
    </row>
    <row r="4632" spans="2:8" ht="15" hidden="1" x14ac:dyDescent="0.25">
      <c r="B4632" s="125" t="s">
        <v>4775</v>
      </c>
      <c r="C4632" s="126"/>
      <c r="D4632" s="125">
        <f t="shared" si="92"/>
        <v>1</v>
      </c>
      <c r="E4632" s="125">
        <f t="shared" si="93"/>
        <v>9</v>
      </c>
      <c r="F4632" s="125" t="str">
        <f t="shared" si="95"/>
        <v/>
      </c>
      <c r="G4632" s="125" t="str">
        <f t="shared" si="96"/>
        <v/>
      </c>
      <c r="H4632" s="125" t="str">
        <f t="shared" si="94"/>
        <v/>
      </c>
    </row>
    <row r="4633" spans="2:8" ht="15" hidden="1" x14ac:dyDescent="0.25">
      <c r="B4633" s="125" t="s">
        <v>4776</v>
      </c>
      <c r="C4633" s="126"/>
      <c r="D4633" s="125">
        <f t="shared" si="92"/>
        <v>2</v>
      </c>
      <c r="E4633" s="125">
        <f t="shared" si="93"/>
        <v>9</v>
      </c>
      <c r="F4633" s="125" t="str">
        <f t="shared" si="95"/>
        <v/>
      </c>
      <c r="G4633" s="125" t="str">
        <f t="shared" si="96"/>
        <v/>
      </c>
      <c r="H4633" s="125" t="str">
        <f t="shared" si="94"/>
        <v/>
      </c>
    </row>
    <row r="4634" spans="2:8" ht="15" hidden="1" x14ac:dyDescent="0.25">
      <c r="B4634" s="125" t="s">
        <v>4777</v>
      </c>
      <c r="C4634" s="126">
        <v>180</v>
      </c>
      <c r="D4634" s="125">
        <f t="shared" si="92"/>
        <v>3</v>
      </c>
      <c r="E4634" s="125">
        <f t="shared" si="93"/>
        <v>9</v>
      </c>
      <c r="F4634" s="125" t="str">
        <f t="shared" si="95"/>
        <v/>
      </c>
      <c r="G4634" s="125" t="str">
        <f t="shared" si="96"/>
        <v/>
      </c>
      <c r="H4634" s="125" t="str">
        <f t="shared" si="94"/>
        <v/>
      </c>
    </row>
    <row r="4635" spans="2:8" ht="15" hidden="1" x14ac:dyDescent="0.25">
      <c r="B4635" s="125" t="s">
        <v>4778</v>
      </c>
      <c r="C4635" s="126">
        <v>176</v>
      </c>
      <c r="D4635" s="125">
        <f t="shared" si="92"/>
        <v>4</v>
      </c>
      <c r="E4635" s="125">
        <f t="shared" si="93"/>
        <v>9</v>
      </c>
      <c r="F4635" s="125" t="str">
        <f t="shared" si="95"/>
        <v/>
      </c>
      <c r="G4635" s="125" t="str">
        <f t="shared" si="96"/>
        <v/>
      </c>
      <c r="H4635" s="125" t="str">
        <f t="shared" si="94"/>
        <v/>
      </c>
    </row>
    <row r="4636" spans="2:8" ht="15" hidden="1" x14ac:dyDescent="0.25">
      <c r="B4636" s="125" t="s">
        <v>4779</v>
      </c>
      <c r="C4636" s="126">
        <v>176</v>
      </c>
      <c r="D4636" s="125">
        <f t="shared" si="92"/>
        <v>5</v>
      </c>
      <c r="E4636" s="125">
        <f t="shared" si="93"/>
        <v>9</v>
      </c>
      <c r="F4636" s="125" t="str">
        <f t="shared" si="95"/>
        <v/>
      </c>
      <c r="G4636" s="125" t="str">
        <f t="shared" si="96"/>
        <v/>
      </c>
      <c r="H4636" s="125" t="str">
        <f t="shared" si="94"/>
        <v/>
      </c>
    </row>
    <row r="4637" spans="2:8" ht="15" hidden="1" x14ac:dyDescent="0.25">
      <c r="B4637" s="125" t="s">
        <v>4780</v>
      </c>
      <c r="C4637" s="126">
        <v>168</v>
      </c>
      <c r="D4637" s="125">
        <f t="shared" si="92"/>
        <v>6</v>
      </c>
      <c r="E4637" s="125">
        <f t="shared" si="93"/>
        <v>9</v>
      </c>
      <c r="F4637" s="125" t="str">
        <f t="shared" si="95"/>
        <v/>
      </c>
      <c r="G4637" s="125" t="str">
        <f t="shared" si="96"/>
        <v/>
      </c>
      <c r="H4637" s="125" t="str">
        <f t="shared" si="94"/>
        <v/>
      </c>
    </row>
    <row r="4638" spans="2:8" ht="15" hidden="1" x14ac:dyDescent="0.25">
      <c r="B4638" s="125" t="s">
        <v>4781</v>
      </c>
      <c r="C4638" s="126">
        <v>166</v>
      </c>
      <c r="D4638" s="125">
        <f t="shared" si="92"/>
        <v>7</v>
      </c>
      <c r="E4638" s="125">
        <f t="shared" si="93"/>
        <v>9</v>
      </c>
      <c r="F4638" s="125" t="str">
        <f t="shared" si="95"/>
        <v/>
      </c>
      <c r="G4638" s="125" t="str">
        <f t="shared" si="96"/>
        <v/>
      </c>
      <c r="H4638" s="125" t="str">
        <f t="shared" si="94"/>
        <v/>
      </c>
    </row>
    <row r="4639" spans="2:8" ht="15" hidden="1" x14ac:dyDescent="0.25">
      <c r="B4639" s="125" t="s">
        <v>4782</v>
      </c>
      <c r="C4639" s="126"/>
      <c r="D4639" s="125">
        <f t="shared" si="92"/>
        <v>8</v>
      </c>
      <c r="E4639" s="125">
        <f t="shared" si="93"/>
        <v>9</v>
      </c>
      <c r="F4639" s="125" t="str">
        <f t="shared" si="95"/>
        <v/>
      </c>
      <c r="G4639" s="125" t="str">
        <f t="shared" si="96"/>
        <v/>
      </c>
      <c r="H4639" s="125" t="str">
        <f t="shared" si="94"/>
        <v/>
      </c>
    </row>
    <row r="4640" spans="2:8" ht="15" hidden="1" x14ac:dyDescent="0.25">
      <c r="B4640" s="125" t="s">
        <v>4783</v>
      </c>
      <c r="C4640" s="126"/>
      <c r="D4640" s="125">
        <f t="shared" si="92"/>
        <v>9</v>
      </c>
      <c r="E4640" s="125">
        <f t="shared" si="93"/>
        <v>9</v>
      </c>
      <c r="F4640" s="125" t="str">
        <f t="shared" si="95"/>
        <v/>
      </c>
      <c r="G4640" s="125" t="str">
        <f t="shared" si="96"/>
        <v/>
      </c>
      <c r="H4640" s="125" t="str">
        <f t="shared" si="94"/>
        <v/>
      </c>
    </row>
    <row r="4641" spans="2:8" ht="15" hidden="1" x14ac:dyDescent="0.25">
      <c r="B4641" s="125" t="s">
        <v>4784</v>
      </c>
      <c r="C4641" s="126">
        <v>165</v>
      </c>
      <c r="D4641" s="125">
        <f t="shared" si="92"/>
        <v>10</v>
      </c>
      <c r="E4641" s="125">
        <f t="shared" si="93"/>
        <v>9</v>
      </c>
      <c r="F4641" s="125" t="str">
        <f t="shared" si="95"/>
        <v/>
      </c>
      <c r="G4641" s="125" t="str">
        <f t="shared" si="96"/>
        <v/>
      </c>
      <c r="H4641" s="125" t="str">
        <f t="shared" si="94"/>
        <v/>
      </c>
    </row>
    <row r="4642" spans="2:8" ht="15" hidden="1" x14ac:dyDescent="0.25">
      <c r="B4642" s="125" t="s">
        <v>4785</v>
      </c>
      <c r="C4642" s="126">
        <v>163</v>
      </c>
      <c r="D4642" s="125">
        <f t="shared" si="92"/>
        <v>11</v>
      </c>
      <c r="E4642" s="125">
        <f t="shared" si="93"/>
        <v>9</v>
      </c>
      <c r="F4642" s="125" t="str">
        <f t="shared" si="95"/>
        <v/>
      </c>
      <c r="G4642" s="125" t="str">
        <f t="shared" si="96"/>
        <v/>
      </c>
      <c r="H4642" s="125" t="str">
        <f t="shared" si="94"/>
        <v/>
      </c>
    </row>
    <row r="4643" spans="2:8" ht="15" hidden="1" x14ac:dyDescent="0.25">
      <c r="B4643" s="125" t="s">
        <v>4786</v>
      </c>
      <c r="C4643" s="126">
        <v>154</v>
      </c>
      <c r="D4643" s="125">
        <f t="shared" si="92"/>
        <v>12</v>
      </c>
      <c r="E4643" s="125">
        <f t="shared" si="93"/>
        <v>9</v>
      </c>
      <c r="F4643" s="125" t="str">
        <f t="shared" si="95"/>
        <v/>
      </c>
      <c r="G4643" s="125" t="str">
        <f t="shared" si="96"/>
        <v/>
      </c>
      <c r="H4643" s="125" t="str">
        <f t="shared" si="94"/>
        <v/>
      </c>
    </row>
    <row r="4644" spans="2:8" ht="15" hidden="1" x14ac:dyDescent="0.25">
      <c r="B4644" s="125" t="s">
        <v>4787</v>
      </c>
      <c r="C4644" s="126">
        <v>155</v>
      </c>
      <c r="D4644" s="125">
        <f t="shared" si="92"/>
        <v>13</v>
      </c>
      <c r="E4644" s="125">
        <f t="shared" si="93"/>
        <v>9</v>
      </c>
      <c r="F4644" s="125" t="str">
        <f t="shared" si="95"/>
        <v/>
      </c>
      <c r="G4644" s="125" t="str">
        <f t="shared" si="96"/>
        <v/>
      </c>
      <c r="H4644" s="125" t="str">
        <f t="shared" si="94"/>
        <v/>
      </c>
    </row>
    <row r="4645" spans="2:8" ht="15" hidden="1" x14ac:dyDescent="0.25">
      <c r="B4645" s="125" t="s">
        <v>4788</v>
      </c>
      <c r="C4645" s="126">
        <v>152</v>
      </c>
      <c r="D4645" s="125">
        <f t="shared" si="92"/>
        <v>14</v>
      </c>
      <c r="E4645" s="125">
        <f t="shared" si="93"/>
        <v>9</v>
      </c>
      <c r="F4645" s="125" t="str">
        <f t="shared" si="95"/>
        <v/>
      </c>
      <c r="G4645" s="125" t="str">
        <f t="shared" si="96"/>
        <v/>
      </c>
      <c r="H4645" s="125" t="str">
        <f t="shared" si="94"/>
        <v/>
      </c>
    </row>
    <row r="4646" spans="2:8" ht="15" hidden="1" x14ac:dyDescent="0.25">
      <c r="B4646" s="125" t="s">
        <v>4789</v>
      </c>
      <c r="C4646" s="126"/>
      <c r="D4646" s="125">
        <f t="shared" si="92"/>
        <v>15</v>
      </c>
      <c r="E4646" s="125">
        <f t="shared" si="93"/>
        <v>9</v>
      </c>
      <c r="F4646" s="125" t="str">
        <f t="shared" si="95"/>
        <v/>
      </c>
      <c r="G4646" s="125" t="str">
        <f t="shared" si="96"/>
        <v/>
      </c>
      <c r="H4646" s="125" t="str">
        <f t="shared" si="94"/>
        <v/>
      </c>
    </row>
    <row r="4647" spans="2:8" ht="15" hidden="1" x14ac:dyDescent="0.25">
      <c r="B4647" s="125" t="s">
        <v>4790</v>
      </c>
      <c r="C4647" s="126"/>
      <c r="D4647" s="125">
        <f t="shared" si="92"/>
        <v>16</v>
      </c>
      <c r="E4647" s="125">
        <f t="shared" si="93"/>
        <v>9</v>
      </c>
      <c r="F4647" s="125" t="str">
        <f t="shared" si="95"/>
        <v/>
      </c>
      <c r="G4647" s="125" t="str">
        <f t="shared" si="96"/>
        <v/>
      </c>
      <c r="H4647" s="125" t="str">
        <f t="shared" si="94"/>
        <v/>
      </c>
    </row>
    <row r="4648" spans="2:8" ht="15" hidden="1" x14ac:dyDescent="0.25">
      <c r="B4648" s="125" t="s">
        <v>4791</v>
      </c>
      <c r="C4648" s="126">
        <v>153</v>
      </c>
      <c r="D4648" s="125">
        <f t="shared" si="92"/>
        <v>17</v>
      </c>
      <c r="E4648" s="125">
        <f t="shared" si="93"/>
        <v>9</v>
      </c>
      <c r="F4648" s="125" t="str">
        <f t="shared" si="95"/>
        <v/>
      </c>
      <c r="G4648" s="125" t="str">
        <f t="shared" si="96"/>
        <v/>
      </c>
      <c r="H4648" s="125" t="str">
        <f t="shared" si="94"/>
        <v/>
      </c>
    </row>
    <row r="4649" spans="2:8" ht="15" hidden="1" x14ac:dyDescent="0.25">
      <c r="B4649" s="125" t="s">
        <v>4792</v>
      </c>
      <c r="C4649" s="126">
        <v>155</v>
      </c>
      <c r="D4649" s="125">
        <f t="shared" si="92"/>
        <v>18</v>
      </c>
      <c r="E4649" s="125">
        <f t="shared" si="93"/>
        <v>9</v>
      </c>
      <c r="F4649" s="125" t="str">
        <f t="shared" si="95"/>
        <v/>
      </c>
      <c r="G4649" s="125" t="str">
        <f t="shared" si="96"/>
        <v/>
      </c>
      <c r="H4649" s="125" t="str">
        <f t="shared" si="94"/>
        <v/>
      </c>
    </row>
    <row r="4650" spans="2:8" ht="15" hidden="1" x14ac:dyDescent="0.25">
      <c r="B4650" s="125" t="s">
        <v>4793</v>
      </c>
      <c r="C4650" s="126">
        <v>156</v>
      </c>
      <c r="D4650" s="125">
        <f t="shared" si="92"/>
        <v>19</v>
      </c>
      <c r="E4650" s="125">
        <f t="shared" si="93"/>
        <v>9</v>
      </c>
      <c r="F4650" s="125" t="str">
        <f t="shared" si="95"/>
        <v/>
      </c>
      <c r="G4650" s="125" t="str">
        <f t="shared" si="96"/>
        <v/>
      </c>
      <c r="H4650" s="125" t="str">
        <f t="shared" si="94"/>
        <v/>
      </c>
    </row>
    <row r="4651" spans="2:8" ht="15" hidden="1" x14ac:dyDescent="0.25">
      <c r="B4651" s="125" t="s">
        <v>4794</v>
      </c>
      <c r="C4651" s="126">
        <v>156</v>
      </c>
      <c r="D4651" s="125">
        <f t="shared" si="92"/>
        <v>20</v>
      </c>
      <c r="E4651" s="125">
        <f t="shared" si="93"/>
        <v>9</v>
      </c>
      <c r="F4651" s="125" t="str">
        <f t="shared" si="95"/>
        <v/>
      </c>
      <c r="G4651" s="125" t="str">
        <f t="shared" si="96"/>
        <v/>
      </c>
      <c r="H4651" s="125" t="str">
        <f t="shared" si="94"/>
        <v/>
      </c>
    </row>
    <row r="4652" spans="2:8" ht="15" hidden="1" x14ac:dyDescent="0.25">
      <c r="B4652" s="125" t="s">
        <v>4795</v>
      </c>
      <c r="C4652" s="126">
        <v>154</v>
      </c>
      <c r="D4652" s="125">
        <f t="shared" si="92"/>
        <v>21</v>
      </c>
      <c r="E4652" s="125">
        <f t="shared" si="93"/>
        <v>9</v>
      </c>
      <c r="F4652" s="125" t="str">
        <f t="shared" si="95"/>
        <v/>
      </c>
      <c r="G4652" s="125" t="str">
        <f t="shared" si="96"/>
        <v/>
      </c>
      <c r="H4652" s="125" t="str">
        <f t="shared" si="94"/>
        <v/>
      </c>
    </row>
    <row r="4653" spans="2:8" ht="15" hidden="1" x14ac:dyDescent="0.25">
      <c r="B4653" s="125" t="s">
        <v>4796</v>
      </c>
      <c r="C4653" s="126"/>
      <c r="D4653" s="125">
        <f t="shared" si="92"/>
        <v>22</v>
      </c>
      <c r="E4653" s="125">
        <f t="shared" si="93"/>
        <v>9</v>
      </c>
      <c r="F4653" s="125" t="str">
        <f t="shared" si="95"/>
        <v/>
      </c>
      <c r="G4653" s="125" t="str">
        <f t="shared" si="96"/>
        <v/>
      </c>
      <c r="H4653" s="125" t="str">
        <f t="shared" si="94"/>
        <v/>
      </c>
    </row>
    <row r="4654" spans="2:8" ht="15" hidden="1" x14ac:dyDescent="0.25">
      <c r="B4654" s="125" t="s">
        <v>4797</v>
      </c>
      <c r="C4654" s="126"/>
      <c r="D4654" s="125">
        <f t="shared" si="92"/>
        <v>23</v>
      </c>
      <c r="E4654" s="125">
        <f t="shared" si="93"/>
        <v>9</v>
      </c>
      <c r="F4654" s="125" t="str">
        <f t="shared" si="95"/>
        <v/>
      </c>
      <c r="G4654" s="125" t="str">
        <f t="shared" si="96"/>
        <v/>
      </c>
      <c r="H4654" s="125" t="str">
        <f t="shared" si="94"/>
        <v/>
      </c>
    </row>
    <row r="4655" spans="2:8" ht="15" hidden="1" x14ac:dyDescent="0.25">
      <c r="B4655" s="125" t="s">
        <v>4798</v>
      </c>
      <c r="C4655" s="126">
        <v>157</v>
      </c>
      <c r="D4655" s="125">
        <f t="shared" si="92"/>
        <v>24</v>
      </c>
      <c r="E4655" s="125">
        <f t="shared" si="93"/>
        <v>9</v>
      </c>
      <c r="F4655" s="125" t="str">
        <f t="shared" si="95"/>
        <v/>
      </c>
      <c r="G4655" s="125" t="str">
        <f t="shared" si="96"/>
        <v/>
      </c>
      <c r="H4655" s="125" t="str">
        <f t="shared" si="94"/>
        <v/>
      </c>
    </row>
    <row r="4656" spans="2:8" ht="15" hidden="1" x14ac:dyDescent="0.25">
      <c r="B4656" s="125" t="s">
        <v>4799</v>
      </c>
      <c r="C4656" s="126">
        <v>164</v>
      </c>
      <c r="D4656" s="125">
        <f t="shared" si="92"/>
        <v>25</v>
      </c>
      <c r="E4656" s="125">
        <f t="shared" si="93"/>
        <v>9</v>
      </c>
      <c r="F4656" s="125" t="str">
        <f t="shared" si="95"/>
        <v/>
      </c>
      <c r="G4656" s="125" t="str">
        <f t="shared" si="96"/>
        <v/>
      </c>
      <c r="H4656" s="125" t="str">
        <f t="shared" si="94"/>
        <v/>
      </c>
    </row>
    <row r="4657" spans="2:8" ht="15" hidden="1" x14ac:dyDescent="0.25">
      <c r="B4657" s="125" t="s">
        <v>4800</v>
      </c>
      <c r="C4657" s="126">
        <v>168</v>
      </c>
      <c r="D4657" s="125">
        <f t="shared" si="92"/>
        <v>26</v>
      </c>
      <c r="E4657" s="125">
        <f t="shared" si="93"/>
        <v>9</v>
      </c>
      <c r="F4657" s="125" t="str">
        <f t="shared" si="95"/>
        <v/>
      </c>
      <c r="G4657" s="125" t="str">
        <f t="shared" si="96"/>
        <v/>
      </c>
      <c r="H4657" s="125" t="str">
        <f t="shared" si="94"/>
        <v/>
      </c>
    </row>
    <row r="4658" spans="2:8" ht="15" hidden="1" x14ac:dyDescent="0.25">
      <c r="B4658" s="125" t="s">
        <v>4801</v>
      </c>
      <c r="C4658" s="126">
        <v>166</v>
      </c>
      <c r="D4658" s="125">
        <f t="shared" si="92"/>
        <v>27</v>
      </c>
      <c r="E4658" s="125">
        <f t="shared" si="93"/>
        <v>9</v>
      </c>
      <c r="F4658" s="125" t="str">
        <f t="shared" si="95"/>
        <v/>
      </c>
      <c r="G4658" s="125" t="str">
        <f t="shared" si="96"/>
        <v/>
      </c>
      <c r="H4658" s="125" t="str">
        <f t="shared" si="94"/>
        <v/>
      </c>
    </row>
    <row r="4659" spans="2:8" ht="15" hidden="1" x14ac:dyDescent="0.25">
      <c r="B4659" s="125" t="s">
        <v>4802</v>
      </c>
      <c r="C4659" s="126">
        <v>166</v>
      </c>
      <c r="D4659" s="125">
        <f t="shared" si="92"/>
        <v>28</v>
      </c>
      <c r="E4659" s="125">
        <f t="shared" si="93"/>
        <v>9</v>
      </c>
      <c r="F4659" s="125" t="str">
        <f t="shared" si="95"/>
        <v/>
      </c>
      <c r="G4659" s="125" t="str">
        <f t="shared" si="96"/>
        <v/>
      </c>
      <c r="H4659" s="125" t="str">
        <f t="shared" si="94"/>
        <v/>
      </c>
    </row>
    <row r="4660" spans="2:8" ht="15" hidden="1" x14ac:dyDescent="0.25">
      <c r="B4660" s="125" t="s">
        <v>4803</v>
      </c>
      <c r="C4660" s="126"/>
      <c r="D4660" s="125">
        <f t="shared" si="92"/>
        <v>29</v>
      </c>
      <c r="E4660" s="125">
        <f t="shared" si="93"/>
        <v>9</v>
      </c>
      <c r="F4660" s="125" t="str">
        <f t="shared" si="95"/>
        <v/>
      </c>
      <c r="G4660" s="125" t="str">
        <f t="shared" si="96"/>
        <v/>
      </c>
      <c r="H4660" s="125" t="str">
        <f t="shared" si="94"/>
        <v/>
      </c>
    </row>
    <row r="4661" spans="2:8" ht="15" x14ac:dyDescent="0.25">
      <c r="B4661" s="131" t="s">
        <v>4804</v>
      </c>
      <c r="C4661" s="132"/>
      <c r="D4661" s="131">
        <f t="shared" si="92"/>
        <v>30</v>
      </c>
      <c r="E4661" s="131">
        <f t="shared" si="93"/>
        <v>9</v>
      </c>
      <c r="F4661" s="133">
        <f t="shared" si="95"/>
        <v>1.66E-2</v>
      </c>
      <c r="G4661" s="134">
        <f t="shared" si="96"/>
        <v>162.5</v>
      </c>
      <c r="H4661" s="133">
        <f t="shared" si="94"/>
        <v>1.6250000000000001E-2</v>
      </c>
    </row>
    <row r="4662" spans="2:8" ht="15" hidden="1" x14ac:dyDescent="0.25">
      <c r="B4662" s="125" t="s">
        <v>4805</v>
      </c>
      <c r="C4662" s="126">
        <v>162</v>
      </c>
      <c r="D4662" s="125">
        <f t="shared" si="92"/>
        <v>1</v>
      </c>
      <c r="E4662" s="125">
        <f t="shared" si="93"/>
        <v>10</v>
      </c>
      <c r="F4662" s="125" t="str">
        <f t="shared" si="95"/>
        <v/>
      </c>
      <c r="G4662" s="125" t="str">
        <f t="shared" si="96"/>
        <v/>
      </c>
      <c r="H4662" s="125" t="str">
        <f t="shared" si="94"/>
        <v/>
      </c>
    </row>
    <row r="4663" spans="2:8" ht="15" hidden="1" x14ac:dyDescent="0.25">
      <c r="B4663" s="125" t="s">
        <v>4806</v>
      </c>
      <c r="C4663" s="126">
        <v>159</v>
      </c>
      <c r="D4663" s="125">
        <f t="shared" si="92"/>
        <v>2</v>
      </c>
      <c r="E4663" s="125">
        <f t="shared" si="93"/>
        <v>10</v>
      </c>
      <c r="F4663" s="125" t="str">
        <f t="shared" si="95"/>
        <v/>
      </c>
      <c r="G4663" s="125" t="str">
        <f t="shared" si="96"/>
        <v/>
      </c>
      <c r="H4663" s="125" t="str">
        <f t="shared" si="94"/>
        <v/>
      </c>
    </row>
    <row r="4664" spans="2:8" ht="15" hidden="1" x14ac:dyDescent="0.25">
      <c r="B4664" s="125" t="s">
        <v>4807</v>
      </c>
      <c r="C4664" s="126">
        <v>157</v>
      </c>
      <c r="D4664" s="125">
        <f t="shared" si="92"/>
        <v>3</v>
      </c>
      <c r="E4664" s="125">
        <f t="shared" si="93"/>
        <v>10</v>
      </c>
      <c r="F4664" s="125" t="str">
        <f t="shared" si="95"/>
        <v/>
      </c>
      <c r="G4664" s="125" t="str">
        <f t="shared" si="96"/>
        <v/>
      </c>
      <c r="H4664" s="125" t="str">
        <f t="shared" si="94"/>
        <v/>
      </c>
    </row>
    <row r="4665" spans="2:8" ht="15" hidden="1" x14ac:dyDescent="0.25">
      <c r="B4665" s="125" t="s">
        <v>4808</v>
      </c>
      <c r="C4665" s="126">
        <v>153</v>
      </c>
      <c r="D4665" s="125">
        <f t="shared" si="92"/>
        <v>4</v>
      </c>
      <c r="E4665" s="125">
        <f t="shared" si="93"/>
        <v>10</v>
      </c>
      <c r="F4665" s="125" t="str">
        <f t="shared" si="95"/>
        <v/>
      </c>
      <c r="G4665" s="125" t="str">
        <f t="shared" si="96"/>
        <v/>
      </c>
      <c r="H4665" s="125" t="str">
        <f t="shared" si="94"/>
        <v/>
      </c>
    </row>
    <row r="4666" spans="2:8" ht="15" hidden="1" x14ac:dyDescent="0.25">
      <c r="B4666" s="125" t="s">
        <v>4809</v>
      </c>
      <c r="C4666" s="126">
        <v>146</v>
      </c>
      <c r="D4666" s="125">
        <f t="shared" si="92"/>
        <v>5</v>
      </c>
      <c r="E4666" s="125">
        <f t="shared" si="93"/>
        <v>10</v>
      </c>
      <c r="F4666" s="125" t="str">
        <f t="shared" si="95"/>
        <v/>
      </c>
      <c r="G4666" s="125" t="str">
        <f t="shared" si="96"/>
        <v/>
      </c>
      <c r="H4666" s="125" t="str">
        <f t="shared" si="94"/>
        <v/>
      </c>
    </row>
    <row r="4667" spans="2:8" ht="15" hidden="1" x14ac:dyDescent="0.25">
      <c r="B4667" s="125" t="s">
        <v>4810</v>
      </c>
      <c r="C4667" s="126"/>
      <c r="D4667" s="125">
        <f t="shared" si="92"/>
        <v>6</v>
      </c>
      <c r="E4667" s="125">
        <f t="shared" si="93"/>
        <v>10</v>
      </c>
      <c r="F4667" s="125" t="str">
        <f t="shared" si="95"/>
        <v/>
      </c>
      <c r="G4667" s="125" t="str">
        <f t="shared" si="96"/>
        <v/>
      </c>
      <c r="H4667" s="125" t="str">
        <f t="shared" si="94"/>
        <v/>
      </c>
    </row>
    <row r="4668" spans="2:8" ht="15" hidden="1" x14ac:dyDescent="0.25">
      <c r="B4668" s="125" t="s">
        <v>4811</v>
      </c>
      <c r="C4668" s="126"/>
      <c r="D4668" s="125">
        <f t="shared" si="92"/>
        <v>7</v>
      </c>
      <c r="E4668" s="125">
        <f t="shared" si="93"/>
        <v>10</v>
      </c>
      <c r="F4668" s="125" t="str">
        <f t="shared" si="95"/>
        <v/>
      </c>
      <c r="G4668" s="125" t="str">
        <f t="shared" si="96"/>
        <v/>
      </c>
      <c r="H4668" s="125" t="str">
        <f t="shared" si="94"/>
        <v/>
      </c>
    </row>
    <row r="4669" spans="2:8" ht="15" hidden="1" x14ac:dyDescent="0.25">
      <c r="B4669" s="125" t="s">
        <v>4812</v>
      </c>
      <c r="C4669" s="126">
        <v>144</v>
      </c>
      <c r="D4669" s="125">
        <f t="shared" si="92"/>
        <v>8</v>
      </c>
      <c r="E4669" s="125">
        <f t="shared" si="93"/>
        <v>10</v>
      </c>
      <c r="F4669" s="125" t="str">
        <f t="shared" si="95"/>
        <v/>
      </c>
      <c r="G4669" s="125" t="str">
        <f t="shared" si="96"/>
        <v/>
      </c>
      <c r="H4669" s="125" t="str">
        <f t="shared" si="94"/>
        <v/>
      </c>
    </row>
    <row r="4670" spans="2:8" ht="15" hidden="1" x14ac:dyDescent="0.25">
      <c r="B4670" s="125" t="s">
        <v>4813</v>
      </c>
      <c r="C4670" s="126">
        <v>149</v>
      </c>
      <c r="D4670" s="125">
        <f t="shared" si="92"/>
        <v>9</v>
      </c>
      <c r="E4670" s="125">
        <f t="shared" si="93"/>
        <v>10</v>
      </c>
      <c r="F4670" s="125" t="str">
        <f t="shared" si="95"/>
        <v/>
      </c>
      <c r="G4670" s="125" t="str">
        <f t="shared" si="96"/>
        <v/>
      </c>
      <c r="H4670" s="125" t="str">
        <f t="shared" si="94"/>
        <v/>
      </c>
    </row>
    <row r="4671" spans="2:8" ht="15" hidden="1" x14ac:dyDescent="0.25">
      <c r="B4671" s="125" t="s">
        <v>4814</v>
      </c>
      <c r="C4671" s="126">
        <v>152</v>
      </c>
      <c r="D4671" s="125">
        <f t="shared" si="92"/>
        <v>10</v>
      </c>
      <c r="E4671" s="125">
        <f t="shared" si="93"/>
        <v>10</v>
      </c>
      <c r="F4671" s="125" t="str">
        <f t="shared" si="95"/>
        <v/>
      </c>
      <c r="G4671" s="125" t="str">
        <f t="shared" si="96"/>
        <v/>
      </c>
      <c r="H4671" s="125" t="str">
        <f t="shared" si="94"/>
        <v/>
      </c>
    </row>
    <row r="4672" spans="2:8" ht="15" hidden="1" x14ac:dyDescent="0.25">
      <c r="B4672" s="125" t="s">
        <v>4815</v>
      </c>
      <c r="C4672" s="126">
        <v>152</v>
      </c>
      <c r="D4672" s="125">
        <f t="shared" si="92"/>
        <v>11</v>
      </c>
      <c r="E4672" s="125">
        <f t="shared" si="93"/>
        <v>10</v>
      </c>
      <c r="F4672" s="125" t="str">
        <f t="shared" si="95"/>
        <v/>
      </c>
      <c r="G4672" s="125" t="str">
        <f t="shared" si="96"/>
        <v/>
      </c>
      <c r="H4672" s="125" t="str">
        <f t="shared" si="94"/>
        <v/>
      </c>
    </row>
    <row r="4673" spans="2:8" ht="15" hidden="1" x14ac:dyDescent="0.25">
      <c r="B4673" s="125" t="s">
        <v>4816</v>
      </c>
      <c r="C4673" s="126">
        <v>152</v>
      </c>
      <c r="D4673" s="125">
        <f t="shared" si="92"/>
        <v>12</v>
      </c>
      <c r="E4673" s="125">
        <f t="shared" si="93"/>
        <v>10</v>
      </c>
      <c r="F4673" s="125" t="str">
        <f t="shared" si="95"/>
        <v/>
      </c>
      <c r="G4673" s="125" t="str">
        <f t="shared" si="96"/>
        <v/>
      </c>
      <c r="H4673" s="125" t="str">
        <f t="shared" si="94"/>
        <v/>
      </c>
    </row>
    <row r="4674" spans="2:8" ht="15" hidden="1" x14ac:dyDescent="0.25">
      <c r="B4674" s="125" t="s">
        <v>4817</v>
      </c>
      <c r="C4674" s="126"/>
      <c r="D4674" s="125">
        <f t="shared" si="92"/>
        <v>13</v>
      </c>
      <c r="E4674" s="125">
        <f t="shared" si="93"/>
        <v>10</v>
      </c>
      <c r="F4674" s="125" t="str">
        <f t="shared" si="95"/>
        <v/>
      </c>
      <c r="G4674" s="125" t="str">
        <f t="shared" si="96"/>
        <v/>
      </c>
      <c r="H4674" s="125" t="str">
        <f t="shared" si="94"/>
        <v/>
      </c>
    </row>
    <row r="4675" spans="2:8" ht="15" hidden="1" x14ac:dyDescent="0.25">
      <c r="B4675" s="125" t="s">
        <v>4818</v>
      </c>
      <c r="C4675" s="126"/>
      <c r="D4675" s="125">
        <f t="shared" si="92"/>
        <v>14</v>
      </c>
      <c r="E4675" s="125">
        <f t="shared" si="93"/>
        <v>10</v>
      </c>
      <c r="F4675" s="125" t="str">
        <f t="shared" si="95"/>
        <v/>
      </c>
      <c r="G4675" s="125" t="str">
        <f t="shared" si="96"/>
        <v/>
      </c>
      <c r="H4675" s="125" t="str">
        <f t="shared" si="94"/>
        <v/>
      </c>
    </row>
    <row r="4676" spans="2:8" ht="15" hidden="1" x14ac:dyDescent="0.25">
      <c r="B4676" s="125" t="s">
        <v>4819</v>
      </c>
      <c r="C4676" s="126">
        <v>151</v>
      </c>
      <c r="D4676" s="125">
        <f t="shared" si="92"/>
        <v>15</v>
      </c>
      <c r="E4676" s="125">
        <f t="shared" si="93"/>
        <v>10</v>
      </c>
      <c r="F4676" s="125" t="str">
        <f t="shared" si="95"/>
        <v/>
      </c>
      <c r="G4676" s="125" t="str">
        <f t="shared" si="96"/>
        <v/>
      </c>
      <c r="H4676" s="125" t="str">
        <f t="shared" si="94"/>
        <v/>
      </c>
    </row>
    <row r="4677" spans="2:8" ht="15" hidden="1" x14ac:dyDescent="0.25">
      <c r="B4677" s="125" t="s">
        <v>4820</v>
      </c>
      <c r="C4677" s="126">
        <v>146</v>
      </c>
      <c r="D4677" s="125">
        <f t="shared" si="92"/>
        <v>16</v>
      </c>
      <c r="E4677" s="125">
        <f t="shared" si="93"/>
        <v>10</v>
      </c>
      <c r="F4677" s="125" t="str">
        <f t="shared" si="95"/>
        <v/>
      </c>
      <c r="G4677" s="125" t="str">
        <f t="shared" si="96"/>
        <v/>
      </c>
      <c r="H4677" s="125" t="str">
        <f t="shared" si="94"/>
        <v/>
      </c>
    </row>
    <row r="4678" spans="2:8" ht="15" hidden="1" x14ac:dyDescent="0.25">
      <c r="B4678" s="125" t="s">
        <v>4821</v>
      </c>
      <c r="C4678" s="126">
        <v>140</v>
      </c>
      <c r="D4678" s="125">
        <f t="shared" si="92"/>
        <v>17</v>
      </c>
      <c r="E4678" s="125">
        <f t="shared" si="93"/>
        <v>10</v>
      </c>
      <c r="F4678" s="125" t="str">
        <f t="shared" si="95"/>
        <v/>
      </c>
      <c r="G4678" s="125" t="str">
        <f t="shared" si="96"/>
        <v/>
      </c>
      <c r="H4678" s="125" t="str">
        <f t="shared" si="94"/>
        <v/>
      </c>
    </row>
    <row r="4679" spans="2:8" ht="15" hidden="1" x14ac:dyDescent="0.25">
      <c r="B4679" s="125" t="s">
        <v>4822</v>
      </c>
      <c r="C4679" s="126">
        <v>137</v>
      </c>
      <c r="D4679" s="125">
        <f t="shared" si="92"/>
        <v>18</v>
      </c>
      <c r="E4679" s="125">
        <f t="shared" si="93"/>
        <v>10</v>
      </c>
      <c r="F4679" s="125" t="str">
        <f t="shared" si="95"/>
        <v/>
      </c>
      <c r="G4679" s="125" t="str">
        <f t="shared" si="96"/>
        <v/>
      </c>
      <c r="H4679" s="125" t="str">
        <f t="shared" si="94"/>
        <v/>
      </c>
    </row>
    <row r="4680" spans="2:8" ht="15" hidden="1" x14ac:dyDescent="0.25">
      <c r="B4680" s="125" t="s">
        <v>4823</v>
      </c>
      <c r="C4680" s="126">
        <v>145</v>
      </c>
      <c r="D4680" s="125">
        <f t="shared" si="92"/>
        <v>19</v>
      </c>
      <c r="E4680" s="125">
        <f t="shared" si="93"/>
        <v>10</v>
      </c>
      <c r="F4680" s="125" t="str">
        <f t="shared" si="95"/>
        <v/>
      </c>
      <c r="G4680" s="125" t="str">
        <f t="shared" si="96"/>
        <v/>
      </c>
      <c r="H4680" s="125" t="str">
        <f t="shared" si="94"/>
        <v/>
      </c>
    </row>
    <row r="4681" spans="2:8" ht="15" hidden="1" x14ac:dyDescent="0.25">
      <c r="B4681" s="125" t="s">
        <v>4824</v>
      </c>
      <c r="C4681" s="126"/>
      <c r="D4681" s="125">
        <f t="shared" si="92"/>
        <v>20</v>
      </c>
      <c r="E4681" s="125">
        <f t="shared" si="93"/>
        <v>10</v>
      </c>
      <c r="F4681" s="125" t="str">
        <f t="shared" si="95"/>
        <v/>
      </c>
      <c r="G4681" s="125" t="str">
        <f t="shared" si="96"/>
        <v/>
      </c>
      <c r="H4681" s="125" t="str">
        <f t="shared" si="94"/>
        <v/>
      </c>
    </row>
    <row r="4682" spans="2:8" ht="15" hidden="1" x14ac:dyDescent="0.25">
      <c r="B4682" s="125" t="s">
        <v>4825</v>
      </c>
      <c r="C4682" s="126"/>
      <c r="D4682" s="125">
        <f t="shared" si="92"/>
        <v>21</v>
      </c>
      <c r="E4682" s="125">
        <f t="shared" si="93"/>
        <v>10</v>
      </c>
      <c r="F4682" s="125" t="str">
        <f t="shared" si="95"/>
        <v/>
      </c>
      <c r="G4682" s="125" t="str">
        <f t="shared" si="96"/>
        <v/>
      </c>
      <c r="H4682" s="125" t="str">
        <f t="shared" si="94"/>
        <v/>
      </c>
    </row>
    <row r="4683" spans="2:8" ht="15" hidden="1" x14ac:dyDescent="0.25">
      <c r="B4683" s="125" t="s">
        <v>4826</v>
      </c>
      <c r="C4683" s="126">
        <v>145</v>
      </c>
      <c r="D4683" s="125">
        <f t="shared" si="92"/>
        <v>22</v>
      </c>
      <c r="E4683" s="125">
        <f t="shared" si="93"/>
        <v>10</v>
      </c>
      <c r="F4683" s="125" t="str">
        <f t="shared" si="95"/>
        <v/>
      </c>
      <c r="G4683" s="125" t="str">
        <f t="shared" si="96"/>
        <v/>
      </c>
      <c r="H4683" s="125" t="str">
        <f t="shared" si="94"/>
        <v/>
      </c>
    </row>
    <row r="4684" spans="2:8" ht="15" hidden="1" x14ac:dyDescent="0.25">
      <c r="B4684" s="125" t="s">
        <v>4827</v>
      </c>
      <c r="C4684" s="126">
        <v>146</v>
      </c>
      <c r="D4684" s="125">
        <f t="shared" si="92"/>
        <v>23</v>
      </c>
      <c r="E4684" s="125">
        <f t="shared" si="93"/>
        <v>10</v>
      </c>
      <c r="F4684" s="125" t="str">
        <f t="shared" si="95"/>
        <v/>
      </c>
      <c r="G4684" s="125" t="str">
        <f t="shared" si="96"/>
        <v/>
      </c>
      <c r="H4684" s="125" t="str">
        <f t="shared" si="94"/>
        <v/>
      </c>
    </row>
    <row r="4685" spans="2:8" ht="15" hidden="1" x14ac:dyDescent="0.25">
      <c r="B4685" s="125" t="s">
        <v>4828</v>
      </c>
      <c r="C4685" s="126">
        <v>145</v>
      </c>
      <c r="D4685" s="125">
        <f t="shared" si="92"/>
        <v>24</v>
      </c>
      <c r="E4685" s="125">
        <f t="shared" si="93"/>
        <v>10</v>
      </c>
      <c r="F4685" s="125" t="str">
        <f t="shared" si="95"/>
        <v/>
      </c>
      <c r="G4685" s="125" t="str">
        <f t="shared" si="96"/>
        <v/>
      </c>
      <c r="H4685" s="125" t="str">
        <f t="shared" si="94"/>
        <v/>
      </c>
    </row>
    <row r="4686" spans="2:8" ht="15" hidden="1" x14ac:dyDescent="0.25">
      <c r="B4686" s="125" t="s">
        <v>4829</v>
      </c>
      <c r="C4686" s="126">
        <v>144</v>
      </c>
      <c r="D4686" s="125">
        <f t="shared" si="92"/>
        <v>25</v>
      </c>
      <c r="E4686" s="125">
        <f t="shared" si="93"/>
        <v>10</v>
      </c>
      <c r="F4686" s="125" t="str">
        <f t="shared" si="95"/>
        <v/>
      </c>
      <c r="G4686" s="125" t="str">
        <f t="shared" si="96"/>
        <v/>
      </c>
      <c r="H4686" s="125" t="str">
        <f t="shared" si="94"/>
        <v/>
      </c>
    </row>
    <row r="4687" spans="2:8" ht="15" hidden="1" x14ac:dyDescent="0.25">
      <c r="B4687" s="125" t="s">
        <v>4830</v>
      </c>
      <c r="C4687" s="126">
        <v>154</v>
      </c>
      <c r="D4687" s="125">
        <f t="shared" si="92"/>
        <v>26</v>
      </c>
      <c r="E4687" s="125">
        <f t="shared" si="93"/>
        <v>10</v>
      </c>
      <c r="F4687" s="125" t="str">
        <f t="shared" si="95"/>
        <v/>
      </c>
      <c r="G4687" s="125" t="str">
        <f t="shared" si="96"/>
        <v/>
      </c>
      <c r="H4687" s="125" t="str">
        <f t="shared" si="94"/>
        <v/>
      </c>
    </row>
    <row r="4688" spans="2:8" ht="15" hidden="1" x14ac:dyDescent="0.25">
      <c r="B4688" s="125" t="s">
        <v>4831</v>
      </c>
      <c r="C4688" s="126"/>
      <c r="D4688" s="125">
        <f t="shared" si="92"/>
        <v>27</v>
      </c>
      <c r="E4688" s="125">
        <f t="shared" si="93"/>
        <v>10</v>
      </c>
      <c r="F4688" s="125" t="str">
        <f t="shared" si="95"/>
        <v/>
      </c>
      <c r="G4688" s="125" t="str">
        <f t="shared" si="96"/>
        <v/>
      </c>
      <c r="H4688" s="125" t="str">
        <f t="shared" si="94"/>
        <v/>
      </c>
    </row>
    <row r="4689" spans="2:8" ht="15" hidden="1" x14ac:dyDescent="0.25">
      <c r="B4689" s="125" t="s">
        <v>4832</v>
      </c>
      <c r="C4689" s="126"/>
      <c r="D4689" s="125">
        <f t="shared" si="92"/>
        <v>28</v>
      </c>
      <c r="E4689" s="125">
        <f t="shared" si="93"/>
        <v>10</v>
      </c>
      <c r="F4689" s="125" t="str">
        <f t="shared" si="95"/>
        <v/>
      </c>
      <c r="G4689" s="125" t="str">
        <f t="shared" si="96"/>
        <v/>
      </c>
      <c r="H4689" s="125" t="str">
        <f t="shared" si="94"/>
        <v/>
      </c>
    </row>
    <row r="4690" spans="2:8" ht="15" hidden="1" x14ac:dyDescent="0.25">
      <c r="B4690" s="125" t="s">
        <v>4833</v>
      </c>
      <c r="C4690" s="126">
        <v>157</v>
      </c>
      <c r="D4690" s="125">
        <f t="shared" si="92"/>
        <v>29</v>
      </c>
      <c r="E4690" s="125">
        <f t="shared" si="93"/>
        <v>10</v>
      </c>
      <c r="F4690" s="125" t="str">
        <f t="shared" si="95"/>
        <v/>
      </c>
      <c r="G4690" s="125" t="str">
        <f t="shared" si="96"/>
        <v/>
      </c>
      <c r="H4690" s="125" t="str">
        <f t="shared" si="94"/>
        <v/>
      </c>
    </row>
    <row r="4691" spans="2:8" ht="15" hidden="1" x14ac:dyDescent="0.25">
      <c r="B4691" s="125" t="s">
        <v>4834</v>
      </c>
      <c r="C4691" s="126"/>
      <c r="D4691" s="125">
        <f t="shared" si="92"/>
        <v>30</v>
      </c>
      <c r="E4691" s="125">
        <f t="shared" si="93"/>
        <v>10</v>
      </c>
      <c r="F4691" s="125" t="str">
        <f t="shared" si="95"/>
        <v/>
      </c>
      <c r="G4691" s="125" t="str">
        <f t="shared" si="96"/>
        <v/>
      </c>
      <c r="H4691" s="125" t="str">
        <f t="shared" si="94"/>
        <v/>
      </c>
    </row>
    <row r="4692" spans="2:8" ht="15" x14ac:dyDescent="0.25">
      <c r="B4692" s="131" t="s">
        <v>4835</v>
      </c>
      <c r="C4692" s="132"/>
      <c r="D4692" s="131">
        <f t="shared" si="92"/>
        <v>31</v>
      </c>
      <c r="E4692" s="131">
        <f t="shared" si="93"/>
        <v>10</v>
      </c>
      <c r="F4692" s="133">
        <f t="shared" si="95"/>
        <v>1.5699999999999999E-2</v>
      </c>
      <c r="G4692" s="134">
        <f t="shared" si="96"/>
        <v>149.33333333333334</v>
      </c>
      <c r="H4692" s="133">
        <f t="shared" si="94"/>
        <v>1.4933333333333335E-2</v>
      </c>
    </row>
    <row r="4693" spans="2:8" ht="15" hidden="1" x14ac:dyDescent="0.25">
      <c r="B4693" s="125" t="s">
        <v>4836</v>
      </c>
      <c r="C4693" s="126">
        <v>152</v>
      </c>
      <c r="D4693" s="125">
        <f t="shared" si="92"/>
        <v>1</v>
      </c>
      <c r="E4693" s="125">
        <f t="shared" si="93"/>
        <v>11</v>
      </c>
      <c r="F4693" s="125" t="str">
        <f t="shared" si="95"/>
        <v/>
      </c>
      <c r="G4693" s="125" t="str">
        <f t="shared" si="96"/>
        <v/>
      </c>
      <c r="H4693" s="125" t="str">
        <f t="shared" si="94"/>
        <v/>
      </c>
    </row>
    <row r="4694" spans="2:8" ht="15" hidden="1" x14ac:dyDescent="0.25">
      <c r="B4694" s="125" t="s">
        <v>4837</v>
      </c>
      <c r="C4694" s="126">
        <v>153</v>
      </c>
      <c r="D4694" s="125">
        <f t="shared" si="92"/>
        <v>2</v>
      </c>
      <c r="E4694" s="125">
        <f t="shared" si="93"/>
        <v>11</v>
      </c>
      <c r="F4694" s="125" t="str">
        <f t="shared" si="95"/>
        <v/>
      </c>
      <c r="G4694" s="125" t="str">
        <f t="shared" si="96"/>
        <v/>
      </c>
      <c r="H4694" s="125" t="str">
        <f t="shared" si="94"/>
        <v/>
      </c>
    </row>
    <row r="4695" spans="2:8" ht="15" hidden="1" x14ac:dyDescent="0.25">
      <c r="B4695" s="125" t="s">
        <v>4838</v>
      </c>
      <c r="C4695" s="126"/>
      <c r="D4695" s="125">
        <f t="shared" si="92"/>
        <v>3</v>
      </c>
      <c r="E4695" s="125">
        <f t="shared" si="93"/>
        <v>11</v>
      </c>
      <c r="F4695" s="125" t="str">
        <f t="shared" si="95"/>
        <v/>
      </c>
      <c r="G4695" s="125" t="str">
        <f t="shared" si="96"/>
        <v/>
      </c>
      <c r="H4695" s="125" t="str">
        <f t="shared" si="94"/>
        <v/>
      </c>
    </row>
    <row r="4696" spans="2:8" ht="15" hidden="1" x14ac:dyDescent="0.25">
      <c r="B4696" s="125" t="s">
        <v>4839</v>
      </c>
      <c r="C4696" s="126"/>
      <c r="D4696" s="125">
        <f t="shared" si="92"/>
        <v>4</v>
      </c>
      <c r="E4696" s="125">
        <f t="shared" si="93"/>
        <v>11</v>
      </c>
      <c r="F4696" s="125" t="str">
        <f t="shared" si="95"/>
        <v/>
      </c>
      <c r="G4696" s="125" t="str">
        <f t="shared" si="96"/>
        <v/>
      </c>
      <c r="H4696" s="125" t="str">
        <f t="shared" si="94"/>
        <v/>
      </c>
    </row>
    <row r="4697" spans="2:8" ht="15" hidden="1" x14ac:dyDescent="0.25">
      <c r="B4697" s="125" t="s">
        <v>4840</v>
      </c>
      <c r="C4697" s="126">
        <v>147</v>
      </c>
      <c r="D4697" s="125">
        <f t="shared" si="92"/>
        <v>5</v>
      </c>
      <c r="E4697" s="125">
        <f t="shared" si="93"/>
        <v>11</v>
      </c>
      <c r="F4697" s="125" t="str">
        <f t="shared" si="95"/>
        <v/>
      </c>
      <c r="G4697" s="125" t="str">
        <f t="shared" si="96"/>
        <v/>
      </c>
      <c r="H4697" s="125" t="str">
        <f t="shared" si="94"/>
        <v/>
      </c>
    </row>
    <row r="4698" spans="2:8" ht="15" hidden="1" x14ac:dyDescent="0.25">
      <c r="B4698" s="125" t="s">
        <v>4841</v>
      </c>
      <c r="C4698" s="126">
        <v>143</v>
      </c>
      <c r="D4698" s="125">
        <f t="shared" si="92"/>
        <v>6</v>
      </c>
      <c r="E4698" s="125">
        <f t="shared" si="93"/>
        <v>11</v>
      </c>
      <c r="F4698" s="125" t="str">
        <f t="shared" si="95"/>
        <v/>
      </c>
      <c r="G4698" s="125" t="str">
        <f t="shared" si="96"/>
        <v/>
      </c>
      <c r="H4698" s="125" t="str">
        <f t="shared" si="94"/>
        <v/>
      </c>
    </row>
    <row r="4699" spans="2:8" ht="15" hidden="1" x14ac:dyDescent="0.25">
      <c r="B4699" s="125" t="s">
        <v>4842</v>
      </c>
      <c r="C4699" s="126">
        <v>147</v>
      </c>
      <c r="D4699" s="125">
        <f t="shared" si="92"/>
        <v>7</v>
      </c>
      <c r="E4699" s="125">
        <f t="shared" si="93"/>
        <v>11</v>
      </c>
      <c r="F4699" s="125" t="str">
        <f t="shared" si="95"/>
        <v/>
      </c>
      <c r="G4699" s="125" t="str">
        <f t="shared" si="96"/>
        <v/>
      </c>
      <c r="H4699" s="125" t="str">
        <f t="shared" si="94"/>
        <v/>
      </c>
    </row>
    <row r="4700" spans="2:8" ht="15" hidden="1" x14ac:dyDescent="0.25">
      <c r="B4700" s="125" t="s">
        <v>4843</v>
      </c>
      <c r="C4700" s="126">
        <v>152</v>
      </c>
      <c r="D4700" s="125">
        <f t="shared" si="92"/>
        <v>8</v>
      </c>
      <c r="E4700" s="125">
        <f t="shared" si="93"/>
        <v>11</v>
      </c>
      <c r="F4700" s="125" t="str">
        <f t="shared" si="95"/>
        <v/>
      </c>
      <c r="G4700" s="125" t="str">
        <f t="shared" si="96"/>
        <v/>
      </c>
      <c r="H4700" s="125" t="str">
        <f t="shared" si="94"/>
        <v/>
      </c>
    </row>
    <row r="4701" spans="2:8" ht="15" hidden="1" x14ac:dyDescent="0.25">
      <c r="B4701" s="125" t="s">
        <v>4844</v>
      </c>
      <c r="C4701" s="126">
        <v>154</v>
      </c>
      <c r="D4701" s="125">
        <f t="shared" si="92"/>
        <v>9</v>
      </c>
      <c r="E4701" s="125">
        <f t="shared" si="93"/>
        <v>11</v>
      </c>
      <c r="F4701" s="125" t="str">
        <f t="shared" si="95"/>
        <v/>
      </c>
      <c r="G4701" s="125" t="str">
        <f t="shared" si="96"/>
        <v/>
      </c>
      <c r="H4701" s="125" t="str">
        <f t="shared" si="94"/>
        <v/>
      </c>
    </row>
    <row r="4702" spans="2:8" ht="15" hidden="1" x14ac:dyDescent="0.25">
      <c r="B4702" s="125" t="s">
        <v>4845</v>
      </c>
      <c r="C4702" s="126"/>
      <c r="D4702" s="125">
        <f t="shared" si="92"/>
        <v>10</v>
      </c>
      <c r="E4702" s="125">
        <f t="shared" si="93"/>
        <v>11</v>
      </c>
      <c r="F4702" s="125" t="str">
        <f t="shared" si="95"/>
        <v/>
      </c>
      <c r="G4702" s="125" t="str">
        <f t="shared" si="96"/>
        <v/>
      </c>
      <c r="H4702" s="125" t="str">
        <f t="shared" si="94"/>
        <v/>
      </c>
    </row>
    <row r="4703" spans="2:8" ht="15" hidden="1" x14ac:dyDescent="0.25">
      <c r="B4703" s="125" t="s">
        <v>4846</v>
      </c>
      <c r="C4703" s="126"/>
      <c r="D4703" s="125">
        <f t="shared" si="92"/>
        <v>11</v>
      </c>
      <c r="E4703" s="125">
        <f t="shared" si="93"/>
        <v>11</v>
      </c>
      <c r="F4703" s="125" t="str">
        <f t="shared" si="95"/>
        <v/>
      </c>
      <c r="G4703" s="125" t="str">
        <f t="shared" si="96"/>
        <v/>
      </c>
      <c r="H4703" s="125" t="str">
        <f t="shared" si="94"/>
        <v/>
      </c>
    </row>
    <row r="4704" spans="2:8" ht="15" hidden="1" x14ac:dyDescent="0.25">
      <c r="B4704" s="125" t="s">
        <v>4847</v>
      </c>
      <c r="C4704" s="126"/>
      <c r="D4704" s="125">
        <f t="shared" si="92"/>
        <v>12</v>
      </c>
      <c r="E4704" s="125">
        <f t="shared" si="93"/>
        <v>11</v>
      </c>
      <c r="F4704" s="125" t="str">
        <f t="shared" si="95"/>
        <v/>
      </c>
      <c r="G4704" s="125" t="str">
        <f t="shared" si="96"/>
        <v/>
      </c>
      <c r="H4704" s="125" t="str">
        <f t="shared" si="94"/>
        <v/>
      </c>
    </row>
    <row r="4705" spans="2:8" ht="15" hidden="1" x14ac:dyDescent="0.25">
      <c r="B4705" s="125" t="s">
        <v>4848</v>
      </c>
      <c r="C4705" s="126">
        <v>160</v>
      </c>
      <c r="D4705" s="125">
        <f t="shared" si="92"/>
        <v>13</v>
      </c>
      <c r="E4705" s="125">
        <f t="shared" si="93"/>
        <v>11</v>
      </c>
      <c r="F4705" s="125" t="str">
        <f t="shared" si="95"/>
        <v/>
      </c>
      <c r="G4705" s="125" t="str">
        <f t="shared" si="96"/>
        <v/>
      </c>
      <c r="H4705" s="125" t="str">
        <f t="shared" si="94"/>
        <v/>
      </c>
    </row>
    <row r="4706" spans="2:8" ht="15" hidden="1" x14ac:dyDescent="0.25">
      <c r="B4706" s="125" t="s">
        <v>4849</v>
      </c>
      <c r="C4706" s="126">
        <v>164</v>
      </c>
      <c r="D4706" s="125">
        <f t="shared" si="92"/>
        <v>14</v>
      </c>
      <c r="E4706" s="125">
        <f t="shared" si="93"/>
        <v>11</v>
      </c>
      <c r="F4706" s="125" t="str">
        <f t="shared" si="95"/>
        <v/>
      </c>
      <c r="G4706" s="125" t="str">
        <f t="shared" si="96"/>
        <v/>
      </c>
      <c r="H4706" s="125" t="str">
        <f t="shared" si="94"/>
        <v/>
      </c>
    </row>
    <row r="4707" spans="2:8" ht="15" hidden="1" x14ac:dyDescent="0.25">
      <c r="B4707" s="125" t="s">
        <v>4850</v>
      </c>
      <c r="C4707" s="126">
        <v>166</v>
      </c>
      <c r="D4707" s="125">
        <f t="shared" si="92"/>
        <v>15</v>
      </c>
      <c r="E4707" s="125">
        <f t="shared" si="93"/>
        <v>11</v>
      </c>
      <c r="F4707" s="125" t="str">
        <f t="shared" si="95"/>
        <v/>
      </c>
      <c r="G4707" s="125" t="str">
        <f t="shared" si="96"/>
        <v/>
      </c>
      <c r="H4707" s="125" t="str">
        <f t="shared" si="94"/>
        <v/>
      </c>
    </row>
    <row r="4708" spans="2:8" ht="15" hidden="1" x14ac:dyDescent="0.25">
      <c r="B4708" s="125" t="s">
        <v>4851</v>
      </c>
      <c r="C4708" s="126">
        <v>165</v>
      </c>
      <c r="D4708" s="125">
        <f t="shared" si="92"/>
        <v>16</v>
      </c>
      <c r="E4708" s="125">
        <f t="shared" si="93"/>
        <v>11</v>
      </c>
      <c r="F4708" s="125" t="str">
        <f t="shared" si="95"/>
        <v/>
      </c>
      <c r="G4708" s="125" t="str">
        <f t="shared" si="96"/>
        <v/>
      </c>
      <c r="H4708" s="125" t="str">
        <f t="shared" si="94"/>
        <v/>
      </c>
    </row>
    <row r="4709" spans="2:8" ht="15" hidden="1" x14ac:dyDescent="0.25">
      <c r="B4709" s="125" t="s">
        <v>4852</v>
      </c>
      <c r="C4709" s="126"/>
      <c r="D4709" s="125">
        <f t="shared" si="92"/>
        <v>17</v>
      </c>
      <c r="E4709" s="125">
        <f t="shared" si="93"/>
        <v>11</v>
      </c>
      <c r="F4709" s="125" t="str">
        <f t="shared" si="95"/>
        <v/>
      </c>
      <c r="G4709" s="125" t="str">
        <f t="shared" si="96"/>
        <v/>
      </c>
      <c r="H4709" s="125" t="str">
        <f t="shared" si="94"/>
        <v/>
      </c>
    </row>
    <row r="4710" spans="2:8" ht="15" hidden="1" x14ac:dyDescent="0.25">
      <c r="B4710" s="125" t="s">
        <v>4853</v>
      </c>
      <c r="C4710" s="126"/>
      <c r="D4710" s="125">
        <f t="shared" si="92"/>
        <v>18</v>
      </c>
      <c r="E4710" s="125">
        <f t="shared" si="93"/>
        <v>11</v>
      </c>
      <c r="F4710" s="125" t="str">
        <f t="shared" si="95"/>
        <v/>
      </c>
      <c r="G4710" s="125" t="str">
        <f t="shared" si="96"/>
        <v/>
      </c>
      <c r="H4710" s="125" t="str">
        <f t="shared" si="94"/>
        <v/>
      </c>
    </row>
    <row r="4711" spans="2:8" ht="15" hidden="1" x14ac:dyDescent="0.25">
      <c r="B4711" s="125" t="s">
        <v>4854</v>
      </c>
      <c r="C4711" s="126">
        <v>162</v>
      </c>
      <c r="D4711" s="125">
        <f t="shared" si="92"/>
        <v>19</v>
      </c>
      <c r="E4711" s="125">
        <f t="shared" si="93"/>
        <v>11</v>
      </c>
      <c r="F4711" s="125" t="str">
        <f t="shared" si="95"/>
        <v/>
      </c>
      <c r="G4711" s="125" t="str">
        <f t="shared" si="96"/>
        <v/>
      </c>
      <c r="H4711" s="125" t="str">
        <f t="shared" si="94"/>
        <v/>
      </c>
    </row>
    <row r="4712" spans="2:8" ht="15" hidden="1" x14ac:dyDescent="0.25">
      <c r="B4712" s="125" t="s">
        <v>4855</v>
      </c>
      <c r="C4712" s="126">
        <v>158</v>
      </c>
      <c r="D4712" s="125">
        <f t="shared" si="92"/>
        <v>20</v>
      </c>
      <c r="E4712" s="125">
        <f t="shared" si="93"/>
        <v>11</v>
      </c>
      <c r="F4712" s="125" t="str">
        <f t="shared" si="95"/>
        <v/>
      </c>
      <c r="G4712" s="125" t="str">
        <f t="shared" si="96"/>
        <v/>
      </c>
      <c r="H4712" s="125" t="str">
        <f t="shared" si="94"/>
        <v/>
      </c>
    </row>
    <row r="4713" spans="2:8" ht="15" hidden="1" x14ac:dyDescent="0.25">
      <c r="B4713" s="125" t="s">
        <v>4856</v>
      </c>
      <c r="C4713" s="126">
        <v>154</v>
      </c>
      <c r="D4713" s="125">
        <f t="shared" si="92"/>
        <v>21</v>
      </c>
      <c r="E4713" s="125">
        <f t="shared" si="93"/>
        <v>11</v>
      </c>
      <c r="F4713" s="125" t="str">
        <f t="shared" si="95"/>
        <v/>
      </c>
      <c r="G4713" s="125" t="str">
        <f t="shared" si="96"/>
        <v/>
      </c>
      <c r="H4713" s="125" t="str">
        <f t="shared" si="94"/>
        <v/>
      </c>
    </row>
    <row r="4714" spans="2:8" ht="15" hidden="1" x14ac:dyDescent="0.25">
      <c r="B4714" s="125" t="s">
        <v>4857</v>
      </c>
      <c r="C4714" s="126"/>
      <c r="D4714" s="125">
        <f t="shared" si="92"/>
        <v>22</v>
      </c>
      <c r="E4714" s="125">
        <f t="shared" si="93"/>
        <v>11</v>
      </c>
      <c r="F4714" s="125" t="str">
        <f t="shared" si="95"/>
        <v/>
      </c>
      <c r="G4714" s="125" t="str">
        <f t="shared" si="96"/>
        <v/>
      </c>
      <c r="H4714" s="125" t="str">
        <f t="shared" si="94"/>
        <v/>
      </c>
    </row>
    <row r="4715" spans="2:8" ht="15" hidden="1" x14ac:dyDescent="0.25">
      <c r="B4715" s="125" t="s">
        <v>4858</v>
      </c>
      <c r="C4715" s="126"/>
      <c r="D4715" s="125">
        <f t="shared" si="92"/>
        <v>23</v>
      </c>
      <c r="E4715" s="125">
        <f t="shared" si="93"/>
        <v>11</v>
      </c>
      <c r="F4715" s="125" t="str">
        <f t="shared" si="95"/>
        <v/>
      </c>
      <c r="G4715" s="125" t="str">
        <f t="shared" si="96"/>
        <v/>
      </c>
      <c r="H4715" s="125" t="str">
        <f t="shared" si="94"/>
        <v/>
      </c>
    </row>
    <row r="4716" spans="2:8" ht="15" hidden="1" x14ac:dyDescent="0.25">
      <c r="B4716" s="125" t="s">
        <v>4859</v>
      </c>
      <c r="C4716" s="126"/>
      <c r="D4716" s="125">
        <f t="shared" si="92"/>
        <v>24</v>
      </c>
      <c r="E4716" s="125">
        <f t="shared" si="93"/>
        <v>11</v>
      </c>
      <c r="F4716" s="125" t="str">
        <f t="shared" si="95"/>
        <v/>
      </c>
      <c r="G4716" s="125" t="str">
        <f t="shared" si="96"/>
        <v/>
      </c>
      <c r="H4716" s="125" t="str">
        <f t="shared" si="94"/>
        <v/>
      </c>
    </row>
    <row r="4717" spans="2:8" ht="15" hidden="1" x14ac:dyDescent="0.25">
      <c r="B4717" s="125" t="s">
        <v>4860</v>
      </c>
      <c r="C4717" s="126"/>
      <c r="D4717" s="125">
        <f t="shared" si="92"/>
        <v>25</v>
      </c>
      <c r="E4717" s="125">
        <f t="shared" si="93"/>
        <v>11</v>
      </c>
      <c r="F4717" s="125" t="str">
        <f t="shared" si="95"/>
        <v/>
      </c>
      <c r="G4717" s="125" t="str">
        <f t="shared" si="96"/>
        <v/>
      </c>
      <c r="H4717" s="125" t="str">
        <f t="shared" si="94"/>
        <v/>
      </c>
    </row>
    <row r="4718" spans="2:8" ht="15" hidden="1" x14ac:dyDescent="0.25">
      <c r="B4718" s="125" t="s">
        <v>4861</v>
      </c>
      <c r="C4718" s="126">
        <v>155</v>
      </c>
      <c r="D4718" s="125">
        <f t="shared" si="92"/>
        <v>26</v>
      </c>
      <c r="E4718" s="125">
        <f t="shared" si="93"/>
        <v>11</v>
      </c>
      <c r="F4718" s="125" t="str">
        <f t="shared" si="95"/>
        <v/>
      </c>
      <c r="G4718" s="125" t="str">
        <f t="shared" si="96"/>
        <v/>
      </c>
      <c r="H4718" s="125" t="str">
        <f t="shared" si="94"/>
        <v/>
      </c>
    </row>
    <row r="4719" spans="2:8" ht="15" hidden="1" x14ac:dyDescent="0.25">
      <c r="B4719" s="125" t="s">
        <v>4862</v>
      </c>
      <c r="C4719" s="126">
        <v>154</v>
      </c>
      <c r="D4719" s="125">
        <f t="shared" si="92"/>
        <v>27</v>
      </c>
      <c r="E4719" s="125">
        <f t="shared" si="93"/>
        <v>11</v>
      </c>
      <c r="F4719" s="125" t="str">
        <f t="shared" si="95"/>
        <v/>
      </c>
      <c r="G4719" s="125" t="str">
        <f t="shared" si="96"/>
        <v/>
      </c>
      <c r="H4719" s="125" t="str">
        <f t="shared" si="94"/>
        <v/>
      </c>
    </row>
    <row r="4720" spans="2:8" ht="15" hidden="1" x14ac:dyDescent="0.25">
      <c r="B4720" s="125" t="s">
        <v>4863</v>
      </c>
      <c r="C4720" s="126">
        <v>155</v>
      </c>
      <c r="D4720" s="125">
        <f t="shared" si="92"/>
        <v>28</v>
      </c>
      <c r="E4720" s="125">
        <f t="shared" si="93"/>
        <v>11</v>
      </c>
      <c r="F4720" s="125" t="str">
        <f t="shared" si="95"/>
        <v/>
      </c>
      <c r="G4720" s="125" t="str">
        <f t="shared" si="96"/>
        <v/>
      </c>
      <c r="H4720" s="125" t="str">
        <f t="shared" si="94"/>
        <v/>
      </c>
    </row>
    <row r="4721" spans="2:8" ht="15" hidden="1" x14ac:dyDescent="0.25">
      <c r="B4721" s="125" t="s">
        <v>4864</v>
      </c>
      <c r="C4721" s="126">
        <v>152</v>
      </c>
      <c r="D4721" s="125">
        <f t="shared" si="92"/>
        <v>29</v>
      </c>
      <c r="E4721" s="125">
        <f t="shared" si="93"/>
        <v>11</v>
      </c>
      <c r="F4721" s="125" t="str">
        <f t="shared" si="95"/>
        <v/>
      </c>
      <c r="G4721" s="125" t="str">
        <f t="shared" si="96"/>
        <v/>
      </c>
      <c r="H4721" s="125" t="str">
        <f t="shared" si="94"/>
        <v/>
      </c>
    </row>
    <row r="4722" spans="2:8" ht="15" x14ac:dyDescent="0.25">
      <c r="B4722" s="131" t="s">
        <v>4865</v>
      </c>
      <c r="C4722" s="132">
        <v>153</v>
      </c>
      <c r="D4722" s="131">
        <f t="shared" si="92"/>
        <v>30</v>
      </c>
      <c r="E4722" s="131">
        <f t="shared" si="93"/>
        <v>11</v>
      </c>
      <c r="F4722" s="133">
        <f t="shared" si="95"/>
        <v>1.5299999999999999E-2</v>
      </c>
      <c r="G4722" s="134">
        <f t="shared" si="96"/>
        <v>155.05263157894737</v>
      </c>
      <c r="H4722" s="133">
        <f t="shared" si="94"/>
        <v>1.5505263157894737E-2</v>
      </c>
    </row>
    <row r="4723" spans="2:8" ht="15" hidden="1" x14ac:dyDescent="0.25">
      <c r="B4723" s="125" t="s">
        <v>4866</v>
      </c>
      <c r="C4723" s="126"/>
      <c r="D4723" s="125">
        <f t="shared" si="92"/>
        <v>1</v>
      </c>
      <c r="E4723" s="125">
        <f t="shared" si="93"/>
        <v>12</v>
      </c>
      <c r="F4723" s="125" t="str">
        <f t="shared" si="95"/>
        <v/>
      </c>
      <c r="G4723" s="125" t="str">
        <f t="shared" si="96"/>
        <v/>
      </c>
      <c r="H4723" s="125" t="str">
        <f t="shared" si="94"/>
        <v/>
      </c>
    </row>
    <row r="4724" spans="2:8" ht="15" hidden="1" x14ac:dyDescent="0.25">
      <c r="B4724" s="125" t="s">
        <v>4867</v>
      </c>
      <c r="C4724" s="126"/>
      <c r="D4724" s="125">
        <f t="shared" si="92"/>
        <v>2</v>
      </c>
      <c r="E4724" s="125">
        <f t="shared" si="93"/>
        <v>12</v>
      </c>
      <c r="F4724" s="125" t="str">
        <f t="shared" si="95"/>
        <v/>
      </c>
      <c r="G4724" s="125" t="str">
        <f t="shared" si="96"/>
        <v/>
      </c>
      <c r="H4724" s="125" t="str">
        <f t="shared" si="94"/>
        <v/>
      </c>
    </row>
    <row r="4725" spans="2:8" ht="15" hidden="1" x14ac:dyDescent="0.25">
      <c r="B4725" s="125" t="s">
        <v>4868</v>
      </c>
      <c r="C4725" s="126">
        <v>155</v>
      </c>
      <c r="D4725" s="125">
        <f t="shared" si="92"/>
        <v>3</v>
      </c>
      <c r="E4725" s="125">
        <f t="shared" si="93"/>
        <v>12</v>
      </c>
      <c r="F4725" s="125" t="str">
        <f t="shared" si="95"/>
        <v/>
      </c>
      <c r="G4725" s="125" t="str">
        <f t="shared" si="96"/>
        <v/>
      </c>
      <c r="H4725" s="125" t="str">
        <f t="shared" si="94"/>
        <v/>
      </c>
    </row>
    <row r="4726" spans="2:8" ht="15" hidden="1" x14ac:dyDescent="0.25">
      <c r="B4726" s="125" t="s">
        <v>4869</v>
      </c>
      <c r="C4726" s="126">
        <v>156</v>
      </c>
      <c r="D4726" s="125">
        <f t="shared" si="92"/>
        <v>4</v>
      </c>
      <c r="E4726" s="125">
        <f t="shared" si="93"/>
        <v>12</v>
      </c>
      <c r="F4726" s="125" t="str">
        <f t="shared" si="95"/>
        <v/>
      </c>
      <c r="G4726" s="125" t="str">
        <f t="shared" si="96"/>
        <v/>
      </c>
      <c r="H4726" s="125" t="str">
        <f t="shared" si="94"/>
        <v/>
      </c>
    </row>
    <row r="4727" spans="2:8" ht="15" hidden="1" x14ac:dyDescent="0.25">
      <c r="B4727" s="125" t="s">
        <v>4870</v>
      </c>
      <c r="C4727" s="126">
        <v>158</v>
      </c>
      <c r="D4727" s="125">
        <f t="shared" si="92"/>
        <v>5</v>
      </c>
      <c r="E4727" s="125">
        <f t="shared" si="93"/>
        <v>12</v>
      </c>
      <c r="F4727" s="125" t="str">
        <f t="shared" si="95"/>
        <v/>
      </c>
      <c r="G4727" s="125" t="str">
        <f t="shared" si="96"/>
        <v/>
      </c>
      <c r="H4727" s="125" t="str">
        <f t="shared" si="94"/>
        <v/>
      </c>
    </row>
    <row r="4728" spans="2:8" ht="15" hidden="1" x14ac:dyDescent="0.25">
      <c r="B4728" s="125" t="s">
        <v>4871</v>
      </c>
      <c r="C4728" s="126">
        <v>158</v>
      </c>
      <c r="D4728" s="125">
        <f t="shared" si="92"/>
        <v>6</v>
      </c>
      <c r="E4728" s="125">
        <f t="shared" si="93"/>
        <v>12</v>
      </c>
      <c r="F4728" s="125" t="str">
        <f t="shared" si="95"/>
        <v/>
      </c>
      <c r="G4728" s="125" t="str">
        <f t="shared" si="96"/>
        <v/>
      </c>
      <c r="H4728" s="125" t="str">
        <f t="shared" si="94"/>
        <v/>
      </c>
    </row>
    <row r="4729" spans="2:8" ht="15" hidden="1" x14ac:dyDescent="0.25">
      <c r="B4729" s="125" t="s">
        <v>4872</v>
      </c>
      <c r="C4729" s="126">
        <v>154</v>
      </c>
      <c r="D4729" s="125">
        <f t="shared" si="92"/>
        <v>7</v>
      </c>
      <c r="E4729" s="125">
        <f t="shared" si="93"/>
        <v>12</v>
      </c>
      <c r="F4729" s="125" t="str">
        <f t="shared" si="95"/>
        <v/>
      </c>
      <c r="G4729" s="125" t="str">
        <f t="shared" si="96"/>
        <v/>
      </c>
      <c r="H4729" s="125" t="str">
        <f t="shared" si="94"/>
        <v/>
      </c>
    </row>
    <row r="4730" spans="2:8" ht="15" hidden="1" x14ac:dyDescent="0.25">
      <c r="B4730" s="125" t="s">
        <v>4873</v>
      </c>
      <c r="C4730" s="126"/>
      <c r="D4730" s="125">
        <f t="shared" si="92"/>
        <v>8</v>
      </c>
      <c r="E4730" s="125">
        <f t="shared" si="93"/>
        <v>12</v>
      </c>
      <c r="F4730" s="125" t="str">
        <f t="shared" si="95"/>
        <v/>
      </c>
      <c r="G4730" s="125" t="str">
        <f t="shared" si="96"/>
        <v/>
      </c>
      <c r="H4730" s="125" t="str">
        <f t="shared" si="94"/>
        <v/>
      </c>
    </row>
    <row r="4731" spans="2:8" ht="15" hidden="1" x14ac:dyDescent="0.25">
      <c r="B4731" s="125" t="s">
        <v>4874</v>
      </c>
      <c r="C4731" s="126"/>
      <c r="D4731" s="125">
        <f t="shared" si="92"/>
        <v>9</v>
      </c>
      <c r="E4731" s="125">
        <f t="shared" si="93"/>
        <v>12</v>
      </c>
      <c r="F4731" s="125" t="str">
        <f t="shared" si="95"/>
        <v/>
      </c>
      <c r="G4731" s="125" t="str">
        <f t="shared" si="96"/>
        <v/>
      </c>
      <c r="H4731" s="125" t="str">
        <f t="shared" si="94"/>
        <v/>
      </c>
    </row>
    <row r="4732" spans="2:8" ht="15" hidden="1" x14ac:dyDescent="0.25">
      <c r="B4732" s="125" t="s">
        <v>4875</v>
      </c>
      <c r="C4732" s="126">
        <v>155</v>
      </c>
      <c r="D4732" s="125">
        <f t="shared" si="92"/>
        <v>10</v>
      </c>
      <c r="E4732" s="125">
        <f t="shared" si="93"/>
        <v>12</v>
      </c>
      <c r="F4732" s="125" t="str">
        <f t="shared" si="95"/>
        <v/>
      </c>
      <c r="G4732" s="125" t="str">
        <f t="shared" si="96"/>
        <v/>
      </c>
      <c r="H4732" s="125" t="str">
        <f t="shared" si="94"/>
        <v/>
      </c>
    </row>
    <row r="4733" spans="2:8" ht="15" hidden="1" x14ac:dyDescent="0.25">
      <c r="B4733" s="125" t="s">
        <v>4876</v>
      </c>
      <c r="C4733" s="126">
        <v>153</v>
      </c>
      <c r="D4733" s="125">
        <f t="shared" si="92"/>
        <v>11</v>
      </c>
      <c r="E4733" s="125">
        <f t="shared" si="93"/>
        <v>12</v>
      </c>
      <c r="F4733" s="125" t="str">
        <f t="shared" si="95"/>
        <v/>
      </c>
      <c r="G4733" s="125" t="str">
        <f t="shared" si="96"/>
        <v/>
      </c>
      <c r="H4733" s="125" t="str">
        <f t="shared" si="94"/>
        <v/>
      </c>
    </row>
    <row r="4734" spans="2:8" ht="15" hidden="1" x14ac:dyDescent="0.25">
      <c r="B4734" s="125" t="s">
        <v>4877</v>
      </c>
      <c r="C4734" s="126">
        <v>148</v>
      </c>
      <c r="D4734" s="125">
        <f t="shared" si="92"/>
        <v>12</v>
      </c>
      <c r="E4734" s="125">
        <f t="shared" si="93"/>
        <v>12</v>
      </c>
      <c r="F4734" s="125" t="str">
        <f t="shared" si="95"/>
        <v/>
      </c>
      <c r="G4734" s="125" t="str">
        <f t="shared" si="96"/>
        <v/>
      </c>
      <c r="H4734" s="125" t="str">
        <f t="shared" si="94"/>
        <v/>
      </c>
    </row>
    <row r="4735" spans="2:8" ht="15" hidden="1" x14ac:dyDescent="0.25">
      <c r="B4735" s="125" t="s">
        <v>4878</v>
      </c>
      <c r="C4735" s="126">
        <v>147</v>
      </c>
      <c r="D4735" s="125">
        <f t="shared" si="92"/>
        <v>13</v>
      </c>
      <c r="E4735" s="125">
        <f t="shared" si="93"/>
        <v>12</v>
      </c>
      <c r="F4735" s="125" t="str">
        <f t="shared" si="95"/>
        <v/>
      </c>
      <c r="G4735" s="125" t="str">
        <f t="shared" si="96"/>
        <v/>
      </c>
      <c r="H4735" s="125" t="str">
        <f t="shared" si="94"/>
        <v/>
      </c>
    </row>
    <row r="4736" spans="2:8" ht="15" hidden="1" x14ac:dyDescent="0.25">
      <c r="B4736" s="125" t="s">
        <v>4879</v>
      </c>
      <c r="C4736" s="126">
        <v>146</v>
      </c>
      <c r="D4736" s="125">
        <f t="shared" si="92"/>
        <v>14</v>
      </c>
      <c r="E4736" s="125">
        <f t="shared" si="93"/>
        <v>12</v>
      </c>
      <c r="F4736" s="125" t="str">
        <f t="shared" si="95"/>
        <v/>
      </c>
      <c r="G4736" s="125" t="str">
        <f t="shared" si="96"/>
        <v/>
      </c>
      <c r="H4736" s="125" t="str">
        <f t="shared" si="94"/>
        <v/>
      </c>
    </row>
    <row r="4737" spans="2:8" ht="15" hidden="1" x14ac:dyDescent="0.25">
      <c r="B4737" s="125" t="s">
        <v>4880</v>
      </c>
      <c r="C4737" s="126"/>
      <c r="D4737" s="125">
        <f t="shared" si="92"/>
        <v>15</v>
      </c>
      <c r="E4737" s="125">
        <f t="shared" si="93"/>
        <v>12</v>
      </c>
      <c r="F4737" s="125" t="str">
        <f t="shared" si="95"/>
        <v/>
      </c>
      <c r="G4737" s="125" t="str">
        <f t="shared" si="96"/>
        <v/>
      </c>
      <c r="H4737" s="125" t="str">
        <f t="shared" si="94"/>
        <v/>
      </c>
    </row>
    <row r="4738" spans="2:8" ht="15" hidden="1" x14ac:dyDescent="0.25">
      <c r="B4738" s="125" t="s">
        <v>4881</v>
      </c>
      <c r="C4738" s="126"/>
      <c r="D4738" s="125">
        <f t="shared" si="92"/>
        <v>16</v>
      </c>
      <c r="E4738" s="125">
        <f t="shared" si="93"/>
        <v>12</v>
      </c>
      <c r="F4738" s="125" t="str">
        <f t="shared" si="95"/>
        <v/>
      </c>
      <c r="G4738" s="125" t="str">
        <f t="shared" si="96"/>
        <v/>
      </c>
      <c r="H4738" s="125" t="str">
        <f t="shared" si="94"/>
        <v/>
      </c>
    </row>
    <row r="4739" spans="2:8" ht="15" hidden="1" x14ac:dyDescent="0.25">
      <c r="B4739" s="125" t="s">
        <v>4882</v>
      </c>
      <c r="C4739" s="126">
        <v>140</v>
      </c>
      <c r="D4739" s="125">
        <f t="shared" si="92"/>
        <v>17</v>
      </c>
      <c r="E4739" s="125">
        <f t="shared" si="93"/>
        <v>12</v>
      </c>
      <c r="F4739" s="125" t="str">
        <f t="shared" si="95"/>
        <v/>
      </c>
      <c r="G4739" s="125" t="str">
        <f t="shared" si="96"/>
        <v/>
      </c>
      <c r="H4739" s="125" t="str">
        <f t="shared" si="94"/>
        <v/>
      </c>
    </row>
    <row r="4740" spans="2:8" ht="15" hidden="1" x14ac:dyDescent="0.25">
      <c r="B4740" s="125" t="s">
        <v>4883</v>
      </c>
      <c r="C4740" s="126">
        <v>138</v>
      </c>
      <c r="D4740" s="125">
        <f t="shared" si="92"/>
        <v>18</v>
      </c>
      <c r="E4740" s="125">
        <f t="shared" si="93"/>
        <v>12</v>
      </c>
      <c r="F4740" s="125" t="str">
        <f t="shared" si="95"/>
        <v/>
      </c>
      <c r="G4740" s="125" t="str">
        <f t="shared" si="96"/>
        <v/>
      </c>
      <c r="H4740" s="125" t="str">
        <f t="shared" si="94"/>
        <v/>
      </c>
    </row>
    <row r="4741" spans="2:8" ht="15" hidden="1" x14ac:dyDescent="0.25">
      <c r="B4741" s="125" t="s">
        <v>4884</v>
      </c>
      <c r="C4741" s="126">
        <v>137</v>
      </c>
      <c r="D4741" s="125">
        <f t="shared" si="92"/>
        <v>19</v>
      </c>
      <c r="E4741" s="125">
        <f t="shared" si="93"/>
        <v>12</v>
      </c>
      <c r="F4741" s="125" t="str">
        <f t="shared" si="95"/>
        <v/>
      </c>
      <c r="G4741" s="125" t="str">
        <f t="shared" si="96"/>
        <v/>
      </c>
      <c r="H4741" s="125" t="str">
        <f t="shared" si="94"/>
        <v/>
      </c>
    </row>
    <row r="4742" spans="2:8" ht="15" hidden="1" x14ac:dyDescent="0.25">
      <c r="B4742" s="125" t="s">
        <v>4885</v>
      </c>
      <c r="C4742" s="126"/>
      <c r="D4742" s="125">
        <f t="shared" si="92"/>
        <v>20</v>
      </c>
      <c r="E4742" s="125">
        <f t="shared" si="93"/>
        <v>12</v>
      </c>
      <c r="F4742" s="125" t="str">
        <f t="shared" si="95"/>
        <v/>
      </c>
      <c r="G4742" s="125" t="str">
        <f t="shared" si="96"/>
        <v/>
      </c>
      <c r="H4742" s="125" t="str">
        <f t="shared" si="94"/>
        <v/>
      </c>
    </row>
    <row r="4743" spans="2:8" ht="15" hidden="1" x14ac:dyDescent="0.25">
      <c r="B4743" s="125" t="s">
        <v>4886</v>
      </c>
      <c r="C4743" s="126">
        <v>143</v>
      </c>
      <c r="D4743" s="125">
        <f t="shared" si="92"/>
        <v>21</v>
      </c>
      <c r="E4743" s="125">
        <f t="shared" si="93"/>
        <v>12</v>
      </c>
      <c r="F4743" s="125" t="str">
        <f t="shared" si="95"/>
        <v/>
      </c>
      <c r="G4743" s="125" t="str">
        <f t="shared" si="96"/>
        <v/>
      </c>
      <c r="H4743" s="125" t="str">
        <f t="shared" si="94"/>
        <v/>
      </c>
    </row>
    <row r="4744" spans="2:8" ht="15" hidden="1" x14ac:dyDescent="0.25">
      <c r="B4744" s="125" t="s">
        <v>4887</v>
      </c>
      <c r="C4744" s="126"/>
      <c r="D4744" s="125">
        <f t="shared" si="92"/>
        <v>22</v>
      </c>
      <c r="E4744" s="125">
        <f t="shared" si="93"/>
        <v>12</v>
      </c>
      <c r="F4744" s="125" t="str">
        <f t="shared" si="95"/>
        <v/>
      </c>
      <c r="G4744" s="125" t="str">
        <f t="shared" si="96"/>
        <v/>
      </c>
      <c r="H4744" s="125" t="str">
        <f t="shared" si="94"/>
        <v/>
      </c>
    </row>
    <row r="4745" spans="2:8" ht="15" hidden="1" x14ac:dyDescent="0.25">
      <c r="B4745" s="125" t="s">
        <v>4888</v>
      </c>
      <c r="C4745" s="126"/>
      <c r="D4745" s="125">
        <f t="shared" si="92"/>
        <v>23</v>
      </c>
      <c r="E4745" s="125">
        <f t="shared" si="93"/>
        <v>12</v>
      </c>
      <c r="F4745" s="125" t="str">
        <f t="shared" si="95"/>
        <v/>
      </c>
      <c r="G4745" s="125" t="str">
        <f t="shared" si="96"/>
        <v/>
      </c>
      <c r="H4745" s="125" t="str">
        <f t="shared" si="94"/>
        <v/>
      </c>
    </row>
    <row r="4746" spans="2:8" ht="15" hidden="1" x14ac:dyDescent="0.25">
      <c r="B4746" s="125" t="s">
        <v>4889</v>
      </c>
      <c r="C4746" s="126">
        <v>141</v>
      </c>
      <c r="D4746" s="125">
        <f t="shared" si="92"/>
        <v>24</v>
      </c>
      <c r="E4746" s="125">
        <f t="shared" si="93"/>
        <v>12</v>
      </c>
      <c r="F4746" s="125" t="str">
        <f t="shared" si="95"/>
        <v/>
      </c>
      <c r="G4746" s="125" t="str">
        <f t="shared" si="96"/>
        <v/>
      </c>
      <c r="H4746" s="125" t="str">
        <f t="shared" si="94"/>
        <v/>
      </c>
    </row>
    <row r="4747" spans="2:8" ht="15" hidden="1" x14ac:dyDescent="0.25">
      <c r="B4747" s="125" t="s">
        <v>4890</v>
      </c>
      <c r="C4747" s="126"/>
      <c r="D4747" s="125">
        <f t="shared" si="92"/>
        <v>25</v>
      </c>
      <c r="E4747" s="125">
        <f t="shared" si="93"/>
        <v>12</v>
      </c>
      <c r="F4747" s="125" t="str">
        <f t="shared" si="95"/>
        <v/>
      </c>
      <c r="G4747" s="125" t="str">
        <f t="shared" si="96"/>
        <v/>
      </c>
      <c r="H4747" s="125" t="str">
        <f t="shared" si="94"/>
        <v/>
      </c>
    </row>
    <row r="4748" spans="2:8" ht="15" hidden="1" x14ac:dyDescent="0.25">
      <c r="B4748" s="125" t="s">
        <v>4891</v>
      </c>
      <c r="C4748" s="126">
        <v>142</v>
      </c>
      <c r="D4748" s="125">
        <f t="shared" si="92"/>
        <v>26</v>
      </c>
      <c r="E4748" s="125">
        <f t="shared" si="93"/>
        <v>12</v>
      </c>
      <c r="F4748" s="125" t="str">
        <f t="shared" si="95"/>
        <v/>
      </c>
      <c r="G4748" s="125" t="str">
        <f t="shared" si="96"/>
        <v/>
      </c>
      <c r="H4748" s="125" t="str">
        <f t="shared" si="94"/>
        <v/>
      </c>
    </row>
    <row r="4749" spans="2:8" ht="15" hidden="1" x14ac:dyDescent="0.25">
      <c r="B4749" s="125" t="s">
        <v>4892</v>
      </c>
      <c r="C4749" s="126"/>
      <c r="D4749" s="125">
        <f t="shared" si="92"/>
        <v>27</v>
      </c>
      <c r="E4749" s="125">
        <f t="shared" si="93"/>
        <v>12</v>
      </c>
      <c r="F4749" s="125" t="str">
        <f t="shared" si="95"/>
        <v/>
      </c>
      <c r="G4749" s="125" t="str">
        <f t="shared" si="96"/>
        <v/>
      </c>
      <c r="H4749" s="125" t="str">
        <f t="shared" si="94"/>
        <v/>
      </c>
    </row>
    <row r="4750" spans="2:8" ht="15" hidden="1" x14ac:dyDescent="0.25">
      <c r="B4750" s="125" t="s">
        <v>4893</v>
      </c>
      <c r="C4750" s="126">
        <v>148</v>
      </c>
      <c r="D4750" s="125">
        <f t="shared" si="92"/>
        <v>28</v>
      </c>
      <c r="E4750" s="125">
        <f t="shared" si="93"/>
        <v>12</v>
      </c>
      <c r="F4750" s="125" t="str">
        <f t="shared" si="95"/>
        <v/>
      </c>
      <c r="G4750" s="125" t="str">
        <f t="shared" si="96"/>
        <v/>
      </c>
      <c r="H4750" s="125" t="str">
        <f t="shared" si="94"/>
        <v/>
      </c>
    </row>
    <row r="4751" spans="2:8" ht="15" hidden="1" x14ac:dyDescent="0.25">
      <c r="B4751" s="125" t="s">
        <v>4894</v>
      </c>
      <c r="C4751" s="126"/>
      <c r="D4751" s="125">
        <f t="shared" si="92"/>
        <v>29</v>
      </c>
      <c r="E4751" s="125">
        <f t="shared" si="93"/>
        <v>12</v>
      </c>
      <c r="F4751" s="125" t="str">
        <f t="shared" si="95"/>
        <v/>
      </c>
      <c r="G4751" s="125" t="str">
        <f t="shared" si="96"/>
        <v/>
      </c>
      <c r="H4751" s="125" t="str">
        <f t="shared" si="94"/>
        <v/>
      </c>
    </row>
    <row r="4752" spans="2:8" ht="15" hidden="1" x14ac:dyDescent="0.25">
      <c r="B4752" s="125" t="s">
        <v>4895</v>
      </c>
      <c r="C4752" s="126"/>
      <c r="D4752" s="125">
        <f t="shared" si="92"/>
        <v>30</v>
      </c>
      <c r="E4752" s="125">
        <f t="shared" si="93"/>
        <v>12</v>
      </c>
      <c r="F4752" s="125" t="str">
        <f t="shared" si="95"/>
        <v/>
      </c>
      <c r="G4752" s="125" t="str">
        <f t="shared" si="96"/>
        <v/>
      </c>
      <c r="H4752" s="125" t="str">
        <f t="shared" si="94"/>
        <v/>
      </c>
    </row>
    <row r="4753" spans="2:8" ht="15" x14ac:dyDescent="0.25">
      <c r="B4753" s="131" t="s">
        <v>4896</v>
      </c>
      <c r="C4753" s="132">
        <v>142</v>
      </c>
      <c r="D4753" s="131">
        <f t="shared" si="92"/>
        <v>31</v>
      </c>
      <c r="E4753" s="131">
        <f t="shared" si="93"/>
        <v>12</v>
      </c>
      <c r="F4753" s="133">
        <f t="shared" si="95"/>
        <v>1.4200000000000001E-2</v>
      </c>
      <c r="G4753" s="134">
        <f t="shared" si="96"/>
        <v>147.83333333333334</v>
      </c>
      <c r="H4753" s="133">
        <f t="shared" si="94"/>
        <v>1.4783333333333334E-2</v>
      </c>
    </row>
    <row r="4754" spans="2:8" ht="15" hidden="1" x14ac:dyDescent="0.25">
      <c r="B4754" s="125" t="s">
        <v>4897</v>
      </c>
      <c r="C4754" s="126"/>
      <c r="D4754" s="125">
        <f t="shared" si="92"/>
        <v>1</v>
      </c>
      <c r="E4754" s="125">
        <f t="shared" si="93"/>
        <v>1</v>
      </c>
      <c r="F4754" s="125" t="str">
        <f t="shared" si="95"/>
        <v/>
      </c>
      <c r="G4754" s="125" t="str">
        <f t="shared" si="96"/>
        <v/>
      </c>
      <c r="H4754" s="125" t="str">
        <f t="shared" si="94"/>
        <v/>
      </c>
    </row>
    <row r="4755" spans="2:8" ht="15" hidden="1" x14ac:dyDescent="0.25">
      <c r="B4755" s="125" t="s">
        <v>4898</v>
      </c>
      <c r="C4755" s="126">
        <v>136</v>
      </c>
      <c r="D4755" s="125">
        <f t="shared" si="92"/>
        <v>2</v>
      </c>
      <c r="E4755" s="125">
        <f t="shared" si="93"/>
        <v>1</v>
      </c>
      <c r="F4755" s="125" t="str">
        <f t="shared" si="95"/>
        <v/>
      </c>
      <c r="G4755" s="125" t="str">
        <f t="shared" si="96"/>
        <v/>
      </c>
      <c r="H4755" s="125" t="str">
        <f t="shared" si="94"/>
        <v/>
      </c>
    </row>
    <row r="4756" spans="2:8" ht="15" hidden="1" x14ac:dyDescent="0.25">
      <c r="B4756" s="125" t="s">
        <v>4899</v>
      </c>
      <c r="C4756" s="126">
        <v>137</v>
      </c>
      <c r="D4756" s="125">
        <f t="shared" si="92"/>
        <v>3</v>
      </c>
      <c r="E4756" s="125">
        <f t="shared" si="93"/>
        <v>1</v>
      </c>
      <c r="F4756" s="125" t="str">
        <f t="shared" si="95"/>
        <v/>
      </c>
      <c r="G4756" s="125" t="str">
        <f t="shared" si="96"/>
        <v/>
      </c>
      <c r="H4756" s="125" t="str">
        <f t="shared" si="94"/>
        <v/>
      </c>
    </row>
    <row r="4757" spans="2:8" ht="15" hidden="1" x14ac:dyDescent="0.25">
      <c r="B4757" s="125" t="s">
        <v>4900</v>
      </c>
      <c r="C4757" s="126">
        <v>137</v>
      </c>
      <c r="D4757" s="125">
        <f t="shared" si="92"/>
        <v>4</v>
      </c>
      <c r="E4757" s="125">
        <f t="shared" si="93"/>
        <v>1</v>
      </c>
      <c r="F4757" s="125" t="str">
        <f t="shared" si="95"/>
        <v/>
      </c>
      <c r="G4757" s="125" t="str">
        <f t="shared" si="96"/>
        <v/>
      </c>
      <c r="H4757" s="125" t="str">
        <f t="shared" si="94"/>
        <v/>
      </c>
    </row>
    <row r="4758" spans="2:8" ht="15" hidden="1" x14ac:dyDescent="0.25">
      <c r="B4758" s="125" t="s">
        <v>4901</v>
      </c>
      <c r="C4758" s="126"/>
      <c r="D4758" s="125">
        <f t="shared" si="92"/>
        <v>5</v>
      </c>
      <c r="E4758" s="125">
        <f t="shared" si="93"/>
        <v>1</v>
      </c>
      <c r="F4758" s="125" t="str">
        <f t="shared" si="95"/>
        <v/>
      </c>
      <c r="G4758" s="125" t="str">
        <f t="shared" si="96"/>
        <v/>
      </c>
      <c r="H4758" s="125" t="str">
        <f t="shared" si="94"/>
        <v/>
      </c>
    </row>
    <row r="4759" spans="2:8" ht="15" hidden="1" x14ac:dyDescent="0.25">
      <c r="B4759" s="125" t="s">
        <v>4902</v>
      </c>
      <c r="C4759" s="126"/>
      <c r="D4759" s="125">
        <f t="shared" si="92"/>
        <v>6</v>
      </c>
      <c r="E4759" s="125">
        <f t="shared" si="93"/>
        <v>1</v>
      </c>
      <c r="F4759" s="125" t="str">
        <f t="shared" si="95"/>
        <v/>
      </c>
      <c r="G4759" s="125" t="str">
        <f t="shared" si="96"/>
        <v/>
      </c>
      <c r="H4759" s="125" t="str">
        <f t="shared" si="94"/>
        <v/>
      </c>
    </row>
    <row r="4760" spans="2:8" ht="15" hidden="1" x14ac:dyDescent="0.25">
      <c r="B4760" s="125" t="s">
        <v>4903</v>
      </c>
      <c r="C4760" s="126">
        <v>142</v>
      </c>
      <c r="D4760" s="125">
        <f t="shared" si="92"/>
        <v>7</v>
      </c>
      <c r="E4760" s="125">
        <f t="shared" si="93"/>
        <v>1</v>
      </c>
      <c r="F4760" s="125" t="str">
        <f t="shared" si="95"/>
        <v/>
      </c>
      <c r="G4760" s="125" t="str">
        <f t="shared" si="96"/>
        <v/>
      </c>
      <c r="H4760" s="125" t="str">
        <f t="shared" si="94"/>
        <v/>
      </c>
    </row>
    <row r="4761" spans="2:8" ht="15" hidden="1" x14ac:dyDescent="0.25">
      <c r="B4761" s="125" t="s">
        <v>4904</v>
      </c>
      <c r="C4761" s="126">
        <v>146</v>
      </c>
      <c r="D4761" s="125">
        <f t="shared" si="92"/>
        <v>8</v>
      </c>
      <c r="E4761" s="125">
        <f t="shared" si="93"/>
        <v>1</v>
      </c>
      <c r="F4761" s="125" t="str">
        <f t="shared" si="95"/>
        <v/>
      </c>
      <c r="G4761" s="125" t="str">
        <f t="shared" si="96"/>
        <v/>
      </c>
      <c r="H4761" s="125" t="str">
        <f t="shared" si="94"/>
        <v/>
      </c>
    </row>
    <row r="4762" spans="2:8" ht="15" hidden="1" x14ac:dyDescent="0.25">
      <c r="B4762" s="125" t="s">
        <v>4905</v>
      </c>
      <c r="C4762" s="126">
        <v>148</v>
      </c>
      <c r="D4762" s="125">
        <f t="shared" si="92"/>
        <v>9</v>
      </c>
      <c r="E4762" s="125">
        <f t="shared" si="93"/>
        <v>1</v>
      </c>
      <c r="F4762" s="125" t="str">
        <f t="shared" si="95"/>
        <v/>
      </c>
      <c r="G4762" s="125" t="str">
        <f t="shared" si="96"/>
        <v/>
      </c>
      <c r="H4762" s="125" t="str">
        <f t="shared" si="94"/>
        <v/>
      </c>
    </row>
    <row r="4763" spans="2:8" ht="15" hidden="1" x14ac:dyDescent="0.25">
      <c r="B4763" s="125" t="s">
        <v>4906</v>
      </c>
      <c r="C4763" s="126">
        <v>146</v>
      </c>
      <c r="D4763" s="125">
        <f t="shared" si="92"/>
        <v>10</v>
      </c>
      <c r="E4763" s="125">
        <f t="shared" si="93"/>
        <v>1</v>
      </c>
      <c r="F4763" s="125" t="str">
        <f t="shared" si="95"/>
        <v/>
      </c>
      <c r="G4763" s="125" t="str">
        <f t="shared" si="96"/>
        <v/>
      </c>
      <c r="H4763" s="125" t="str">
        <f t="shared" si="94"/>
        <v/>
      </c>
    </row>
    <row r="4764" spans="2:8" ht="15" hidden="1" x14ac:dyDescent="0.25">
      <c r="B4764" s="125" t="s">
        <v>4907</v>
      </c>
      <c r="C4764" s="126">
        <v>147</v>
      </c>
      <c r="D4764" s="125">
        <f t="shared" si="92"/>
        <v>11</v>
      </c>
      <c r="E4764" s="125">
        <f t="shared" si="93"/>
        <v>1</v>
      </c>
      <c r="F4764" s="125" t="str">
        <f t="shared" si="95"/>
        <v/>
      </c>
      <c r="G4764" s="125" t="str">
        <f t="shared" si="96"/>
        <v/>
      </c>
      <c r="H4764" s="125" t="str">
        <f t="shared" si="94"/>
        <v/>
      </c>
    </row>
    <row r="4765" spans="2:8" ht="15" hidden="1" x14ac:dyDescent="0.25">
      <c r="B4765" s="125" t="s">
        <v>4908</v>
      </c>
      <c r="C4765" s="126"/>
      <c r="D4765" s="125">
        <f t="shared" si="92"/>
        <v>12</v>
      </c>
      <c r="E4765" s="125">
        <f t="shared" si="93"/>
        <v>1</v>
      </c>
      <c r="F4765" s="125" t="str">
        <f t="shared" si="95"/>
        <v/>
      </c>
      <c r="G4765" s="125" t="str">
        <f t="shared" si="96"/>
        <v/>
      </c>
      <c r="H4765" s="125" t="str">
        <f t="shared" si="94"/>
        <v/>
      </c>
    </row>
    <row r="4766" spans="2:8" ht="15" hidden="1" x14ac:dyDescent="0.25">
      <c r="B4766" s="125" t="s">
        <v>4909</v>
      </c>
      <c r="C4766" s="126"/>
      <c r="D4766" s="125">
        <f t="shared" si="92"/>
        <v>13</v>
      </c>
      <c r="E4766" s="125">
        <f t="shared" si="93"/>
        <v>1</v>
      </c>
      <c r="F4766" s="125" t="str">
        <f t="shared" si="95"/>
        <v/>
      </c>
      <c r="G4766" s="125" t="str">
        <f t="shared" si="96"/>
        <v/>
      </c>
      <c r="H4766" s="125" t="str">
        <f t="shared" si="94"/>
        <v/>
      </c>
    </row>
    <row r="4767" spans="2:8" ht="15" hidden="1" x14ac:dyDescent="0.25">
      <c r="B4767" s="125" t="s">
        <v>4910</v>
      </c>
      <c r="C4767" s="126">
        <v>143</v>
      </c>
      <c r="D4767" s="125">
        <f t="shared" si="92"/>
        <v>14</v>
      </c>
      <c r="E4767" s="125">
        <f t="shared" si="93"/>
        <v>1</v>
      </c>
      <c r="F4767" s="125" t="str">
        <f t="shared" si="95"/>
        <v/>
      </c>
      <c r="G4767" s="125" t="str">
        <f t="shared" si="96"/>
        <v/>
      </c>
      <c r="H4767" s="125" t="str">
        <f t="shared" si="94"/>
        <v/>
      </c>
    </row>
    <row r="4768" spans="2:8" ht="15" hidden="1" x14ac:dyDescent="0.25">
      <c r="B4768" s="125" t="s">
        <v>4911</v>
      </c>
      <c r="C4768" s="126">
        <v>147</v>
      </c>
      <c r="D4768" s="125">
        <f t="shared" si="92"/>
        <v>15</v>
      </c>
      <c r="E4768" s="125">
        <f t="shared" si="93"/>
        <v>1</v>
      </c>
      <c r="F4768" s="125" t="str">
        <f t="shared" si="95"/>
        <v/>
      </c>
      <c r="G4768" s="125" t="str">
        <f t="shared" si="96"/>
        <v/>
      </c>
      <c r="H4768" s="125" t="str">
        <f t="shared" si="94"/>
        <v/>
      </c>
    </row>
    <row r="4769" spans="2:8" ht="15" hidden="1" x14ac:dyDescent="0.25">
      <c r="B4769" s="125" t="s">
        <v>4912</v>
      </c>
      <c r="C4769" s="126">
        <v>148</v>
      </c>
      <c r="D4769" s="125">
        <f t="shared" si="92"/>
        <v>16</v>
      </c>
      <c r="E4769" s="125">
        <f t="shared" si="93"/>
        <v>1</v>
      </c>
      <c r="F4769" s="125" t="str">
        <f t="shared" si="95"/>
        <v/>
      </c>
      <c r="G4769" s="125" t="str">
        <f t="shared" si="96"/>
        <v/>
      </c>
      <c r="H4769" s="125" t="str">
        <f t="shared" si="94"/>
        <v/>
      </c>
    </row>
    <row r="4770" spans="2:8" ht="15" hidden="1" x14ac:dyDescent="0.25">
      <c r="B4770" s="125" t="s">
        <v>4913</v>
      </c>
      <c r="C4770" s="126">
        <v>146</v>
      </c>
      <c r="D4770" s="125">
        <f t="shared" si="92"/>
        <v>17</v>
      </c>
      <c r="E4770" s="125">
        <f t="shared" si="93"/>
        <v>1</v>
      </c>
      <c r="F4770" s="125" t="str">
        <f t="shared" si="95"/>
        <v/>
      </c>
      <c r="G4770" s="125" t="str">
        <f t="shared" si="96"/>
        <v/>
      </c>
      <c r="H4770" s="125" t="str">
        <f t="shared" si="94"/>
        <v/>
      </c>
    </row>
    <row r="4771" spans="2:8" ht="15" hidden="1" x14ac:dyDescent="0.25">
      <c r="B4771" s="125" t="s">
        <v>4914</v>
      </c>
      <c r="C4771" s="126">
        <v>147</v>
      </c>
      <c r="D4771" s="125">
        <f t="shared" si="92"/>
        <v>18</v>
      </c>
      <c r="E4771" s="125">
        <f t="shared" si="93"/>
        <v>1</v>
      </c>
      <c r="F4771" s="125" t="str">
        <f t="shared" si="95"/>
        <v/>
      </c>
      <c r="G4771" s="125" t="str">
        <f t="shared" si="96"/>
        <v/>
      </c>
      <c r="H4771" s="125" t="str">
        <f t="shared" si="94"/>
        <v/>
      </c>
    </row>
    <row r="4772" spans="2:8" ht="15" hidden="1" x14ac:dyDescent="0.25">
      <c r="B4772" s="125" t="s">
        <v>4915</v>
      </c>
      <c r="C4772" s="126"/>
      <c r="D4772" s="125">
        <f t="shared" si="92"/>
        <v>19</v>
      </c>
      <c r="E4772" s="125">
        <f t="shared" si="93"/>
        <v>1</v>
      </c>
      <c r="F4772" s="125" t="str">
        <f t="shared" si="95"/>
        <v/>
      </c>
      <c r="G4772" s="125" t="str">
        <f t="shared" si="96"/>
        <v/>
      </c>
      <c r="H4772" s="125" t="str">
        <f t="shared" si="94"/>
        <v/>
      </c>
    </row>
    <row r="4773" spans="2:8" ht="15" hidden="1" x14ac:dyDescent="0.25">
      <c r="B4773" s="125" t="s">
        <v>4916</v>
      </c>
      <c r="C4773" s="126"/>
      <c r="D4773" s="125">
        <f t="shared" si="92"/>
        <v>20</v>
      </c>
      <c r="E4773" s="125">
        <f t="shared" si="93"/>
        <v>1</v>
      </c>
      <c r="F4773" s="125" t="str">
        <f t="shared" si="95"/>
        <v/>
      </c>
      <c r="G4773" s="125" t="str">
        <f t="shared" si="96"/>
        <v/>
      </c>
      <c r="H4773" s="125" t="str">
        <f t="shared" si="94"/>
        <v/>
      </c>
    </row>
    <row r="4774" spans="2:8" ht="15" hidden="1" x14ac:dyDescent="0.25">
      <c r="B4774" s="125" t="s">
        <v>4917</v>
      </c>
      <c r="C4774" s="126"/>
      <c r="D4774" s="125">
        <f t="shared" si="92"/>
        <v>21</v>
      </c>
      <c r="E4774" s="125">
        <f t="shared" si="93"/>
        <v>1</v>
      </c>
      <c r="F4774" s="125" t="str">
        <f t="shared" si="95"/>
        <v/>
      </c>
      <c r="G4774" s="125" t="str">
        <f t="shared" si="96"/>
        <v/>
      </c>
      <c r="H4774" s="125" t="str">
        <f t="shared" si="94"/>
        <v/>
      </c>
    </row>
    <row r="4775" spans="2:8" ht="15" hidden="1" x14ac:dyDescent="0.25">
      <c r="B4775" s="125" t="s">
        <v>4918</v>
      </c>
      <c r="C4775" s="126">
        <v>148</v>
      </c>
      <c r="D4775" s="125">
        <f t="shared" si="92"/>
        <v>22</v>
      </c>
      <c r="E4775" s="125">
        <f t="shared" si="93"/>
        <v>1</v>
      </c>
      <c r="F4775" s="125" t="str">
        <f t="shared" si="95"/>
        <v/>
      </c>
      <c r="G4775" s="125" t="str">
        <f t="shared" si="96"/>
        <v/>
      </c>
      <c r="H4775" s="125" t="str">
        <f t="shared" si="94"/>
        <v/>
      </c>
    </row>
    <row r="4776" spans="2:8" ht="15" hidden="1" x14ac:dyDescent="0.25">
      <c r="B4776" s="125" t="s">
        <v>4919</v>
      </c>
      <c r="C4776" s="126">
        <v>149</v>
      </c>
      <c r="D4776" s="125">
        <f t="shared" si="92"/>
        <v>23</v>
      </c>
      <c r="E4776" s="125">
        <f t="shared" si="93"/>
        <v>1</v>
      </c>
      <c r="F4776" s="125" t="str">
        <f t="shared" si="95"/>
        <v/>
      </c>
      <c r="G4776" s="125" t="str">
        <f t="shared" si="96"/>
        <v/>
      </c>
      <c r="H4776" s="125" t="str">
        <f t="shared" si="94"/>
        <v/>
      </c>
    </row>
    <row r="4777" spans="2:8" ht="15" hidden="1" x14ac:dyDescent="0.25">
      <c r="B4777" s="125" t="s">
        <v>4920</v>
      </c>
      <c r="C4777" s="126">
        <v>151</v>
      </c>
      <c r="D4777" s="125">
        <f t="shared" si="92"/>
        <v>24</v>
      </c>
      <c r="E4777" s="125">
        <f t="shared" si="93"/>
        <v>1</v>
      </c>
      <c r="F4777" s="125" t="str">
        <f t="shared" si="95"/>
        <v/>
      </c>
      <c r="G4777" s="125" t="str">
        <f t="shared" si="96"/>
        <v/>
      </c>
      <c r="H4777" s="125" t="str">
        <f t="shared" si="94"/>
        <v/>
      </c>
    </row>
    <row r="4778" spans="2:8" ht="15" hidden="1" x14ac:dyDescent="0.25">
      <c r="B4778" s="125" t="s">
        <v>4921</v>
      </c>
      <c r="C4778" s="126">
        <v>147</v>
      </c>
      <c r="D4778" s="125">
        <f t="shared" si="92"/>
        <v>25</v>
      </c>
      <c r="E4778" s="125">
        <f t="shared" si="93"/>
        <v>1</v>
      </c>
      <c r="F4778" s="125" t="str">
        <f t="shared" si="95"/>
        <v/>
      </c>
      <c r="G4778" s="125" t="str">
        <f t="shared" si="96"/>
        <v/>
      </c>
      <c r="H4778" s="125" t="str">
        <f t="shared" si="94"/>
        <v/>
      </c>
    </row>
    <row r="4779" spans="2:8" ht="15" hidden="1" x14ac:dyDescent="0.25">
      <c r="B4779" s="125" t="s">
        <v>4922</v>
      </c>
      <c r="C4779" s="126"/>
      <c r="D4779" s="125">
        <f t="shared" si="92"/>
        <v>26</v>
      </c>
      <c r="E4779" s="125">
        <f t="shared" si="93"/>
        <v>1</v>
      </c>
      <c r="F4779" s="125" t="str">
        <f t="shared" si="95"/>
        <v/>
      </c>
      <c r="G4779" s="125" t="str">
        <f t="shared" si="96"/>
        <v/>
      </c>
      <c r="H4779" s="125" t="str">
        <f t="shared" si="94"/>
        <v/>
      </c>
    </row>
    <row r="4780" spans="2:8" ht="15" hidden="1" x14ac:dyDescent="0.25">
      <c r="B4780" s="125" t="s">
        <v>4923</v>
      </c>
      <c r="C4780" s="126"/>
      <c r="D4780" s="125">
        <f t="shared" si="92"/>
        <v>27</v>
      </c>
      <c r="E4780" s="125">
        <f t="shared" si="93"/>
        <v>1</v>
      </c>
      <c r="F4780" s="125" t="str">
        <f t="shared" si="95"/>
        <v/>
      </c>
      <c r="G4780" s="125" t="str">
        <f t="shared" si="96"/>
        <v/>
      </c>
      <c r="H4780" s="125" t="str">
        <f t="shared" si="94"/>
        <v/>
      </c>
    </row>
    <row r="4781" spans="2:8" ht="15" hidden="1" x14ac:dyDescent="0.25">
      <c r="B4781" s="125" t="s">
        <v>4924</v>
      </c>
      <c r="C4781" s="126">
        <v>148</v>
      </c>
      <c r="D4781" s="125">
        <f t="shared" si="92"/>
        <v>28</v>
      </c>
      <c r="E4781" s="125">
        <f t="shared" si="93"/>
        <v>1</v>
      </c>
      <c r="F4781" s="125" t="str">
        <f t="shared" si="95"/>
        <v/>
      </c>
      <c r="G4781" s="125" t="str">
        <f t="shared" si="96"/>
        <v/>
      </c>
      <c r="H4781" s="125" t="str">
        <f t="shared" si="94"/>
        <v/>
      </c>
    </row>
    <row r="4782" spans="2:8" ht="15" hidden="1" x14ac:dyDescent="0.25">
      <c r="B4782" s="125" t="s">
        <v>4925</v>
      </c>
      <c r="C4782" s="126">
        <v>150</v>
      </c>
      <c r="D4782" s="125">
        <f t="shared" si="92"/>
        <v>29</v>
      </c>
      <c r="E4782" s="125">
        <f t="shared" si="93"/>
        <v>1</v>
      </c>
      <c r="F4782" s="125" t="str">
        <f t="shared" si="95"/>
        <v/>
      </c>
      <c r="G4782" s="125" t="str">
        <f t="shared" si="96"/>
        <v/>
      </c>
      <c r="H4782" s="125" t="str">
        <f t="shared" si="94"/>
        <v/>
      </c>
    </row>
    <row r="4783" spans="2:8" ht="15" hidden="1" x14ac:dyDescent="0.25">
      <c r="B4783" s="125" t="s">
        <v>4926</v>
      </c>
      <c r="C4783" s="126">
        <v>153</v>
      </c>
      <c r="D4783" s="125">
        <f t="shared" si="92"/>
        <v>30</v>
      </c>
      <c r="E4783" s="125">
        <f t="shared" si="93"/>
        <v>1</v>
      </c>
      <c r="F4783" s="125" t="str">
        <f t="shared" si="95"/>
        <v/>
      </c>
      <c r="G4783" s="125" t="str">
        <f t="shared" si="96"/>
        <v/>
      </c>
      <c r="H4783" s="125" t="str">
        <f t="shared" si="94"/>
        <v/>
      </c>
    </row>
    <row r="4784" spans="2:8" ht="15" x14ac:dyDescent="0.25">
      <c r="B4784" s="131" t="s">
        <v>4927</v>
      </c>
      <c r="C4784" s="132">
        <v>155</v>
      </c>
      <c r="D4784" s="131">
        <f t="shared" si="92"/>
        <v>31</v>
      </c>
      <c r="E4784" s="131">
        <f t="shared" si="93"/>
        <v>1</v>
      </c>
      <c r="F4784" s="133">
        <f t="shared" si="95"/>
        <v>1.55E-2</v>
      </c>
      <c r="G4784" s="134">
        <f t="shared" si="96"/>
        <v>146.23809523809524</v>
      </c>
      <c r="H4784" s="133">
        <f t="shared" si="94"/>
        <v>1.4623809523809523E-2</v>
      </c>
    </row>
    <row r="4785" spans="2:8" ht="15" hidden="1" x14ac:dyDescent="0.25">
      <c r="B4785" s="125" t="s">
        <v>4928</v>
      </c>
      <c r="C4785" s="126">
        <v>151</v>
      </c>
      <c r="D4785" s="125">
        <f t="shared" si="92"/>
        <v>1</v>
      </c>
      <c r="E4785" s="125">
        <f t="shared" si="93"/>
        <v>2</v>
      </c>
      <c r="F4785" s="125" t="str">
        <f t="shared" si="95"/>
        <v/>
      </c>
      <c r="G4785" s="125" t="str">
        <f t="shared" si="96"/>
        <v/>
      </c>
      <c r="H4785" s="125" t="str">
        <f t="shared" si="94"/>
        <v/>
      </c>
    </row>
    <row r="4786" spans="2:8" ht="15" hidden="1" x14ac:dyDescent="0.25">
      <c r="B4786" s="125" t="s">
        <v>4929</v>
      </c>
      <c r="C4786" s="126"/>
      <c r="D4786" s="125">
        <f t="shared" si="92"/>
        <v>2</v>
      </c>
      <c r="E4786" s="125">
        <f t="shared" si="93"/>
        <v>2</v>
      </c>
      <c r="F4786" s="125" t="str">
        <f t="shared" si="95"/>
        <v/>
      </c>
      <c r="G4786" s="125" t="str">
        <f t="shared" si="96"/>
        <v/>
      </c>
      <c r="H4786" s="125" t="str">
        <f t="shared" si="94"/>
        <v/>
      </c>
    </row>
    <row r="4787" spans="2:8" ht="15" hidden="1" x14ac:dyDescent="0.25">
      <c r="B4787" s="125" t="s">
        <v>4930</v>
      </c>
      <c r="C4787" s="126"/>
      <c r="D4787" s="125">
        <f t="shared" si="92"/>
        <v>3</v>
      </c>
      <c r="E4787" s="125">
        <f t="shared" si="93"/>
        <v>2</v>
      </c>
      <c r="F4787" s="125" t="str">
        <f t="shared" si="95"/>
        <v/>
      </c>
      <c r="G4787" s="125" t="str">
        <f t="shared" si="96"/>
        <v/>
      </c>
      <c r="H4787" s="125" t="str">
        <f t="shared" si="94"/>
        <v/>
      </c>
    </row>
    <row r="4788" spans="2:8" ht="15" hidden="1" x14ac:dyDescent="0.25">
      <c r="B4788" s="125" t="s">
        <v>4931</v>
      </c>
      <c r="C4788" s="126">
        <v>155</v>
      </c>
      <c r="D4788" s="125">
        <f t="shared" si="92"/>
        <v>4</v>
      </c>
      <c r="E4788" s="125">
        <f t="shared" si="93"/>
        <v>2</v>
      </c>
      <c r="F4788" s="125" t="str">
        <f t="shared" si="95"/>
        <v/>
      </c>
      <c r="G4788" s="125" t="str">
        <f t="shared" si="96"/>
        <v/>
      </c>
      <c r="H4788" s="125" t="str">
        <f t="shared" si="94"/>
        <v/>
      </c>
    </row>
    <row r="4789" spans="2:8" ht="15" hidden="1" x14ac:dyDescent="0.25">
      <c r="B4789" s="125" t="s">
        <v>4932</v>
      </c>
      <c r="C4789" s="126">
        <v>153</v>
      </c>
      <c r="D4789" s="125">
        <f t="shared" si="92"/>
        <v>5</v>
      </c>
      <c r="E4789" s="125">
        <f t="shared" si="93"/>
        <v>2</v>
      </c>
      <c r="F4789" s="125" t="str">
        <f t="shared" si="95"/>
        <v/>
      </c>
      <c r="G4789" s="125" t="str">
        <f t="shared" si="96"/>
        <v/>
      </c>
      <c r="H4789" s="125" t="str">
        <f t="shared" si="94"/>
        <v/>
      </c>
    </row>
    <row r="4790" spans="2:8" ht="15" hidden="1" x14ac:dyDescent="0.25">
      <c r="B4790" s="125" t="s">
        <v>4933</v>
      </c>
      <c r="C4790" s="126">
        <v>156</v>
      </c>
      <c r="D4790" s="125">
        <f t="shared" si="92"/>
        <v>6</v>
      </c>
      <c r="E4790" s="125">
        <f t="shared" si="93"/>
        <v>2</v>
      </c>
      <c r="F4790" s="125" t="str">
        <f t="shared" si="95"/>
        <v/>
      </c>
      <c r="G4790" s="125" t="str">
        <f t="shared" si="96"/>
        <v/>
      </c>
      <c r="H4790" s="125" t="str">
        <f t="shared" si="94"/>
        <v/>
      </c>
    </row>
    <row r="4791" spans="2:8" ht="15" hidden="1" x14ac:dyDescent="0.25">
      <c r="B4791" s="125" t="s">
        <v>4934</v>
      </c>
      <c r="C4791" s="126"/>
      <c r="D4791" s="125">
        <f t="shared" si="92"/>
        <v>7</v>
      </c>
      <c r="E4791" s="125">
        <f t="shared" si="93"/>
        <v>2</v>
      </c>
      <c r="F4791" s="125" t="str">
        <f t="shared" si="95"/>
        <v/>
      </c>
      <c r="G4791" s="125" t="str">
        <f t="shared" si="96"/>
        <v/>
      </c>
      <c r="H4791" s="125" t="str">
        <f t="shared" si="94"/>
        <v/>
      </c>
    </row>
    <row r="4792" spans="2:8" ht="15" hidden="1" x14ac:dyDescent="0.25">
      <c r="B4792" s="125" t="s">
        <v>4935</v>
      </c>
      <c r="C4792" s="126"/>
      <c r="D4792" s="125">
        <f t="shared" si="92"/>
        <v>8</v>
      </c>
      <c r="E4792" s="125">
        <f t="shared" si="93"/>
        <v>2</v>
      </c>
      <c r="F4792" s="125" t="str">
        <f t="shared" si="95"/>
        <v/>
      </c>
      <c r="G4792" s="125" t="str">
        <f t="shared" si="96"/>
        <v/>
      </c>
      <c r="H4792" s="125" t="str">
        <f t="shared" si="94"/>
        <v/>
      </c>
    </row>
    <row r="4793" spans="2:8" ht="15" hidden="1" x14ac:dyDescent="0.25">
      <c r="B4793" s="125" t="s">
        <v>4936</v>
      </c>
      <c r="C4793" s="126"/>
      <c r="D4793" s="125">
        <f t="shared" si="92"/>
        <v>9</v>
      </c>
      <c r="E4793" s="125">
        <f t="shared" si="93"/>
        <v>2</v>
      </c>
      <c r="F4793" s="125" t="str">
        <f t="shared" si="95"/>
        <v/>
      </c>
      <c r="G4793" s="125" t="str">
        <f t="shared" si="96"/>
        <v/>
      </c>
      <c r="H4793" s="125" t="str">
        <f t="shared" si="94"/>
        <v/>
      </c>
    </row>
    <row r="4794" spans="2:8" ht="15" hidden="1" x14ac:dyDescent="0.25">
      <c r="B4794" s="125" t="s">
        <v>4937</v>
      </c>
      <c r="C4794" s="126"/>
      <c r="D4794" s="125">
        <f t="shared" si="92"/>
        <v>10</v>
      </c>
      <c r="E4794" s="125">
        <f t="shared" si="93"/>
        <v>2</v>
      </c>
      <c r="F4794" s="125" t="str">
        <f t="shared" si="95"/>
        <v/>
      </c>
      <c r="G4794" s="125" t="str">
        <f t="shared" si="96"/>
        <v/>
      </c>
      <c r="H4794" s="125" t="str">
        <f t="shared" si="94"/>
        <v/>
      </c>
    </row>
    <row r="4795" spans="2:8" ht="15" hidden="1" x14ac:dyDescent="0.25">
      <c r="B4795" s="125" t="s">
        <v>4938</v>
      </c>
      <c r="C4795" s="126">
        <v>156</v>
      </c>
      <c r="D4795" s="125">
        <f t="shared" si="92"/>
        <v>11</v>
      </c>
      <c r="E4795" s="125">
        <f t="shared" si="93"/>
        <v>2</v>
      </c>
      <c r="F4795" s="125" t="str">
        <f t="shared" si="95"/>
        <v/>
      </c>
      <c r="G4795" s="125" t="str">
        <f t="shared" si="96"/>
        <v/>
      </c>
      <c r="H4795" s="125" t="str">
        <f t="shared" si="94"/>
        <v/>
      </c>
    </row>
    <row r="4796" spans="2:8" ht="15" hidden="1" x14ac:dyDescent="0.25">
      <c r="B4796" s="125" t="s">
        <v>4939</v>
      </c>
      <c r="C4796" s="126">
        <v>156</v>
      </c>
      <c r="D4796" s="125">
        <f t="shared" si="92"/>
        <v>12</v>
      </c>
      <c r="E4796" s="125">
        <f t="shared" si="93"/>
        <v>2</v>
      </c>
      <c r="F4796" s="125" t="str">
        <f t="shared" si="95"/>
        <v/>
      </c>
      <c r="G4796" s="125" t="str">
        <f t="shared" si="96"/>
        <v/>
      </c>
      <c r="H4796" s="125" t="str">
        <f t="shared" si="94"/>
        <v/>
      </c>
    </row>
    <row r="4797" spans="2:8" ht="15" hidden="1" x14ac:dyDescent="0.25">
      <c r="B4797" s="125" t="s">
        <v>4940</v>
      </c>
      <c r="C4797" s="126">
        <v>154</v>
      </c>
      <c r="D4797" s="125">
        <f t="shared" si="92"/>
        <v>13</v>
      </c>
      <c r="E4797" s="125">
        <f t="shared" si="93"/>
        <v>2</v>
      </c>
      <c r="F4797" s="125" t="str">
        <f t="shared" si="95"/>
        <v/>
      </c>
      <c r="G4797" s="125" t="str">
        <f t="shared" si="96"/>
        <v/>
      </c>
      <c r="H4797" s="125" t="str">
        <f t="shared" si="94"/>
        <v/>
      </c>
    </row>
    <row r="4798" spans="2:8" ht="15" hidden="1" x14ac:dyDescent="0.25">
      <c r="B4798" s="125" t="s">
        <v>4941</v>
      </c>
      <c r="C4798" s="126">
        <v>156</v>
      </c>
      <c r="D4798" s="125">
        <f t="shared" si="92"/>
        <v>14</v>
      </c>
      <c r="E4798" s="125">
        <f t="shared" si="93"/>
        <v>2</v>
      </c>
      <c r="F4798" s="125" t="str">
        <f t="shared" si="95"/>
        <v/>
      </c>
      <c r="G4798" s="125" t="str">
        <f t="shared" si="96"/>
        <v/>
      </c>
      <c r="H4798" s="125" t="str">
        <f t="shared" si="94"/>
        <v/>
      </c>
    </row>
    <row r="4799" spans="2:8" ht="15" hidden="1" x14ac:dyDescent="0.25">
      <c r="B4799" s="125" t="s">
        <v>4942</v>
      </c>
      <c r="C4799" s="126"/>
      <c r="D4799" s="125">
        <f t="shared" si="92"/>
        <v>15</v>
      </c>
      <c r="E4799" s="125">
        <f t="shared" si="93"/>
        <v>2</v>
      </c>
      <c r="F4799" s="125" t="str">
        <f t="shared" si="95"/>
        <v/>
      </c>
      <c r="G4799" s="125" t="str">
        <f t="shared" si="96"/>
        <v/>
      </c>
      <c r="H4799" s="125" t="str">
        <f t="shared" si="94"/>
        <v/>
      </c>
    </row>
    <row r="4800" spans="2:8" ht="15" hidden="1" x14ac:dyDescent="0.25">
      <c r="B4800" s="125" t="s">
        <v>4943</v>
      </c>
      <c r="C4800" s="126"/>
      <c r="D4800" s="125">
        <f t="shared" si="92"/>
        <v>16</v>
      </c>
      <c r="E4800" s="125">
        <f t="shared" si="93"/>
        <v>2</v>
      </c>
      <c r="F4800" s="125" t="str">
        <f t="shared" si="95"/>
        <v/>
      </c>
      <c r="G4800" s="125" t="str">
        <f t="shared" si="96"/>
        <v/>
      </c>
      <c r="H4800" s="125" t="str">
        <f t="shared" si="94"/>
        <v/>
      </c>
    </row>
    <row r="4801" spans="2:8" ht="15" hidden="1" x14ac:dyDescent="0.25">
      <c r="B4801" s="125" t="s">
        <v>4944</v>
      </c>
      <c r="C4801" s="126"/>
      <c r="D4801" s="125">
        <f t="shared" si="92"/>
        <v>17</v>
      </c>
      <c r="E4801" s="125">
        <f t="shared" si="93"/>
        <v>2</v>
      </c>
      <c r="F4801" s="125" t="str">
        <f t="shared" si="95"/>
        <v/>
      </c>
      <c r="G4801" s="125" t="str">
        <f t="shared" si="96"/>
        <v/>
      </c>
      <c r="H4801" s="125" t="str">
        <f t="shared" si="94"/>
        <v/>
      </c>
    </row>
    <row r="4802" spans="2:8" ht="15" hidden="1" x14ac:dyDescent="0.25">
      <c r="B4802" s="125" t="s">
        <v>4945</v>
      </c>
      <c r="C4802" s="126"/>
      <c r="D4802" s="125">
        <f t="shared" si="92"/>
        <v>18</v>
      </c>
      <c r="E4802" s="125">
        <f t="shared" si="93"/>
        <v>2</v>
      </c>
      <c r="F4802" s="125" t="str">
        <f t="shared" si="95"/>
        <v/>
      </c>
      <c r="G4802" s="125" t="str">
        <f t="shared" si="96"/>
        <v/>
      </c>
      <c r="H4802" s="125" t="str">
        <f t="shared" si="94"/>
        <v/>
      </c>
    </row>
    <row r="4803" spans="2:8" ht="15" hidden="1" x14ac:dyDescent="0.25">
      <c r="B4803" s="125" t="s">
        <v>4946</v>
      </c>
      <c r="C4803" s="126">
        <v>158</v>
      </c>
      <c r="D4803" s="125">
        <f t="shared" si="92"/>
        <v>19</v>
      </c>
      <c r="E4803" s="125">
        <f t="shared" si="93"/>
        <v>2</v>
      </c>
      <c r="F4803" s="125" t="str">
        <f t="shared" si="95"/>
        <v/>
      </c>
      <c r="G4803" s="125" t="str">
        <f t="shared" si="96"/>
        <v/>
      </c>
      <c r="H4803" s="125" t="str">
        <f t="shared" si="94"/>
        <v/>
      </c>
    </row>
    <row r="4804" spans="2:8" ht="15" hidden="1" x14ac:dyDescent="0.25">
      <c r="B4804" s="125" t="s">
        <v>4947</v>
      </c>
      <c r="C4804" s="126">
        <v>169</v>
      </c>
      <c r="D4804" s="125">
        <f t="shared" si="92"/>
        <v>20</v>
      </c>
      <c r="E4804" s="125">
        <f t="shared" si="93"/>
        <v>2</v>
      </c>
      <c r="F4804" s="125" t="str">
        <f t="shared" si="95"/>
        <v/>
      </c>
      <c r="G4804" s="125" t="str">
        <f t="shared" si="96"/>
        <v/>
      </c>
      <c r="H4804" s="125" t="str">
        <f t="shared" si="94"/>
        <v/>
      </c>
    </row>
    <row r="4805" spans="2:8" ht="15" hidden="1" x14ac:dyDescent="0.25">
      <c r="B4805" s="125" t="s">
        <v>4948</v>
      </c>
      <c r="C4805" s="126">
        <v>171</v>
      </c>
      <c r="D4805" s="125">
        <f t="shared" si="92"/>
        <v>21</v>
      </c>
      <c r="E4805" s="125">
        <f t="shared" si="93"/>
        <v>2</v>
      </c>
      <c r="F4805" s="125" t="str">
        <f t="shared" si="95"/>
        <v/>
      </c>
      <c r="G4805" s="125" t="str">
        <f t="shared" si="96"/>
        <v/>
      </c>
      <c r="H4805" s="125" t="str">
        <f t="shared" si="94"/>
        <v/>
      </c>
    </row>
    <row r="4806" spans="2:8" ht="15" hidden="1" x14ac:dyDescent="0.25">
      <c r="B4806" s="125" t="s">
        <v>4949</v>
      </c>
      <c r="C4806" s="126">
        <v>171</v>
      </c>
      <c r="D4806" s="125">
        <f t="shared" si="92"/>
        <v>22</v>
      </c>
      <c r="E4806" s="125">
        <f t="shared" si="93"/>
        <v>2</v>
      </c>
      <c r="F4806" s="125" t="str">
        <f t="shared" si="95"/>
        <v/>
      </c>
      <c r="G4806" s="125" t="str">
        <f t="shared" si="96"/>
        <v/>
      </c>
      <c r="H4806" s="125" t="str">
        <f t="shared" si="94"/>
        <v/>
      </c>
    </row>
    <row r="4807" spans="2:8" ht="15" hidden="1" x14ac:dyDescent="0.25">
      <c r="B4807" s="125" t="s">
        <v>4950</v>
      </c>
      <c r="C4807" s="126"/>
      <c r="D4807" s="125">
        <f t="shared" si="92"/>
        <v>23</v>
      </c>
      <c r="E4807" s="125">
        <f t="shared" si="93"/>
        <v>2</v>
      </c>
      <c r="F4807" s="125" t="str">
        <f t="shared" si="95"/>
        <v/>
      </c>
      <c r="G4807" s="125" t="str">
        <f t="shared" si="96"/>
        <v/>
      </c>
      <c r="H4807" s="125" t="str">
        <f t="shared" si="94"/>
        <v/>
      </c>
    </row>
    <row r="4808" spans="2:8" ht="15" hidden="1" x14ac:dyDescent="0.25">
      <c r="B4808" s="125" t="s">
        <v>4951</v>
      </c>
      <c r="C4808" s="126"/>
      <c r="D4808" s="125">
        <f t="shared" si="92"/>
        <v>24</v>
      </c>
      <c r="E4808" s="125">
        <f t="shared" si="93"/>
        <v>2</v>
      </c>
      <c r="F4808" s="125" t="str">
        <f t="shared" si="95"/>
        <v/>
      </c>
      <c r="G4808" s="125" t="str">
        <f t="shared" si="96"/>
        <v/>
      </c>
      <c r="H4808" s="125" t="str">
        <f t="shared" si="94"/>
        <v/>
      </c>
    </row>
    <row r="4809" spans="2:8" ht="15" hidden="1" x14ac:dyDescent="0.25">
      <c r="B4809" s="125" t="s">
        <v>4952</v>
      </c>
      <c r="C4809" s="126">
        <v>173</v>
      </c>
      <c r="D4809" s="125">
        <f t="shared" si="92"/>
        <v>25</v>
      </c>
      <c r="E4809" s="125">
        <f t="shared" si="93"/>
        <v>2</v>
      </c>
      <c r="F4809" s="125" t="str">
        <f t="shared" si="95"/>
        <v/>
      </c>
      <c r="G4809" s="125" t="str">
        <f t="shared" si="96"/>
        <v/>
      </c>
      <c r="H4809" s="125" t="str">
        <f t="shared" si="94"/>
        <v/>
      </c>
    </row>
    <row r="4810" spans="2:8" ht="15" hidden="1" x14ac:dyDescent="0.25">
      <c r="B4810" s="125" t="s">
        <v>4953</v>
      </c>
      <c r="C4810" s="126">
        <v>176</v>
      </c>
      <c r="D4810" s="125">
        <f t="shared" si="92"/>
        <v>26</v>
      </c>
      <c r="E4810" s="125">
        <f t="shared" si="93"/>
        <v>2</v>
      </c>
      <c r="F4810" s="125" t="str">
        <f t="shared" si="95"/>
        <v/>
      </c>
      <c r="G4810" s="125" t="str">
        <f t="shared" si="96"/>
        <v/>
      </c>
      <c r="H4810" s="125" t="str">
        <f t="shared" si="94"/>
        <v/>
      </c>
    </row>
    <row r="4811" spans="2:8" ht="15" hidden="1" x14ac:dyDescent="0.25">
      <c r="B4811" s="125" t="s">
        <v>4954</v>
      </c>
      <c r="C4811" s="126">
        <v>173</v>
      </c>
      <c r="D4811" s="125">
        <f t="shared" si="92"/>
        <v>27</v>
      </c>
      <c r="E4811" s="125">
        <f t="shared" si="93"/>
        <v>2</v>
      </c>
      <c r="F4811" s="125" t="str">
        <f t="shared" si="95"/>
        <v/>
      </c>
      <c r="G4811" s="125" t="str">
        <f t="shared" si="96"/>
        <v/>
      </c>
      <c r="H4811" s="125" t="str">
        <f t="shared" si="94"/>
        <v/>
      </c>
    </row>
    <row r="4812" spans="2:8" ht="15" x14ac:dyDescent="0.25">
      <c r="B4812" s="131" t="s">
        <v>4955</v>
      </c>
      <c r="C4812" s="132">
        <v>178</v>
      </c>
      <c r="D4812" s="131">
        <f t="shared" si="92"/>
        <v>28</v>
      </c>
      <c r="E4812" s="131">
        <f t="shared" si="93"/>
        <v>2</v>
      </c>
      <c r="F4812" s="133">
        <f t="shared" si="95"/>
        <v>1.78E-2</v>
      </c>
      <c r="G4812" s="134">
        <f t="shared" si="96"/>
        <v>162.875</v>
      </c>
      <c r="H4812" s="133">
        <f t="shared" si="94"/>
        <v>1.62875E-2</v>
      </c>
    </row>
    <row r="4813" spans="2:8" ht="15" hidden="1" x14ac:dyDescent="0.25">
      <c r="B4813" s="125" t="s">
        <v>4956</v>
      </c>
      <c r="C4813" s="126">
        <v>182</v>
      </c>
      <c r="D4813" s="125">
        <f t="shared" si="92"/>
        <v>1</v>
      </c>
      <c r="E4813" s="125">
        <f t="shared" si="93"/>
        <v>3</v>
      </c>
      <c r="F4813" s="125" t="str">
        <f t="shared" si="95"/>
        <v/>
      </c>
      <c r="G4813" s="125" t="str">
        <f t="shared" si="96"/>
        <v/>
      </c>
      <c r="H4813" s="125" t="str">
        <f t="shared" si="94"/>
        <v/>
      </c>
    </row>
    <row r="4814" spans="2:8" ht="15" hidden="1" x14ac:dyDescent="0.25">
      <c r="B4814" s="125" t="s">
        <v>4957</v>
      </c>
      <c r="C4814" s="126"/>
      <c r="D4814" s="125">
        <f t="shared" si="92"/>
        <v>2</v>
      </c>
      <c r="E4814" s="125">
        <f t="shared" si="93"/>
        <v>3</v>
      </c>
      <c r="F4814" s="125" t="str">
        <f t="shared" si="95"/>
        <v/>
      </c>
      <c r="G4814" s="125" t="str">
        <f t="shared" si="96"/>
        <v/>
      </c>
      <c r="H4814" s="125" t="str">
        <f t="shared" si="94"/>
        <v/>
      </c>
    </row>
    <row r="4815" spans="2:8" ht="15" hidden="1" x14ac:dyDescent="0.25">
      <c r="B4815" s="125" t="s">
        <v>4958</v>
      </c>
      <c r="C4815" s="126"/>
      <c r="D4815" s="125">
        <f t="shared" si="92"/>
        <v>3</v>
      </c>
      <c r="E4815" s="125">
        <f t="shared" si="93"/>
        <v>3</v>
      </c>
      <c r="F4815" s="125" t="str">
        <f t="shared" si="95"/>
        <v/>
      </c>
      <c r="G4815" s="125" t="str">
        <f t="shared" si="96"/>
        <v/>
      </c>
      <c r="H4815" s="125" t="str">
        <f t="shared" si="94"/>
        <v/>
      </c>
    </row>
    <row r="4816" spans="2:8" ht="15" hidden="1" x14ac:dyDescent="0.25">
      <c r="B4816" s="125" t="s">
        <v>4959</v>
      </c>
      <c r="C4816" s="126">
        <v>178</v>
      </c>
      <c r="D4816" s="125">
        <f t="shared" si="92"/>
        <v>4</v>
      </c>
      <c r="E4816" s="125">
        <f t="shared" si="93"/>
        <v>3</v>
      </c>
      <c r="F4816" s="125" t="str">
        <f t="shared" si="95"/>
        <v/>
      </c>
      <c r="G4816" s="125" t="str">
        <f t="shared" si="96"/>
        <v/>
      </c>
      <c r="H4816" s="125" t="str">
        <f t="shared" si="94"/>
        <v/>
      </c>
    </row>
    <row r="4817" spans="2:8" ht="15" hidden="1" x14ac:dyDescent="0.25">
      <c r="B4817" s="125" t="s">
        <v>4960</v>
      </c>
      <c r="C4817" s="126">
        <v>171</v>
      </c>
      <c r="D4817" s="125">
        <f t="shared" si="92"/>
        <v>5</v>
      </c>
      <c r="E4817" s="125">
        <f t="shared" si="93"/>
        <v>3</v>
      </c>
      <c r="F4817" s="125" t="str">
        <f t="shared" si="95"/>
        <v/>
      </c>
      <c r="G4817" s="125" t="str">
        <f t="shared" si="96"/>
        <v/>
      </c>
      <c r="H4817" s="125" t="str">
        <f t="shared" si="94"/>
        <v/>
      </c>
    </row>
    <row r="4818" spans="2:8" ht="15" hidden="1" x14ac:dyDescent="0.25">
      <c r="B4818" s="125" t="s">
        <v>4961</v>
      </c>
      <c r="C4818" s="126">
        <v>167</v>
      </c>
      <c r="D4818" s="125">
        <f t="shared" si="92"/>
        <v>6</v>
      </c>
      <c r="E4818" s="125">
        <f t="shared" si="93"/>
        <v>3</v>
      </c>
      <c r="F4818" s="125" t="str">
        <f t="shared" si="95"/>
        <v/>
      </c>
      <c r="G4818" s="125" t="str">
        <f t="shared" si="96"/>
        <v/>
      </c>
      <c r="H4818" s="125" t="str">
        <f t="shared" si="94"/>
        <v/>
      </c>
    </row>
    <row r="4819" spans="2:8" ht="15" hidden="1" x14ac:dyDescent="0.25">
      <c r="B4819" s="125" t="s">
        <v>4962</v>
      </c>
      <c r="C4819" s="126">
        <v>166</v>
      </c>
      <c r="D4819" s="125">
        <f t="shared" si="92"/>
        <v>7</v>
      </c>
      <c r="E4819" s="125">
        <f t="shared" si="93"/>
        <v>3</v>
      </c>
      <c r="F4819" s="125" t="str">
        <f t="shared" si="95"/>
        <v/>
      </c>
      <c r="G4819" s="125" t="str">
        <f t="shared" si="96"/>
        <v/>
      </c>
      <c r="H4819" s="125" t="str">
        <f t="shared" si="94"/>
        <v/>
      </c>
    </row>
    <row r="4820" spans="2:8" ht="15" hidden="1" x14ac:dyDescent="0.25">
      <c r="B4820" s="125" t="s">
        <v>4963</v>
      </c>
      <c r="C4820" s="126">
        <v>167</v>
      </c>
      <c r="D4820" s="125">
        <f t="shared" si="92"/>
        <v>8</v>
      </c>
      <c r="E4820" s="125">
        <f t="shared" si="93"/>
        <v>3</v>
      </c>
      <c r="F4820" s="125" t="str">
        <f t="shared" si="95"/>
        <v/>
      </c>
      <c r="G4820" s="125" t="str">
        <f t="shared" si="96"/>
        <v/>
      </c>
      <c r="H4820" s="125" t="str">
        <f t="shared" si="94"/>
        <v/>
      </c>
    </row>
    <row r="4821" spans="2:8" ht="15" hidden="1" x14ac:dyDescent="0.25">
      <c r="B4821" s="125" t="s">
        <v>4964</v>
      </c>
      <c r="C4821" s="126"/>
      <c r="D4821" s="125">
        <f t="shared" si="92"/>
        <v>9</v>
      </c>
      <c r="E4821" s="125">
        <f t="shared" si="93"/>
        <v>3</v>
      </c>
      <c r="F4821" s="125" t="str">
        <f t="shared" si="95"/>
        <v/>
      </c>
      <c r="G4821" s="125" t="str">
        <f t="shared" si="96"/>
        <v/>
      </c>
      <c r="H4821" s="125" t="str">
        <f t="shared" si="94"/>
        <v/>
      </c>
    </row>
    <row r="4822" spans="2:8" ht="15" hidden="1" x14ac:dyDescent="0.25">
      <c r="B4822" s="125" t="s">
        <v>4965</v>
      </c>
      <c r="C4822" s="126"/>
      <c r="D4822" s="125">
        <f t="shared" si="92"/>
        <v>10</v>
      </c>
      <c r="E4822" s="125">
        <f t="shared" si="93"/>
        <v>3</v>
      </c>
      <c r="F4822" s="125" t="str">
        <f t="shared" si="95"/>
        <v/>
      </c>
      <c r="G4822" s="125" t="str">
        <f t="shared" si="96"/>
        <v/>
      </c>
      <c r="H4822" s="125" t="str">
        <f t="shared" si="94"/>
        <v/>
      </c>
    </row>
    <row r="4823" spans="2:8" ht="15" hidden="1" x14ac:dyDescent="0.25">
      <c r="B4823" s="125" t="s">
        <v>4966</v>
      </c>
      <c r="C4823" s="126">
        <v>170</v>
      </c>
      <c r="D4823" s="125">
        <f t="shared" si="92"/>
        <v>11</v>
      </c>
      <c r="E4823" s="125">
        <f t="shared" si="93"/>
        <v>3</v>
      </c>
      <c r="F4823" s="125" t="str">
        <f t="shared" si="95"/>
        <v/>
      </c>
      <c r="G4823" s="125" t="str">
        <f t="shared" si="96"/>
        <v/>
      </c>
      <c r="H4823" s="125" t="str">
        <f t="shared" si="94"/>
        <v/>
      </c>
    </row>
    <row r="4824" spans="2:8" ht="15" hidden="1" x14ac:dyDescent="0.25">
      <c r="B4824" s="125" t="s">
        <v>4967</v>
      </c>
      <c r="C4824" s="126">
        <v>169</v>
      </c>
      <c r="D4824" s="125">
        <f t="shared" si="92"/>
        <v>12</v>
      </c>
      <c r="E4824" s="125">
        <f t="shared" si="93"/>
        <v>3</v>
      </c>
      <c r="F4824" s="125" t="str">
        <f t="shared" si="95"/>
        <v/>
      </c>
      <c r="G4824" s="125" t="str">
        <f t="shared" si="96"/>
        <v/>
      </c>
      <c r="H4824" s="125" t="str">
        <f t="shared" si="94"/>
        <v/>
      </c>
    </row>
    <row r="4825" spans="2:8" ht="15" hidden="1" x14ac:dyDescent="0.25">
      <c r="B4825" s="125" t="s">
        <v>4968</v>
      </c>
      <c r="C4825" s="126">
        <v>177</v>
      </c>
      <c r="D4825" s="125">
        <f t="shared" si="92"/>
        <v>13</v>
      </c>
      <c r="E4825" s="125">
        <f t="shared" si="93"/>
        <v>3</v>
      </c>
      <c r="F4825" s="125" t="str">
        <f t="shared" si="95"/>
        <v/>
      </c>
      <c r="G4825" s="125" t="str">
        <f t="shared" si="96"/>
        <v/>
      </c>
      <c r="H4825" s="125" t="str">
        <f t="shared" si="94"/>
        <v/>
      </c>
    </row>
    <row r="4826" spans="2:8" ht="15" hidden="1" x14ac:dyDescent="0.25">
      <c r="B4826" s="125" t="s">
        <v>4969</v>
      </c>
      <c r="C4826" s="126">
        <v>174</v>
      </c>
      <c r="D4826" s="125">
        <f t="shared" si="92"/>
        <v>14</v>
      </c>
      <c r="E4826" s="125">
        <f t="shared" si="93"/>
        <v>3</v>
      </c>
      <c r="F4826" s="125" t="str">
        <f t="shared" si="95"/>
        <v/>
      </c>
      <c r="G4826" s="125" t="str">
        <f t="shared" si="96"/>
        <v/>
      </c>
      <c r="H4826" s="125" t="str">
        <f t="shared" si="94"/>
        <v/>
      </c>
    </row>
    <row r="4827" spans="2:8" ht="15" hidden="1" x14ac:dyDescent="0.25">
      <c r="B4827" s="125" t="s">
        <v>4970</v>
      </c>
      <c r="C4827" s="126">
        <v>179</v>
      </c>
      <c r="D4827" s="125">
        <f t="shared" si="92"/>
        <v>15</v>
      </c>
      <c r="E4827" s="125">
        <f t="shared" si="93"/>
        <v>3</v>
      </c>
      <c r="F4827" s="125" t="str">
        <f t="shared" si="95"/>
        <v/>
      </c>
      <c r="G4827" s="125" t="str">
        <f t="shared" si="96"/>
        <v/>
      </c>
      <c r="H4827" s="125" t="str">
        <f t="shared" si="94"/>
        <v/>
      </c>
    </row>
    <row r="4828" spans="2:8" ht="15" hidden="1" x14ac:dyDescent="0.25">
      <c r="B4828" s="125" t="s">
        <v>4971</v>
      </c>
      <c r="C4828" s="126"/>
      <c r="D4828" s="125">
        <f t="shared" si="92"/>
        <v>16</v>
      </c>
      <c r="E4828" s="125">
        <f t="shared" si="93"/>
        <v>3</v>
      </c>
      <c r="F4828" s="125" t="str">
        <f t="shared" si="95"/>
        <v/>
      </c>
      <c r="G4828" s="125" t="str">
        <f t="shared" si="96"/>
        <v/>
      </c>
      <c r="H4828" s="125" t="str">
        <f t="shared" si="94"/>
        <v/>
      </c>
    </row>
    <row r="4829" spans="2:8" ht="15" hidden="1" x14ac:dyDescent="0.25">
      <c r="B4829" s="125" t="s">
        <v>4972</v>
      </c>
      <c r="C4829" s="126"/>
      <c r="D4829" s="125">
        <f t="shared" si="92"/>
        <v>17</v>
      </c>
      <c r="E4829" s="125">
        <f t="shared" si="93"/>
        <v>3</v>
      </c>
      <c r="F4829" s="125" t="str">
        <f t="shared" si="95"/>
        <v/>
      </c>
      <c r="G4829" s="125" t="str">
        <f t="shared" si="96"/>
        <v/>
      </c>
      <c r="H4829" s="125" t="str">
        <f t="shared" si="94"/>
        <v/>
      </c>
    </row>
    <row r="4830" spans="2:8" ht="15" hidden="1" x14ac:dyDescent="0.25">
      <c r="B4830" s="125" t="s">
        <v>4973</v>
      </c>
      <c r="C4830" s="126">
        <v>179</v>
      </c>
      <c r="D4830" s="125">
        <f t="shared" si="92"/>
        <v>18</v>
      </c>
      <c r="E4830" s="125">
        <f t="shared" si="93"/>
        <v>3</v>
      </c>
      <c r="F4830" s="125" t="str">
        <f t="shared" si="95"/>
        <v/>
      </c>
      <c r="G4830" s="125" t="str">
        <f t="shared" si="96"/>
        <v/>
      </c>
      <c r="H4830" s="125" t="str">
        <f t="shared" si="94"/>
        <v/>
      </c>
    </row>
    <row r="4831" spans="2:8" ht="15" hidden="1" x14ac:dyDescent="0.25">
      <c r="B4831" s="125" t="s">
        <v>4974</v>
      </c>
      <c r="C4831" s="126">
        <v>188</v>
      </c>
      <c r="D4831" s="125">
        <f t="shared" si="92"/>
        <v>19</v>
      </c>
      <c r="E4831" s="125">
        <f t="shared" si="93"/>
        <v>3</v>
      </c>
      <c r="F4831" s="125" t="str">
        <f t="shared" si="95"/>
        <v/>
      </c>
      <c r="G4831" s="125" t="str">
        <f t="shared" si="96"/>
        <v/>
      </c>
      <c r="H4831" s="125" t="str">
        <f t="shared" si="94"/>
        <v/>
      </c>
    </row>
    <row r="4832" spans="2:8" ht="15" hidden="1" x14ac:dyDescent="0.25">
      <c r="B4832" s="125" t="s">
        <v>4975</v>
      </c>
      <c r="C4832" s="126">
        <v>187</v>
      </c>
      <c r="D4832" s="125">
        <f t="shared" si="92"/>
        <v>20</v>
      </c>
      <c r="E4832" s="125">
        <f t="shared" si="93"/>
        <v>3</v>
      </c>
      <c r="F4832" s="125" t="str">
        <f t="shared" si="95"/>
        <v/>
      </c>
      <c r="G4832" s="125" t="str">
        <f t="shared" si="96"/>
        <v/>
      </c>
      <c r="H4832" s="125" t="str">
        <f t="shared" si="94"/>
        <v/>
      </c>
    </row>
    <row r="4833" spans="2:8" ht="15" hidden="1" x14ac:dyDescent="0.25">
      <c r="B4833" s="125" t="s">
        <v>4976</v>
      </c>
      <c r="C4833" s="126">
        <v>189</v>
      </c>
      <c r="D4833" s="125">
        <f t="shared" si="92"/>
        <v>21</v>
      </c>
      <c r="E4833" s="125">
        <f t="shared" si="93"/>
        <v>3</v>
      </c>
      <c r="F4833" s="125" t="str">
        <f t="shared" si="95"/>
        <v/>
      </c>
      <c r="G4833" s="125" t="str">
        <f t="shared" si="96"/>
        <v/>
      </c>
      <c r="H4833" s="125" t="str">
        <f t="shared" si="94"/>
        <v/>
      </c>
    </row>
    <row r="4834" spans="2:8" ht="15" hidden="1" x14ac:dyDescent="0.25">
      <c r="B4834" s="125" t="s">
        <v>4977</v>
      </c>
      <c r="C4834" s="126">
        <v>194</v>
      </c>
      <c r="D4834" s="125">
        <f t="shared" si="92"/>
        <v>22</v>
      </c>
      <c r="E4834" s="125">
        <f t="shared" si="93"/>
        <v>3</v>
      </c>
      <c r="F4834" s="125" t="str">
        <f t="shared" si="95"/>
        <v/>
      </c>
      <c r="G4834" s="125" t="str">
        <f t="shared" si="96"/>
        <v/>
      </c>
      <c r="H4834" s="125" t="str">
        <f t="shared" si="94"/>
        <v/>
      </c>
    </row>
    <row r="4835" spans="2:8" ht="15" hidden="1" x14ac:dyDescent="0.25">
      <c r="B4835" s="125" t="s">
        <v>4978</v>
      </c>
      <c r="C4835" s="126"/>
      <c r="D4835" s="125">
        <f t="shared" si="92"/>
        <v>23</v>
      </c>
      <c r="E4835" s="125">
        <f t="shared" si="93"/>
        <v>3</v>
      </c>
      <c r="F4835" s="125" t="str">
        <f t="shared" si="95"/>
        <v/>
      </c>
      <c r="G4835" s="125" t="str">
        <f t="shared" si="96"/>
        <v/>
      </c>
      <c r="H4835" s="125" t="str">
        <f t="shared" si="94"/>
        <v/>
      </c>
    </row>
    <row r="4836" spans="2:8" ht="15" hidden="1" x14ac:dyDescent="0.25">
      <c r="B4836" s="125" t="s">
        <v>4979</v>
      </c>
      <c r="C4836" s="126"/>
      <c r="D4836" s="125">
        <f t="shared" si="92"/>
        <v>24</v>
      </c>
      <c r="E4836" s="125">
        <f t="shared" si="93"/>
        <v>3</v>
      </c>
      <c r="F4836" s="125" t="str">
        <f t="shared" si="95"/>
        <v/>
      </c>
      <c r="G4836" s="125" t="str">
        <f t="shared" si="96"/>
        <v/>
      </c>
      <c r="H4836" s="125" t="str">
        <f t="shared" si="94"/>
        <v/>
      </c>
    </row>
    <row r="4837" spans="2:8" ht="15" hidden="1" x14ac:dyDescent="0.25">
      <c r="B4837" s="125" t="s">
        <v>4980</v>
      </c>
      <c r="C4837" s="126">
        <v>191</v>
      </c>
      <c r="D4837" s="125">
        <f t="shared" si="92"/>
        <v>25</v>
      </c>
      <c r="E4837" s="125">
        <f t="shared" si="93"/>
        <v>3</v>
      </c>
      <c r="F4837" s="125" t="str">
        <f t="shared" si="95"/>
        <v/>
      </c>
      <c r="G4837" s="125" t="str">
        <f t="shared" si="96"/>
        <v/>
      </c>
      <c r="H4837" s="125" t="str">
        <f t="shared" si="94"/>
        <v/>
      </c>
    </row>
    <row r="4838" spans="2:8" ht="15" hidden="1" x14ac:dyDescent="0.25">
      <c r="B4838" s="125" t="s">
        <v>4981</v>
      </c>
      <c r="C4838" s="126">
        <v>191</v>
      </c>
      <c r="D4838" s="125">
        <f t="shared" si="92"/>
        <v>26</v>
      </c>
      <c r="E4838" s="125">
        <f t="shared" si="93"/>
        <v>3</v>
      </c>
      <c r="F4838" s="125" t="str">
        <f t="shared" si="95"/>
        <v/>
      </c>
      <c r="G4838" s="125" t="str">
        <f t="shared" si="96"/>
        <v/>
      </c>
      <c r="H4838" s="125" t="str">
        <f t="shared" si="94"/>
        <v/>
      </c>
    </row>
    <row r="4839" spans="2:8" ht="15" hidden="1" x14ac:dyDescent="0.25">
      <c r="B4839" s="125" t="s">
        <v>4982</v>
      </c>
      <c r="C4839" s="126">
        <v>191</v>
      </c>
      <c r="D4839" s="125">
        <f t="shared" si="92"/>
        <v>27</v>
      </c>
      <c r="E4839" s="125">
        <f t="shared" si="93"/>
        <v>3</v>
      </c>
      <c r="F4839" s="125" t="str">
        <f t="shared" si="95"/>
        <v/>
      </c>
      <c r="G4839" s="125" t="str">
        <f t="shared" si="96"/>
        <v/>
      </c>
      <c r="H4839" s="125" t="str">
        <f t="shared" si="94"/>
        <v/>
      </c>
    </row>
    <row r="4840" spans="2:8" ht="15" hidden="1" x14ac:dyDescent="0.25">
      <c r="B4840" s="125" t="s">
        <v>4983</v>
      </c>
      <c r="C4840" s="126">
        <v>189</v>
      </c>
      <c r="D4840" s="125">
        <f t="shared" si="92"/>
        <v>28</v>
      </c>
      <c r="E4840" s="125">
        <f t="shared" si="93"/>
        <v>3</v>
      </c>
      <c r="F4840" s="125" t="str">
        <f t="shared" si="95"/>
        <v/>
      </c>
      <c r="G4840" s="125" t="str">
        <f t="shared" si="96"/>
        <v/>
      </c>
      <c r="H4840" s="125" t="str">
        <f t="shared" si="94"/>
        <v/>
      </c>
    </row>
    <row r="4841" spans="2:8" ht="15" hidden="1" x14ac:dyDescent="0.25">
      <c r="B4841" s="125" t="s">
        <v>4984</v>
      </c>
      <c r="C4841" s="126"/>
      <c r="D4841" s="125">
        <f t="shared" si="92"/>
        <v>29</v>
      </c>
      <c r="E4841" s="125">
        <f t="shared" si="93"/>
        <v>3</v>
      </c>
      <c r="F4841" s="125" t="str">
        <f t="shared" si="95"/>
        <v/>
      </c>
      <c r="G4841" s="125" t="str">
        <f t="shared" si="96"/>
        <v/>
      </c>
      <c r="H4841" s="125" t="str">
        <f t="shared" si="94"/>
        <v/>
      </c>
    </row>
    <row r="4842" spans="2:8" ht="15" hidden="1" x14ac:dyDescent="0.25">
      <c r="B4842" s="125" t="s">
        <v>4985</v>
      </c>
      <c r="C4842" s="126"/>
      <c r="D4842" s="125">
        <f t="shared" si="92"/>
        <v>30</v>
      </c>
      <c r="E4842" s="125">
        <f t="shared" si="93"/>
        <v>3</v>
      </c>
      <c r="F4842" s="125" t="str">
        <f t="shared" si="95"/>
        <v/>
      </c>
      <c r="G4842" s="125" t="str">
        <f t="shared" si="96"/>
        <v/>
      </c>
      <c r="H4842" s="125" t="str">
        <f t="shared" si="94"/>
        <v/>
      </c>
    </row>
    <row r="4843" spans="2:8" ht="15" x14ac:dyDescent="0.25">
      <c r="B4843" s="131" t="s">
        <v>4986</v>
      </c>
      <c r="C4843" s="132"/>
      <c r="D4843" s="131">
        <f t="shared" si="92"/>
        <v>31</v>
      </c>
      <c r="E4843" s="131">
        <f t="shared" si="93"/>
        <v>3</v>
      </c>
      <c r="F4843" s="133">
        <f t="shared" si="95"/>
        <v>1.89E-2</v>
      </c>
      <c r="G4843" s="134">
        <f t="shared" si="96"/>
        <v>179.95</v>
      </c>
      <c r="H4843" s="133">
        <f t="shared" si="94"/>
        <v>1.7995000000000001E-2</v>
      </c>
    </row>
    <row r="4844" spans="2:8" ht="15" hidden="1" x14ac:dyDescent="0.25">
      <c r="B4844" s="125" t="s">
        <v>4987</v>
      </c>
      <c r="C4844" s="126">
        <v>191</v>
      </c>
      <c r="D4844" s="125">
        <f t="shared" si="92"/>
        <v>1</v>
      </c>
      <c r="E4844" s="125">
        <f t="shared" si="93"/>
        <v>4</v>
      </c>
      <c r="F4844" s="125" t="str">
        <f t="shared" si="95"/>
        <v/>
      </c>
      <c r="G4844" s="125" t="str">
        <f t="shared" si="96"/>
        <v/>
      </c>
      <c r="H4844" s="125" t="str">
        <f t="shared" si="94"/>
        <v/>
      </c>
    </row>
    <row r="4845" spans="2:8" ht="15" hidden="1" x14ac:dyDescent="0.25">
      <c r="B4845" s="125" t="s">
        <v>4988</v>
      </c>
      <c r="C4845" s="126">
        <v>188</v>
      </c>
      <c r="D4845" s="125">
        <f t="shared" si="92"/>
        <v>2</v>
      </c>
      <c r="E4845" s="125">
        <f t="shared" si="93"/>
        <v>4</v>
      </c>
      <c r="F4845" s="125" t="str">
        <f t="shared" si="95"/>
        <v/>
      </c>
      <c r="G4845" s="125" t="str">
        <f t="shared" si="96"/>
        <v/>
      </c>
      <c r="H4845" s="125" t="str">
        <f t="shared" si="94"/>
        <v/>
      </c>
    </row>
    <row r="4846" spans="2:8" ht="15" hidden="1" x14ac:dyDescent="0.25">
      <c r="B4846" s="125" t="s">
        <v>4989</v>
      </c>
      <c r="C4846" s="126">
        <v>185</v>
      </c>
      <c r="D4846" s="125">
        <f t="shared" si="92"/>
        <v>3</v>
      </c>
      <c r="E4846" s="125">
        <f t="shared" si="93"/>
        <v>4</v>
      </c>
      <c r="F4846" s="125" t="str">
        <f t="shared" si="95"/>
        <v/>
      </c>
      <c r="G4846" s="125" t="str">
        <f t="shared" si="96"/>
        <v/>
      </c>
      <c r="H4846" s="125" t="str">
        <f t="shared" si="94"/>
        <v/>
      </c>
    </row>
    <row r="4847" spans="2:8" ht="15" hidden="1" x14ac:dyDescent="0.25">
      <c r="B4847" s="125" t="s">
        <v>4990</v>
      </c>
      <c r="C4847" s="126">
        <v>181</v>
      </c>
      <c r="D4847" s="125">
        <f t="shared" si="92"/>
        <v>4</v>
      </c>
      <c r="E4847" s="125">
        <f t="shared" si="93"/>
        <v>4</v>
      </c>
      <c r="F4847" s="125" t="str">
        <f t="shared" si="95"/>
        <v/>
      </c>
      <c r="G4847" s="125" t="str">
        <f t="shared" si="96"/>
        <v/>
      </c>
      <c r="H4847" s="125" t="str">
        <f t="shared" si="94"/>
        <v/>
      </c>
    </row>
    <row r="4848" spans="2:8" ht="15" hidden="1" x14ac:dyDescent="0.25">
      <c r="B4848" s="125" t="s">
        <v>4991</v>
      </c>
      <c r="C4848" s="126">
        <v>181</v>
      </c>
      <c r="D4848" s="125">
        <f t="shared" si="92"/>
        <v>5</v>
      </c>
      <c r="E4848" s="125">
        <f t="shared" si="93"/>
        <v>4</v>
      </c>
      <c r="F4848" s="125" t="str">
        <f t="shared" si="95"/>
        <v/>
      </c>
      <c r="G4848" s="125" t="str">
        <f t="shared" si="96"/>
        <v/>
      </c>
      <c r="H4848" s="125" t="str">
        <f t="shared" si="94"/>
        <v/>
      </c>
    </row>
    <row r="4849" spans="2:8" ht="15" hidden="1" x14ac:dyDescent="0.25">
      <c r="B4849" s="125" t="s">
        <v>4992</v>
      </c>
      <c r="C4849" s="126"/>
      <c r="D4849" s="125">
        <f t="shared" si="92"/>
        <v>6</v>
      </c>
      <c r="E4849" s="125">
        <f t="shared" si="93"/>
        <v>4</v>
      </c>
      <c r="F4849" s="125" t="str">
        <f t="shared" si="95"/>
        <v/>
      </c>
      <c r="G4849" s="125" t="str">
        <f t="shared" si="96"/>
        <v/>
      </c>
      <c r="H4849" s="125" t="str">
        <f t="shared" si="94"/>
        <v/>
      </c>
    </row>
    <row r="4850" spans="2:8" ht="15" hidden="1" x14ac:dyDescent="0.25">
      <c r="B4850" s="125" t="s">
        <v>4993</v>
      </c>
      <c r="C4850" s="126"/>
      <c r="D4850" s="125">
        <f t="shared" ref="D4850:D5104" si="97">DAY(B4850)</f>
        <v>7</v>
      </c>
      <c r="E4850" s="125">
        <f t="shared" ref="E4850:E5104" si="98">MONTH(B4850)</f>
        <v>4</v>
      </c>
      <c r="F4850" s="125" t="str">
        <f t="shared" si="95"/>
        <v/>
      </c>
      <c r="G4850" s="125" t="str">
        <f t="shared" si="96"/>
        <v/>
      </c>
      <c r="H4850" s="125" t="str">
        <f t="shared" ref="H4850:H5104" si="99">IF(G4850="","",G4850/10000)</f>
        <v/>
      </c>
    </row>
    <row r="4851" spans="2:8" ht="15" hidden="1" x14ac:dyDescent="0.25">
      <c r="B4851" s="125" t="s">
        <v>4994</v>
      </c>
      <c r="C4851" s="126">
        <v>178</v>
      </c>
      <c r="D4851" s="125">
        <f t="shared" si="97"/>
        <v>8</v>
      </c>
      <c r="E4851" s="125">
        <f t="shared" si="98"/>
        <v>4</v>
      </c>
      <c r="F4851" s="125" t="str">
        <f t="shared" si="95"/>
        <v/>
      </c>
      <c r="G4851" s="125" t="str">
        <f t="shared" si="96"/>
        <v/>
      </c>
      <c r="H4851" s="125" t="str">
        <f t="shared" si="99"/>
        <v/>
      </c>
    </row>
    <row r="4852" spans="2:8" ht="15" hidden="1" x14ac:dyDescent="0.25">
      <c r="B4852" s="125" t="s">
        <v>4995</v>
      </c>
      <c r="C4852" s="126">
        <v>174</v>
      </c>
      <c r="D4852" s="125">
        <f t="shared" si="97"/>
        <v>9</v>
      </c>
      <c r="E4852" s="125">
        <f t="shared" si="98"/>
        <v>4</v>
      </c>
      <c r="F4852" s="125" t="str">
        <f t="shared" si="95"/>
        <v/>
      </c>
      <c r="G4852" s="125" t="str">
        <f t="shared" si="96"/>
        <v/>
      </c>
      <c r="H4852" s="125" t="str">
        <f t="shared" si="99"/>
        <v/>
      </c>
    </row>
    <row r="4853" spans="2:8" ht="15" hidden="1" x14ac:dyDescent="0.25">
      <c r="B4853" s="125" t="s">
        <v>4996</v>
      </c>
      <c r="C4853" s="126"/>
      <c r="D4853" s="125">
        <f t="shared" si="97"/>
        <v>10</v>
      </c>
      <c r="E4853" s="125">
        <f t="shared" si="98"/>
        <v>4</v>
      </c>
      <c r="F4853" s="125" t="str">
        <f t="shared" si="95"/>
        <v/>
      </c>
      <c r="G4853" s="125" t="str">
        <f t="shared" si="96"/>
        <v/>
      </c>
      <c r="H4853" s="125" t="str">
        <f t="shared" si="99"/>
        <v/>
      </c>
    </row>
    <row r="4854" spans="2:8" ht="15" hidden="1" x14ac:dyDescent="0.25">
      <c r="B4854" s="125" t="s">
        <v>4997</v>
      </c>
      <c r="C4854" s="126">
        <v>165</v>
      </c>
      <c r="D4854" s="125">
        <f t="shared" si="97"/>
        <v>11</v>
      </c>
      <c r="E4854" s="125">
        <f t="shared" si="98"/>
        <v>4</v>
      </c>
      <c r="F4854" s="125" t="str">
        <f t="shared" si="95"/>
        <v/>
      </c>
      <c r="G4854" s="125" t="str">
        <f t="shared" si="96"/>
        <v/>
      </c>
      <c r="H4854" s="125" t="str">
        <f t="shared" si="99"/>
        <v/>
      </c>
    </row>
    <row r="4855" spans="2:8" ht="15" hidden="1" x14ac:dyDescent="0.25">
      <c r="B4855" s="125" t="s">
        <v>4998</v>
      </c>
      <c r="C4855" s="126">
        <v>168</v>
      </c>
      <c r="D4855" s="125">
        <f t="shared" si="97"/>
        <v>12</v>
      </c>
      <c r="E4855" s="125">
        <f t="shared" si="98"/>
        <v>4</v>
      </c>
      <c r="F4855" s="125" t="str">
        <f t="shared" si="95"/>
        <v/>
      </c>
      <c r="G4855" s="125" t="str">
        <f t="shared" si="96"/>
        <v/>
      </c>
      <c r="H4855" s="125" t="str">
        <f t="shared" si="99"/>
        <v/>
      </c>
    </row>
    <row r="4856" spans="2:8" ht="15" hidden="1" x14ac:dyDescent="0.25">
      <c r="B4856" s="125" t="s">
        <v>4999</v>
      </c>
      <c r="C4856" s="126"/>
      <c r="D4856" s="125">
        <f t="shared" si="97"/>
        <v>13</v>
      </c>
      <c r="E4856" s="125">
        <f t="shared" si="98"/>
        <v>4</v>
      </c>
      <c r="F4856" s="125" t="str">
        <f t="shared" si="95"/>
        <v/>
      </c>
      <c r="G4856" s="125" t="str">
        <f t="shared" si="96"/>
        <v/>
      </c>
      <c r="H4856" s="125" t="str">
        <f t="shared" si="99"/>
        <v/>
      </c>
    </row>
    <row r="4857" spans="2:8" ht="15" hidden="1" x14ac:dyDescent="0.25">
      <c r="B4857" s="125" t="s">
        <v>5000</v>
      </c>
      <c r="C4857" s="126"/>
      <c r="D4857" s="125">
        <f t="shared" si="97"/>
        <v>14</v>
      </c>
      <c r="E4857" s="125">
        <f t="shared" si="98"/>
        <v>4</v>
      </c>
      <c r="F4857" s="125" t="str">
        <f t="shared" si="95"/>
        <v/>
      </c>
      <c r="G4857" s="125" t="str">
        <f t="shared" si="96"/>
        <v/>
      </c>
      <c r="H4857" s="125" t="str">
        <f t="shared" si="99"/>
        <v/>
      </c>
    </row>
    <row r="4858" spans="2:8" ht="15" hidden="1" x14ac:dyDescent="0.25">
      <c r="B4858" s="125" t="s">
        <v>5001</v>
      </c>
      <c r="C4858" s="126">
        <v>174</v>
      </c>
      <c r="D4858" s="125">
        <f t="shared" si="97"/>
        <v>15</v>
      </c>
      <c r="E4858" s="125">
        <f t="shared" si="98"/>
        <v>4</v>
      </c>
      <c r="F4858" s="125" t="str">
        <f t="shared" si="95"/>
        <v/>
      </c>
      <c r="G4858" s="125" t="str">
        <f t="shared" si="96"/>
        <v/>
      </c>
      <c r="H4858" s="125" t="str">
        <f t="shared" si="99"/>
        <v/>
      </c>
    </row>
    <row r="4859" spans="2:8" ht="15" hidden="1" x14ac:dyDescent="0.25">
      <c r="B4859" s="125" t="s">
        <v>5002</v>
      </c>
      <c r="C4859" s="126"/>
      <c r="D4859" s="125">
        <f t="shared" si="97"/>
        <v>16</v>
      </c>
      <c r="E4859" s="125">
        <f t="shared" si="98"/>
        <v>4</v>
      </c>
      <c r="F4859" s="125" t="str">
        <f t="shared" si="95"/>
        <v/>
      </c>
      <c r="G4859" s="125" t="str">
        <f t="shared" si="96"/>
        <v/>
      </c>
      <c r="H4859" s="125" t="str">
        <f t="shared" si="99"/>
        <v/>
      </c>
    </row>
    <row r="4860" spans="2:8" ht="15" hidden="1" x14ac:dyDescent="0.25">
      <c r="B4860" s="125" t="s">
        <v>5003</v>
      </c>
      <c r="C4860" s="126">
        <v>173</v>
      </c>
      <c r="D4860" s="125">
        <f t="shared" si="97"/>
        <v>17</v>
      </c>
      <c r="E4860" s="125">
        <f t="shared" si="98"/>
        <v>4</v>
      </c>
      <c r="F4860" s="125" t="str">
        <f t="shared" si="95"/>
        <v/>
      </c>
      <c r="G4860" s="125" t="str">
        <f t="shared" si="96"/>
        <v/>
      </c>
      <c r="H4860" s="125" t="str">
        <f t="shared" si="99"/>
        <v/>
      </c>
    </row>
    <row r="4861" spans="2:8" ht="15" hidden="1" x14ac:dyDescent="0.25">
      <c r="B4861" s="125" t="s">
        <v>5004</v>
      </c>
      <c r="C4861" s="126">
        <v>178</v>
      </c>
      <c r="D4861" s="125">
        <f t="shared" si="97"/>
        <v>18</v>
      </c>
      <c r="E4861" s="125">
        <f t="shared" si="98"/>
        <v>4</v>
      </c>
      <c r="F4861" s="125" t="str">
        <f t="shared" si="95"/>
        <v/>
      </c>
      <c r="G4861" s="125" t="str">
        <f t="shared" si="96"/>
        <v/>
      </c>
      <c r="H4861" s="125" t="str">
        <f t="shared" si="99"/>
        <v/>
      </c>
    </row>
    <row r="4862" spans="2:8" ht="15" hidden="1" x14ac:dyDescent="0.25">
      <c r="B4862" s="125" t="s">
        <v>5005</v>
      </c>
      <c r="C4862" s="126">
        <v>176</v>
      </c>
      <c r="D4862" s="125">
        <f t="shared" si="97"/>
        <v>19</v>
      </c>
      <c r="E4862" s="125">
        <f t="shared" si="98"/>
        <v>4</v>
      </c>
      <c r="F4862" s="125" t="str">
        <f t="shared" si="95"/>
        <v/>
      </c>
      <c r="G4862" s="125" t="str">
        <f t="shared" si="96"/>
        <v/>
      </c>
      <c r="H4862" s="125" t="str">
        <f t="shared" si="99"/>
        <v/>
      </c>
    </row>
    <row r="4863" spans="2:8" ht="15" hidden="1" x14ac:dyDescent="0.25">
      <c r="B4863" s="125" t="s">
        <v>5006</v>
      </c>
      <c r="C4863" s="126"/>
      <c r="D4863" s="125">
        <f t="shared" si="97"/>
        <v>20</v>
      </c>
      <c r="E4863" s="125">
        <f t="shared" si="98"/>
        <v>4</v>
      </c>
      <c r="F4863" s="125" t="str">
        <f t="shared" si="95"/>
        <v/>
      </c>
      <c r="G4863" s="125" t="str">
        <f t="shared" si="96"/>
        <v/>
      </c>
      <c r="H4863" s="125" t="str">
        <f t="shared" si="99"/>
        <v/>
      </c>
    </row>
    <row r="4864" spans="2:8" ht="15" hidden="1" x14ac:dyDescent="0.25">
      <c r="B4864" s="125" t="s">
        <v>5007</v>
      </c>
      <c r="C4864" s="126"/>
      <c r="D4864" s="125">
        <f t="shared" si="97"/>
        <v>21</v>
      </c>
      <c r="E4864" s="125">
        <f t="shared" si="98"/>
        <v>4</v>
      </c>
      <c r="F4864" s="125" t="str">
        <f t="shared" si="95"/>
        <v/>
      </c>
      <c r="G4864" s="125" t="str">
        <f t="shared" si="96"/>
        <v/>
      </c>
      <c r="H4864" s="125" t="str">
        <f t="shared" si="99"/>
        <v/>
      </c>
    </row>
    <row r="4865" spans="2:8" ht="15" hidden="1" x14ac:dyDescent="0.25">
      <c r="B4865" s="125" t="s">
        <v>5008</v>
      </c>
      <c r="C4865" s="126"/>
      <c r="D4865" s="125">
        <f t="shared" si="97"/>
        <v>22</v>
      </c>
      <c r="E4865" s="125">
        <f t="shared" si="98"/>
        <v>4</v>
      </c>
      <c r="F4865" s="125" t="str">
        <f t="shared" si="95"/>
        <v/>
      </c>
      <c r="G4865" s="125" t="str">
        <f t="shared" si="96"/>
        <v/>
      </c>
      <c r="H4865" s="125" t="str">
        <f t="shared" si="99"/>
        <v/>
      </c>
    </row>
    <row r="4866" spans="2:8" ht="15" hidden="1" x14ac:dyDescent="0.25">
      <c r="B4866" s="125" t="s">
        <v>5009</v>
      </c>
      <c r="C4866" s="126">
        <v>174</v>
      </c>
      <c r="D4866" s="125">
        <f t="shared" si="97"/>
        <v>23</v>
      </c>
      <c r="E4866" s="125">
        <f t="shared" si="98"/>
        <v>4</v>
      </c>
      <c r="F4866" s="125" t="str">
        <f t="shared" si="95"/>
        <v/>
      </c>
      <c r="G4866" s="125" t="str">
        <f t="shared" si="96"/>
        <v/>
      </c>
      <c r="H4866" s="125" t="str">
        <f t="shared" si="99"/>
        <v/>
      </c>
    </row>
    <row r="4867" spans="2:8" ht="15" hidden="1" x14ac:dyDescent="0.25">
      <c r="B4867" s="125" t="s">
        <v>5010</v>
      </c>
      <c r="C4867" s="126">
        <v>176</v>
      </c>
      <c r="D4867" s="125">
        <f t="shared" si="97"/>
        <v>24</v>
      </c>
      <c r="E4867" s="125">
        <f t="shared" si="98"/>
        <v>4</v>
      </c>
      <c r="F4867" s="125" t="str">
        <f t="shared" si="95"/>
        <v/>
      </c>
      <c r="G4867" s="125" t="str">
        <f t="shared" si="96"/>
        <v/>
      </c>
      <c r="H4867" s="125" t="str">
        <f t="shared" si="99"/>
        <v/>
      </c>
    </row>
    <row r="4868" spans="2:8" ht="15" hidden="1" x14ac:dyDescent="0.25">
      <c r="B4868" s="125" t="s">
        <v>5011</v>
      </c>
      <c r="C4868" s="126"/>
      <c r="D4868" s="125">
        <f t="shared" si="97"/>
        <v>25</v>
      </c>
      <c r="E4868" s="125">
        <f t="shared" si="98"/>
        <v>4</v>
      </c>
      <c r="F4868" s="125" t="str">
        <f t="shared" si="95"/>
        <v/>
      </c>
      <c r="G4868" s="125" t="str">
        <f t="shared" si="96"/>
        <v/>
      </c>
      <c r="H4868" s="125" t="str">
        <f t="shared" si="99"/>
        <v/>
      </c>
    </row>
    <row r="4869" spans="2:8" ht="15" hidden="1" x14ac:dyDescent="0.25">
      <c r="B4869" s="125" t="s">
        <v>5012</v>
      </c>
      <c r="C4869" s="126">
        <v>175</v>
      </c>
      <c r="D4869" s="125">
        <f t="shared" si="97"/>
        <v>26</v>
      </c>
      <c r="E4869" s="125">
        <f t="shared" si="98"/>
        <v>4</v>
      </c>
      <c r="F4869" s="125" t="str">
        <f t="shared" si="95"/>
        <v/>
      </c>
      <c r="G4869" s="125" t="str">
        <f t="shared" si="96"/>
        <v/>
      </c>
      <c r="H4869" s="125" t="str">
        <f t="shared" si="99"/>
        <v/>
      </c>
    </row>
    <row r="4870" spans="2:8" ht="15" hidden="1" x14ac:dyDescent="0.25">
      <c r="B4870" s="125" t="s">
        <v>5013</v>
      </c>
      <c r="C4870" s="126"/>
      <c r="D4870" s="125">
        <f t="shared" si="97"/>
        <v>27</v>
      </c>
      <c r="E4870" s="125">
        <f t="shared" si="98"/>
        <v>4</v>
      </c>
      <c r="F4870" s="125" t="str">
        <f t="shared" si="95"/>
        <v/>
      </c>
      <c r="G4870" s="125" t="str">
        <f t="shared" si="96"/>
        <v/>
      </c>
      <c r="H4870" s="125" t="str">
        <f t="shared" si="99"/>
        <v/>
      </c>
    </row>
    <row r="4871" spans="2:8" ht="15" hidden="1" x14ac:dyDescent="0.25">
      <c r="B4871" s="125" t="s">
        <v>5014</v>
      </c>
      <c r="C4871" s="126"/>
      <c r="D4871" s="125">
        <f t="shared" si="97"/>
        <v>28</v>
      </c>
      <c r="E4871" s="125">
        <f t="shared" si="98"/>
        <v>4</v>
      </c>
      <c r="F4871" s="125" t="str">
        <f t="shared" si="95"/>
        <v/>
      </c>
      <c r="G4871" s="125" t="str">
        <f t="shared" si="96"/>
        <v/>
      </c>
      <c r="H4871" s="125" t="str">
        <f t="shared" si="99"/>
        <v/>
      </c>
    </row>
    <row r="4872" spans="2:8" ht="15" hidden="1" x14ac:dyDescent="0.25">
      <c r="B4872" s="125" t="s">
        <v>5015</v>
      </c>
      <c r="C4872" s="126">
        <v>173</v>
      </c>
      <c r="D4872" s="125">
        <f t="shared" si="97"/>
        <v>29</v>
      </c>
      <c r="E4872" s="125">
        <f t="shared" si="98"/>
        <v>4</v>
      </c>
      <c r="F4872" s="125" t="str">
        <f t="shared" si="95"/>
        <v/>
      </c>
      <c r="G4872" s="125" t="str">
        <f t="shared" si="96"/>
        <v/>
      </c>
      <c r="H4872" s="125" t="str">
        <f t="shared" si="99"/>
        <v/>
      </c>
    </row>
    <row r="4873" spans="2:8" ht="15" x14ac:dyDescent="0.25">
      <c r="B4873" s="131" t="s">
        <v>5016</v>
      </c>
      <c r="C4873" s="132"/>
      <c r="D4873" s="131">
        <f t="shared" si="97"/>
        <v>30</v>
      </c>
      <c r="E4873" s="131">
        <f t="shared" si="98"/>
        <v>4</v>
      </c>
      <c r="F4873" s="133">
        <f t="shared" si="95"/>
        <v>1.7299999999999999E-2</v>
      </c>
      <c r="G4873" s="134">
        <f t="shared" si="96"/>
        <v>177.05882352941177</v>
      </c>
      <c r="H4873" s="133">
        <f t="shared" si="99"/>
        <v>1.7705882352941175E-2</v>
      </c>
    </row>
    <row r="4874" spans="2:8" ht="15" hidden="1" x14ac:dyDescent="0.25">
      <c r="B4874" s="125" t="s">
        <v>5017</v>
      </c>
      <c r="C4874" s="126">
        <v>170</v>
      </c>
      <c r="D4874" s="125">
        <f t="shared" si="97"/>
        <v>1</v>
      </c>
      <c r="E4874" s="125">
        <f t="shared" si="98"/>
        <v>5</v>
      </c>
      <c r="F4874" s="125" t="str">
        <f t="shared" si="95"/>
        <v/>
      </c>
      <c r="G4874" s="125" t="str">
        <f t="shared" si="96"/>
        <v/>
      </c>
      <c r="H4874" s="125" t="str">
        <f t="shared" si="99"/>
        <v/>
      </c>
    </row>
    <row r="4875" spans="2:8" ht="15" hidden="1" x14ac:dyDescent="0.25">
      <c r="B4875" s="125" t="s">
        <v>5018</v>
      </c>
      <c r="C4875" s="126">
        <v>169</v>
      </c>
      <c r="D4875" s="125">
        <f t="shared" si="97"/>
        <v>2</v>
      </c>
      <c r="E4875" s="125">
        <f t="shared" si="98"/>
        <v>5</v>
      </c>
      <c r="F4875" s="125" t="str">
        <f t="shared" si="95"/>
        <v/>
      </c>
      <c r="G4875" s="125" t="str">
        <f t="shared" si="96"/>
        <v/>
      </c>
      <c r="H4875" s="125" t="str">
        <f t="shared" si="99"/>
        <v/>
      </c>
    </row>
    <row r="4876" spans="2:8" ht="15" hidden="1" x14ac:dyDescent="0.25">
      <c r="B4876" s="125" t="s">
        <v>5019</v>
      </c>
      <c r="C4876" s="126">
        <v>165</v>
      </c>
      <c r="D4876" s="125">
        <f t="shared" si="97"/>
        <v>3</v>
      </c>
      <c r="E4876" s="125">
        <f t="shared" si="98"/>
        <v>5</v>
      </c>
      <c r="F4876" s="125" t="str">
        <f t="shared" si="95"/>
        <v/>
      </c>
      <c r="G4876" s="125" t="str">
        <f t="shared" si="96"/>
        <v/>
      </c>
      <c r="H4876" s="125" t="str">
        <f t="shared" si="99"/>
        <v/>
      </c>
    </row>
    <row r="4877" spans="2:8" ht="15" hidden="1" x14ac:dyDescent="0.25">
      <c r="B4877" s="125" t="s">
        <v>5020</v>
      </c>
      <c r="C4877" s="126"/>
      <c r="D4877" s="125">
        <f t="shared" si="97"/>
        <v>4</v>
      </c>
      <c r="E4877" s="125">
        <f t="shared" si="98"/>
        <v>5</v>
      </c>
      <c r="F4877" s="125" t="str">
        <f t="shared" si="95"/>
        <v/>
      </c>
      <c r="G4877" s="125" t="str">
        <f t="shared" si="96"/>
        <v/>
      </c>
      <c r="H4877" s="125" t="str">
        <f t="shared" si="99"/>
        <v/>
      </c>
    </row>
    <row r="4878" spans="2:8" ht="15" hidden="1" x14ac:dyDescent="0.25">
      <c r="B4878" s="125" t="s">
        <v>5021</v>
      </c>
      <c r="C4878" s="126"/>
      <c r="D4878" s="125">
        <f t="shared" si="97"/>
        <v>5</v>
      </c>
      <c r="E4878" s="125">
        <f t="shared" si="98"/>
        <v>5</v>
      </c>
      <c r="F4878" s="125" t="str">
        <f t="shared" si="95"/>
        <v/>
      </c>
      <c r="G4878" s="125" t="str">
        <f t="shared" si="96"/>
        <v/>
      </c>
      <c r="H4878" s="125" t="str">
        <f t="shared" si="99"/>
        <v/>
      </c>
    </row>
    <row r="4879" spans="2:8" ht="15" hidden="1" x14ac:dyDescent="0.25">
      <c r="B4879" s="125" t="s">
        <v>5022</v>
      </c>
      <c r="C4879" s="126">
        <v>162</v>
      </c>
      <c r="D4879" s="125">
        <f t="shared" si="97"/>
        <v>6</v>
      </c>
      <c r="E4879" s="125">
        <f t="shared" si="98"/>
        <v>5</v>
      </c>
      <c r="F4879" s="125" t="str">
        <f t="shared" si="95"/>
        <v/>
      </c>
      <c r="G4879" s="125" t="str">
        <f t="shared" si="96"/>
        <v/>
      </c>
      <c r="H4879" s="125" t="str">
        <f t="shared" si="99"/>
        <v/>
      </c>
    </row>
    <row r="4880" spans="2:8" ht="15" hidden="1" x14ac:dyDescent="0.25">
      <c r="B4880" s="125" t="s">
        <v>5023</v>
      </c>
      <c r="C4880" s="126">
        <v>161</v>
      </c>
      <c r="D4880" s="125">
        <f t="shared" si="97"/>
        <v>7</v>
      </c>
      <c r="E4880" s="125">
        <f t="shared" si="98"/>
        <v>5</v>
      </c>
      <c r="F4880" s="125" t="str">
        <f t="shared" ref="F4880:F5134" si="100">IF(D4880=(D4881-1),"",IF(AND(C4880="",C4879="",C4878=""),C4877/10000,(IF(AND(C4880="",C4879=""),C4878/10000,IF(C4880="",C4879/10000,C4880/10000)))))</f>
        <v/>
      </c>
      <c r="G4880" s="125" t="str">
        <f t="shared" ref="G4880:G5134" si="101">IF(D4880=(D4881-1),"",IF(D4880=31,AVERAGE(C4850:C4880),IF(D4880=30,AVERAGE(C4851:C4880),IF(D4880=29,AVERAGE(C4852:C4880),IF(D4880=28,AVERAGE(C4853:C4880))))))</f>
        <v/>
      </c>
      <c r="H4880" s="125" t="str">
        <f t="shared" si="99"/>
        <v/>
      </c>
    </row>
    <row r="4881" spans="2:8" ht="15" hidden="1" x14ac:dyDescent="0.25">
      <c r="B4881" s="125" t="s">
        <v>5024</v>
      </c>
      <c r="C4881" s="126">
        <v>164</v>
      </c>
      <c r="D4881" s="125">
        <f t="shared" si="97"/>
        <v>8</v>
      </c>
      <c r="E4881" s="125">
        <f t="shared" si="98"/>
        <v>5</v>
      </c>
      <c r="F4881" s="125" t="str">
        <f t="shared" si="100"/>
        <v/>
      </c>
      <c r="G4881" s="125" t="str">
        <f t="shared" si="101"/>
        <v/>
      </c>
      <c r="H4881" s="125" t="str">
        <f t="shared" si="99"/>
        <v/>
      </c>
    </row>
    <row r="4882" spans="2:8" ht="15" hidden="1" x14ac:dyDescent="0.25">
      <c r="B4882" s="125" t="s">
        <v>5025</v>
      </c>
      <c r="C4882" s="126">
        <v>161</v>
      </c>
      <c r="D4882" s="125">
        <f t="shared" si="97"/>
        <v>9</v>
      </c>
      <c r="E4882" s="125">
        <f t="shared" si="98"/>
        <v>5</v>
      </c>
      <c r="F4882" s="125" t="str">
        <f t="shared" si="100"/>
        <v/>
      </c>
      <c r="G4882" s="125" t="str">
        <f t="shared" si="101"/>
        <v/>
      </c>
      <c r="H4882" s="125" t="str">
        <f t="shared" si="99"/>
        <v/>
      </c>
    </row>
    <row r="4883" spans="2:8" ht="15" hidden="1" x14ac:dyDescent="0.25">
      <c r="B4883" s="125" t="s">
        <v>5026</v>
      </c>
      <c r="C4883" s="126">
        <v>161</v>
      </c>
      <c r="D4883" s="125">
        <f t="shared" si="97"/>
        <v>10</v>
      </c>
      <c r="E4883" s="125">
        <f t="shared" si="98"/>
        <v>5</v>
      </c>
      <c r="F4883" s="125" t="str">
        <f t="shared" si="100"/>
        <v/>
      </c>
      <c r="G4883" s="125" t="str">
        <f t="shared" si="101"/>
        <v/>
      </c>
      <c r="H4883" s="125" t="str">
        <f t="shared" si="99"/>
        <v/>
      </c>
    </row>
    <row r="4884" spans="2:8" ht="15" hidden="1" x14ac:dyDescent="0.25">
      <c r="B4884" s="125" t="s">
        <v>5027</v>
      </c>
      <c r="C4884" s="126"/>
      <c r="D4884" s="125">
        <f t="shared" si="97"/>
        <v>11</v>
      </c>
      <c r="E4884" s="125">
        <f t="shared" si="98"/>
        <v>5</v>
      </c>
      <c r="F4884" s="125" t="str">
        <f t="shared" si="100"/>
        <v/>
      </c>
      <c r="G4884" s="125" t="str">
        <f t="shared" si="101"/>
        <v/>
      </c>
      <c r="H4884" s="125" t="str">
        <f t="shared" si="99"/>
        <v/>
      </c>
    </row>
    <row r="4885" spans="2:8" ht="15" hidden="1" x14ac:dyDescent="0.25">
      <c r="B4885" s="125" t="s">
        <v>5028</v>
      </c>
      <c r="C4885" s="126"/>
      <c r="D4885" s="125">
        <f t="shared" si="97"/>
        <v>12</v>
      </c>
      <c r="E4885" s="125">
        <f t="shared" si="98"/>
        <v>5</v>
      </c>
      <c r="F4885" s="125" t="str">
        <f t="shared" si="100"/>
        <v/>
      </c>
      <c r="G4885" s="125" t="str">
        <f t="shared" si="101"/>
        <v/>
      </c>
      <c r="H4885" s="125" t="str">
        <f t="shared" si="99"/>
        <v/>
      </c>
    </row>
    <row r="4886" spans="2:8" ht="15" hidden="1" x14ac:dyDescent="0.25">
      <c r="B4886" s="125" t="s">
        <v>5029</v>
      </c>
      <c r="C4886" s="126">
        <v>165</v>
      </c>
      <c r="D4886" s="125">
        <f t="shared" si="97"/>
        <v>13</v>
      </c>
      <c r="E4886" s="125">
        <f t="shared" si="98"/>
        <v>5</v>
      </c>
      <c r="F4886" s="125" t="str">
        <f t="shared" si="100"/>
        <v/>
      </c>
      <c r="G4886" s="125" t="str">
        <f t="shared" si="101"/>
        <v/>
      </c>
      <c r="H4886" s="125" t="str">
        <f t="shared" si="99"/>
        <v/>
      </c>
    </row>
    <row r="4887" spans="2:8" ht="15" hidden="1" x14ac:dyDescent="0.25">
      <c r="B4887" s="125" t="s">
        <v>5030</v>
      </c>
      <c r="C4887" s="126">
        <v>162</v>
      </c>
      <c r="D4887" s="125">
        <f t="shared" si="97"/>
        <v>14</v>
      </c>
      <c r="E4887" s="125">
        <f t="shared" si="98"/>
        <v>5</v>
      </c>
      <c r="F4887" s="125" t="str">
        <f t="shared" si="100"/>
        <v/>
      </c>
      <c r="G4887" s="125" t="str">
        <f t="shared" si="101"/>
        <v/>
      </c>
      <c r="H4887" s="125" t="str">
        <f t="shared" si="99"/>
        <v/>
      </c>
    </row>
    <row r="4888" spans="2:8" ht="15" hidden="1" x14ac:dyDescent="0.25">
      <c r="B4888" s="125" t="s">
        <v>5031</v>
      </c>
      <c r="C4888" s="126">
        <v>168</v>
      </c>
      <c r="D4888" s="125">
        <f t="shared" si="97"/>
        <v>15</v>
      </c>
      <c r="E4888" s="125">
        <f t="shared" si="98"/>
        <v>5</v>
      </c>
      <c r="F4888" s="125" t="str">
        <f t="shared" si="100"/>
        <v/>
      </c>
      <c r="G4888" s="125" t="str">
        <f t="shared" si="101"/>
        <v/>
      </c>
      <c r="H4888" s="125" t="str">
        <f t="shared" si="99"/>
        <v/>
      </c>
    </row>
    <row r="4889" spans="2:8" ht="15" hidden="1" x14ac:dyDescent="0.25">
      <c r="B4889" s="125" t="s">
        <v>5032</v>
      </c>
      <c r="C4889" s="126">
        <v>177</v>
      </c>
      <c r="D4889" s="125">
        <f t="shared" si="97"/>
        <v>16</v>
      </c>
      <c r="E4889" s="125">
        <f t="shared" si="98"/>
        <v>5</v>
      </c>
      <c r="F4889" s="125" t="str">
        <f t="shared" si="100"/>
        <v/>
      </c>
      <c r="G4889" s="125" t="str">
        <f t="shared" si="101"/>
        <v/>
      </c>
      <c r="H4889" s="125" t="str">
        <f t="shared" si="99"/>
        <v/>
      </c>
    </row>
    <row r="4890" spans="2:8" ht="15" hidden="1" x14ac:dyDescent="0.25">
      <c r="B4890" s="125" t="s">
        <v>5033</v>
      </c>
      <c r="C4890" s="126">
        <v>175</v>
      </c>
      <c r="D4890" s="125">
        <f t="shared" si="97"/>
        <v>17</v>
      </c>
      <c r="E4890" s="125">
        <f t="shared" si="98"/>
        <v>5</v>
      </c>
      <c r="F4890" s="125" t="str">
        <f t="shared" si="100"/>
        <v/>
      </c>
      <c r="G4890" s="125" t="str">
        <f t="shared" si="101"/>
        <v/>
      </c>
      <c r="H4890" s="125" t="str">
        <f t="shared" si="99"/>
        <v/>
      </c>
    </row>
    <row r="4891" spans="2:8" ht="15" hidden="1" x14ac:dyDescent="0.25">
      <c r="B4891" s="125" t="s">
        <v>5034</v>
      </c>
      <c r="C4891" s="126"/>
      <c r="D4891" s="125">
        <f t="shared" si="97"/>
        <v>18</v>
      </c>
      <c r="E4891" s="125">
        <f t="shared" si="98"/>
        <v>5</v>
      </c>
      <c r="F4891" s="125" t="str">
        <f t="shared" si="100"/>
        <v/>
      </c>
      <c r="G4891" s="125" t="str">
        <f t="shared" si="101"/>
        <v/>
      </c>
      <c r="H4891" s="125" t="str">
        <f t="shared" si="99"/>
        <v/>
      </c>
    </row>
    <row r="4892" spans="2:8" ht="15" hidden="1" x14ac:dyDescent="0.25">
      <c r="B4892" s="125" t="s">
        <v>5035</v>
      </c>
      <c r="C4892" s="126"/>
      <c r="D4892" s="125">
        <f t="shared" si="97"/>
        <v>19</v>
      </c>
      <c r="E4892" s="125">
        <f t="shared" si="98"/>
        <v>5</v>
      </c>
      <c r="F4892" s="125" t="str">
        <f t="shared" si="100"/>
        <v/>
      </c>
      <c r="G4892" s="125" t="str">
        <f t="shared" si="101"/>
        <v/>
      </c>
      <c r="H4892" s="125" t="str">
        <f t="shared" si="99"/>
        <v/>
      </c>
    </row>
    <row r="4893" spans="2:8" ht="15" hidden="1" x14ac:dyDescent="0.25">
      <c r="B4893" s="125" t="s">
        <v>5036</v>
      </c>
      <c r="C4893" s="126">
        <v>176</v>
      </c>
      <c r="D4893" s="125">
        <f t="shared" si="97"/>
        <v>20</v>
      </c>
      <c r="E4893" s="125">
        <f t="shared" si="98"/>
        <v>5</v>
      </c>
      <c r="F4893" s="125" t="str">
        <f t="shared" si="100"/>
        <v/>
      </c>
      <c r="G4893" s="125" t="str">
        <f t="shared" si="101"/>
        <v/>
      </c>
      <c r="H4893" s="125" t="str">
        <f t="shared" si="99"/>
        <v/>
      </c>
    </row>
    <row r="4894" spans="2:8" ht="15" hidden="1" x14ac:dyDescent="0.25">
      <c r="B4894" s="125" t="s">
        <v>5037</v>
      </c>
      <c r="C4894" s="126">
        <v>181</v>
      </c>
      <c r="D4894" s="125">
        <f t="shared" si="97"/>
        <v>21</v>
      </c>
      <c r="E4894" s="125">
        <f t="shared" si="98"/>
        <v>5</v>
      </c>
      <c r="F4894" s="125" t="str">
        <f t="shared" si="100"/>
        <v/>
      </c>
      <c r="G4894" s="125" t="str">
        <f t="shared" si="101"/>
        <v/>
      </c>
      <c r="H4894" s="125" t="str">
        <f t="shared" si="99"/>
        <v/>
      </c>
    </row>
    <row r="4895" spans="2:8" ht="15" hidden="1" x14ac:dyDescent="0.25">
      <c r="B4895" s="125" t="s">
        <v>5038</v>
      </c>
      <c r="C4895" s="126">
        <v>178</v>
      </c>
      <c r="D4895" s="125">
        <f t="shared" si="97"/>
        <v>22</v>
      </c>
      <c r="E4895" s="125">
        <f t="shared" si="98"/>
        <v>5</v>
      </c>
      <c r="F4895" s="125" t="str">
        <f t="shared" si="100"/>
        <v/>
      </c>
      <c r="G4895" s="125" t="str">
        <f t="shared" si="101"/>
        <v/>
      </c>
      <c r="H4895" s="125" t="str">
        <f t="shared" si="99"/>
        <v/>
      </c>
    </row>
    <row r="4896" spans="2:8" ht="15" hidden="1" x14ac:dyDescent="0.25">
      <c r="B4896" s="125" t="s">
        <v>5039</v>
      </c>
      <c r="C4896" s="126">
        <v>189</v>
      </c>
      <c r="D4896" s="125">
        <f t="shared" si="97"/>
        <v>23</v>
      </c>
      <c r="E4896" s="125">
        <f t="shared" si="98"/>
        <v>5</v>
      </c>
      <c r="F4896" s="125" t="str">
        <f t="shared" si="100"/>
        <v/>
      </c>
      <c r="G4896" s="125" t="str">
        <f t="shared" si="101"/>
        <v/>
      </c>
      <c r="H4896" s="125" t="str">
        <f t="shared" si="99"/>
        <v/>
      </c>
    </row>
    <row r="4897" spans="2:8" ht="15" hidden="1" x14ac:dyDescent="0.25">
      <c r="B4897" s="125" t="s">
        <v>5040</v>
      </c>
      <c r="C4897" s="126">
        <v>191</v>
      </c>
      <c r="D4897" s="125">
        <f t="shared" si="97"/>
        <v>24</v>
      </c>
      <c r="E4897" s="125">
        <f t="shared" si="98"/>
        <v>5</v>
      </c>
      <c r="F4897" s="125" t="str">
        <f t="shared" si="100"/>
        <v/>
      </c>
      <c r="G4897" s="125" t="str">
        <f t="shared" si="101"/>
        <v/>
      </c>
      <c r="H4897" s="125" t="str">
        <f t="shared" si="99"/>
        <v/>
      </c>
    </row>
    <row r="4898" spans="2:8" ht="15" hidden="1" x14ac:dyDescent="0.25">
      <c r="B4898" s="125" t="s">
        <v>5041</v>
      </c>
      <c r="C4898" s="126"/>
      <c r="D4898" s="125">
        <f t="shared" si="97"/>
        <v>25</v>
      </c>
      <c r="E4898" s="125">
        <f t="shared" si="98"/>
        <v>5</v>
      </c>
      <c r="F4898" s="125" t="str">
        <f t="shared" si="100"/>
        <v/>
      </c>
      <c r="G4898" s="125" t="str">
        <f t="shared" si="101"/>
        <v/>
      </c>
      <c r="H4898" s="125" t="str">
        <f t="shared" si="99"/>
        <v/>
      </c>
    </row>
    <row r="4899" spans="2:8" ht="15" hidden="1" x14ac:dyDescent="0.25">
      <c r="B4899" s="125" t="s">
        <v>5042</v>
      </c>
      <c r="C4899" s="126"/>
      <c r="D4899" s="125">
        <f t="shared" si="97"/>
        <v>26</v>
      </c>
      <c r="E4899" s="125">
        <f t="shared" si="98"/>
        <v>5</v>
      </c>
      <c r="F4899" s="125" t="str">
        <f t="shared" si="100"/>
        <v/>
      </c>
      <c r="G4899" s="125" t="str">
        <f t="shared" si="101"/>
        <v/>
      </c>
      <c r="H4899" s="125" t="str">
        <f t="shared" si="99"/>
        <v/>
      </c>
    </row>
    <row r="4900" spans="2:8" ht="15" hidden="1" x14ac:dyDescent="0.25">
      <c r="B4900" s="125" t="s">
        <v>5043</v>
      </c>
      <c r="C4900" s="126"/>
      <c r="D4900" s="125">
        <f t="shared" si="97"/>
        <v>27</v>
      </c>
      <c r="E4900" s="125">
        <f t="shared" si="98"/>
        <v>5</v>
      </c>
      <c r="F4900" s="125" t="str">
        <f t="shared" si="100"/>
        <v/>
      </c>
      <c r="G4900" s="125" t="str">
        <f t="shared" si="101"/>
        <v/>
      </c>
      <c r="H4900" s="125" t="str">
        <f t="shared" si="99"/>
        <v/>
      </c>
    </row>
    <row r="4901" spans="2:8" ht="15" hidden="1" x14ac:dyDescent="0.25">
      <c r="B4901" s="125" t="s">
        <v>5044</v>
      </c>
      <c r="C4901" s="126">
        <v>197</v>
      </c>
      <c r="D4901" s="125">
        <f t="shared" si="97"/>
        <v>28</v>
      </c>
      <c r="E4901" s="125">
        <f t="shared" si="98"/>
        <v>5</v>
      </c>
      <c r="F4901" s="125" t="str">
        <f t="shared" si="100"/>
        <v/>
      </c>
      <c r="G4901" s="125" t="str">
        <f t="shared" si="101"/>
        <v/>
      </c>
      <c r="H4901" s="125" t="str">
        <f t="shared" si="99"/>
        <v/>
      </c>
    </row>
    <row r="4902" spans="2:8" ht="15" hidden="1" x14ac:dyDescent="0.25">
      <c r="B4902" s="125" t="s">
        <v>5045</v>
      </c>
      <c r="C4902" s="126">
        <v>203</v>
      </c>
      <c r="D4902" s="125">
        <f t="shared" si="97"/>
        <v>29</v>
      </c>
      <c r="E4902" s="125">
        <f t="shared" si="98"/>
        <v>5</v>
      </c>
      <c r="F4902" s="125" t="str">
        <f t="shared" si="100"/>
        <v/>
      </c>
      <c r="G4902" s="125" t="str">
        <f t="shared" si="101"/>
        <v/>
      </c>
      <c r="H4902" s="125" t="str">
        <f t="shared" si="99"/>
        <v/>
      </c>
    </row>
    <row r="4903" spans="2:8" ht="15" hidden="1" x14ac:dyDescent="0.25">
      <c r="B4903" s="125" t="s">
        <v>5046</v>
      </c>
      <c r="C4903" s="126">
        <v>198</v>
      </c>
      <c r="D4903" s="125">
        <f t="shared" si="97"/>
        <v>30</v>
      </c>
      <c r="E4903" s="125">
        <f t="shared" si="98"/>
        <v>5</v>
      </c>
      <c r="F4903" s="125" t="str">
        <f t="shared" si="100"/>
        <v/>
      </c>
      <c r="G4903" s="125" t="str">
        <f t="shared" si="101"/>
        <v/>
      </c>
      <c r="H4903" s="125" t="str">
        <f t="shared" si="99"/>
        <v/>
      </c>
    </row>
    <row r="4904" spans="2:8" ht="15" x14ac:dyDescent="0.25">
      <c r="B4904" s="131" t="s">
        <v>5047</v>
      </c>
      <c r="C4904" s="132">
        <v>206</v>
      </c>
      <c r="D4904" s="131">
        <f t="shared" si="97"/>
        <v>31</v>
      </c>
      <c r="E4904" s="131">
        <f t="shared" si="98"/>
        <v>5</v>
      </c>
      <c r="F4904" s="133">
        <f t="shared" si="100"/>
        <v>2.06E-2</v>
      </c>
      <c r="G4904" s="134">
        <f t="shared" si="101"/>
        <v>176.31818181818181</v>
      </c>
      <c r="H4904" s="133">
        <f t="shared" si="99"/>
        <v>1.7631818181818183E-2</v>
      </c>
    </row>
    <row r="4905" spans="2:8" ht="15" hidden="1" x14ac:dyDescent="0.25">
      <c r="B4905" s="125" t="s">
        <v>5048</v>
      </c>
      <c r="C4905" s="126"/>
      <c r="D4905" s="125">
        <f t="shared" si="97"/>
        <v>1</v>
      </c>
      <c r="E4905" s="125">
        <f t="shared" si="98"/>
        <v>6</v>
      </c>
      <c r="F4905" s="125" t="str">
        <f t="shared" si="100"/>
        <v/>
      </c>
      <c r="G4905" s="125" t="str">
        <f t="shared" si="101"/>
        <v/>
      </c>
      <c r="H4905" s="125" t="str">
        <f t="shared" si="99"/>
        <v/>
      </c>
    </row>
    <row r="4906" spans="2:8" ht="15" hidden="1" x14ac:dyDescent="0.25">
      <c r="B4906" s="125" t="s">
        <v>5049</v>
      </c>
      <c r="C4906" s="126"/>
      <c r="D4906" s="125">
        <f t="shared" si="97"/>
        <v>2</v>
      </c>
      <c r="E4906" s="125">
        <f t="shared" si="98"/>
        <v>6</v>
      </c>
      <c r="F4906" s="125" t="str">
        <f t="shared" si="100"/>
        <v/>
      </c>
      <c r="G4906" s="125" t="str">
        <f t="shared" si="101"/>
        <v/>
      </c>
      <c r="H4906" s="125" t="str">
        <f t="shared" si="99"/>
        <v/>
      </c>
    </row>
    <row r="4907" spans="2:8" ht="15" hidden="1" x14ac:dyDescent="0.25">
      <c r="B4907" s="125" t="s">
        <v>5050</v>
      </c>
      <c r="C4907" s="126">
        <v>207</v>
      </c>
      <c r="D4907" s="125">
        <f t="shared" si="97"/>
        <v>3</v>
      </c>
      <c r="E4907" s="125">
        <f t="shared" si="98"/>
        <v>6</v>
      </c>
      <c r="F4907" s="125" t="str">
        <f t="shared" si="100"/>
        <v/>
      </c>
      <c r="G4907" s="125" t="str">
        <f t="shared" si="101"/>
        <v/>
      </c>
      <c r="H4907" s="125" t="str">
        <f t="shared" si="99"/>
        <v/>
      </c>
    </row>
    <row r="4908" spans="2:8" ht="15" hidden="1" x14ac:dyDescent="0.25">
      <c r="B4908" s="125" t="s">
        <v>5051</v>
      </c>
      <c r="C4908" s="126">
        <v>206</v>
      </c>
      <c r="D4908" s="125">
        <f t="shared" si="97"/>
        <v>4</v>
      </c>
      <c r="E4908" s="125">
        <f t="shared" si="98"/>
        <v>6</v>
      </c>
      <c r="F4908" s="125" t="str">
        <f t="shared" si="100"/>
        <v/>
      </c>
      <c r="G4908" s="125" t="str">
        <f t="shared" si="101"/>
        <v/>
      </c>
      <c r="H4908" s="125" t="str">
        <f t="shared" si="99"/>
        <v/>
      </c>
    </row>
    <row r="4909" spans="2:8" ht="15" hidden="1" x14ac:dyDescent="0.25">
      <c r="B4909" s="125" t="s">
        <v>5052</v>
      </c>
      <c r="C4909" s="126">
        <v>210</v>
      </c>
      <c r="D4909" s="125">
        <f t="shared" si="97"/>
        <v>5</v>
      </c>
      <c r="E4909" s="125">
        <f t="shared" si="98"/>
        <v>6</v>
      </c>
      <c r="F4909" s="125" t="str">
        <f t="shared" si="100"/>
        <v/>
      </c>
      <c r="G4909" s="125" t="str">
        <f t="shared" si="101"/>
        <v/>
      </c>
      <c r="H4909" s="125" t="str">
        <f t="shared" si="99"/>
        <v/>
      </c>
    </row>
    <row r="4910" spans="2:8" ht="15" hidden="1" x14ac:dyDescent="0.25">
      <c r="B4910" s="125" t="s">
        <v>5053</v>
      </c>
      <c r="C4910" s="126">
        <v>206</v>
      </c>
      <c r="D4910" s="125">
        <f t="shared" si="97"/>
        <v>6</v>
      </c>
      <c r="E4910" s="125">
        <f t="shared" si="98"/>
        <v>6</v>
      </c>
      <c r="F4910" s="125" t="str">
        <f t="shared" si="100"/>
        <v/>
      </c>
      <c r="G4910" s="125" t="str">
        <f t="shared" si="101"/>
        <v/>
      </c>
      <c r="H4910" s="125" t="str">
        <f t="shared" si="99"/>
        <v/>
      </c>
    </row>
    <row r="4911" spans="2:8" ht="15" hidden="1" x14ac:dyDescent="0.25">
      <c r="B4911" s="125" t="s">
        <v>5054</v>
      </c>
      <c r="C4911" s="126">
        <v>213</v>
      </c>
      <c r="D4911" s="125">
        <f t="shared" si="97"/>
        <v>7</v>
      </c>
      <c r="E4911" s="125">
        <f t="shared" si="98"/>
        <v>6</v>
      </c>
      <c r="F4911" s="125" t="str">
        <f t="shared" si="100"/>
        <v/>
      </c>
      <c r="G4911" s="125" t="str">
        <f t="shared" si="101"/>
        <v/>
      </c>
      <c r="H4911" s="125" t="str">
        <f t="shared" si="99"/>
        <v/>
      </c>
    </row>
    <row r="4912" spans="2:8" ht="15" hidden="1" x14ac:dyDescent="0.25">
      <c r="B4912" s="125" t="s">
        <v>5055</v>
      </c>
      <c r="C4912" s="126"/>
      <c r="D4912" s="125">
        <f t="shared" si="97"/>
        <v>8</v>
      </c>
      <c r="E4912" s="125">
        <f t="shared" si="98"/>
        <v>6</v>
      </c>
      <c r="F4912" s="125" t="str">
        <f t="shared" si="100"/>
        <v/>
      </c>
      <c r="G4912" s="125" t="str">
        <f t="shared" si="101"/>
        <v/>
      </c>
      <c r="H4912" s="125" t="str">
        <f t="shared" si="99"/>
        <v/>
      </c>
    </row>
    <row r="4913" spans="2:8" ht="15" hidden="1" x14ac:dyDescent="0.25">
      <c r="B4913" s="125" t="s">
        <v>5056</v>
      </c>
      <c r="C4913" s="126"/>
      <c r="D4913" s="125">
        <f t="shared" si="97"/>
        <v>9</v>
      </c>
      <c r="E4913" s="125">
        <f t="shared" si="98"/>
        <v>6</v>
      </c>
      <c r="F4913" s="125" t="str">
        <f t="shared" si="100"/>
        <v/>
      </c>
      <c r="G4913" s="125" t="str">
        <f t="shared" si="101"/>
        <v/>
      </c>
      <c r="H4913" s="125" t="str">
        <f t="shared" si="99"/>
        <v/>
      </c>
    </row>
    <row r="4914" spans="2:8" ht="15" hidden="1" x14ac:dyDescent="0.25">
      <c r="B4914" s="125" t="s">
        <v>5057</v>
      </c>
      <c r="C4914" s="126">
        <v>222</v>
      </c>
      <c r="D4914" s="125">
        <f t="shared" si="97"/>
        <v>10</v>
      </c>
      <c r="E4914" s="125">
        <f t="shared" si="98"/>
        <v>6</v>
      </c>
      <c r="F4914" s="125" t="str">
        <f t="shared" si="100"/>
        <v/>
      </c>
      <c r="G4914" s="125" t="str">
        <f t="shared" si="101"/>
        <v/>
      </c>
      <c r="H4914" s="125" t="str">
        <f t="shared" si="99"/>
        <v/>
      </c>
    </row>
    <row r="4915" spans="2:8" ht="15" hidden="1" x14ac:dyDescent="0.25">
      <c r="B4915" s="125" t="s">
        <v>5058</v>
      </c>
      <c r="C4915" s="126">
        <v>236</v>
      </c>
      <c r="D4915" s="125">
        <f t="shared" si="97"/>
        <v>11</v>
      </c>
      <c r="E4915" s="125">
        <f t="shared" si="98"/>
        <v>6</v>
      </c>
      <c r="F4915" s="125" t="str">
        <f t="shared" si="100"/>
        <v/>
      </c>
      <c r="G4915" s="125" t="str">
        <f t="shared" si="101"/>
        <v/>
      </c>
      <c r="H4915" s="125" t="str">
        <f t="shared" si="99"/>
        <v/>
      </c>
    </row>
    <row r="4916" spans="2:8" ht="15" hidden="1" x14ac:dyDescent="0.25">
      <c r="B4916" s="125" t="s">
        <v>5059</v>
      </c>
      <c r="C4916" s="126">
        <v>226</v>
      </c>
      <c r="D4916" s="125">
        <f t="shared" si="97"/>
        <v>12</v>
      </c>
      <c r="E4916" s="125">
        <f t="shared" si="98"/>
        <v>6</v>
      </c>
      <c r="F4916" s="125" t="str">
        <f t="shared" si="100"/>
        <v/>
      </c>
      <c r="G4916" s="125" t="str">
        <f t="shared" si="101"/>
        <v/>
      </c>
      <c r="H4916" s="125" t="str">
        <f t="shared" si="99"/>
        <v/>
      </c>
    </row>
    <row r="4917" spans="2:8" ht="15" hidden="1" x14ac:dyDescent="0.25">
      <c r="B4917" s="125" t="s">
        <v>5060</v>
      </c>
      <c r="C4917" s="126">
        <v>212</v>
      </c>
      <c r="D4917" s="125">
        <f t="shared" si="97"/>
        <v>13</v>
      </c>
      <c r="E4917" s="125">
        <f t="shared" si="98"/>
        <v>6</v>
      </c>
      <c r="F4917" s="125" t="str">
        <f t="shared" si="100"/>
        <v/>
      </c>
      <c r="G4917" s="125" t="str">
        <f t="shared" si="101"/>
        <v/>
      </c>
      <c r="H4917" s="125" t="str">
        <f t="shared" si="99"/>
        <v/>
      </c>
    </row>
    <row r="4918" spans="2:8" ht="15" hidden="1" x14ac:dyDescent="0.25">
      <c r="B4918" s="125" t="s">
        <v>5061</v>
      </c>
      <c r="C4918" s="126">
        <v>216</v>
      </c>
      <c r="D4918" s="125">
        <f t="shared" si="97"/>
        <v>14</v>
      </c>
      <c r="E4918" s="125">
        <f t="shared" si="98"/>
        <v>6</v>
      </c>
      <c r="F4918" s="125" t="str">
        <f t="shared" si="100"/>
        <v/>
      </c>
      <c r="G4918" s="125" t="str">
        <f t="shared" si="101"/>
        <v/>
      </c>
      <c r="H4918" s="125" t="str">
        <f t="shared" si="99"/>
        <v/>
      </c>
    </row>
    <row r="4919" spans="2:8" ht="15" hidden="1" x14ac:dyDescent="0.25">
      <c r="B4919" s="125" t="s">
        <v>5062</v>
      </c>
      <c r="C4919" s="126"/>
      <c r="D4919" s="125">
        <f t="shared" si="97"/>
        <v>15</v>
      </c>
      <c r="E4919" s="125">
        <f t="shared" si="98"/>
        <v>6</v>
      </c>
      <c r="F4919" s="125" t="str">
        <f t="shared" si="100"/>
        <v/>
      </c>
      <c r="G4919" s="125" t="str">
        <f t="shared" si="101"/>
        <v/>
      </c>
      <c r="H4919" s="125" t="str">
        <f t="shared" si="99"/>
        <v/>
      </c>
    </row>
    <row r="4920" spans="2:8" ht="15" hidden="1" x14ac:dyDescent="0.25">
      <c r="B4920" s="125" t="s">
        <v>5063</v>
      </c>
      <c r="C4920" s="126"/>
      <c r="D4920" s="125">
        <f t="shared" si="97"/>
        <v>16</v>
      </c>
      <c r="E4920" s="125">
        <f t="shared" si="98"/>
        <v>6</v>
      </c>
      <c r="F4920" s="125" t="str">
        <f t="shared" si="100"/>
        <v/>
      </c>
      <c r="G4920" s="125" t="str">
        <f t="shared" si="101"/>
        <v/>
      </c>
      <c r="H4920" s="125" t="str">
        <f t="shared" si="99"/>
        <v/>
      </c>
    </row>
    <row r="4921" spans="2:8" ht="15" hidden="1" x14ac:dyDescent="0.25">
      <c r="B4921" s="125" t="s">
        <v>5064</v>
      </c>
      <c r="C4921" s="126">
        <v>216</v>
      </c>
      <c r="D4921" s="125">
        <f t="shared" si="97"/>
        <v>17</v>
      </c>
      <c r="E4921" s="125">
        <f t="shared" si="98"/>
        <v>6</v>
      </c>
      <c r="F4921" s="125" t="str">
        <f t="shared" si="100"/>
        <v/>
      </c>
      <c r="G4921" s="125" t="str">
        <f t="shared" si="101"/>
        <v/>
      </c>
      <c r="H4921" s="125" t="str">
        <f t="shared" si="99"/>
        <v/>
      </c>
    </row>
    <row r="4922" spans="2:8" ht="15" hidden="1" x14ac:dyDescent="0.25">
      <c r="B4922" s="125" t="s">
        <v>5065</v>
      </c>
      <c r="C4922" s="126">
        <v>224</v>
      </c>
      <c r="D4922" s="125">
        <f t="shared" si="97"/>
        <v>18</v>
      </c>
      <c r="E4922" s="125">
        <f t="shared" si="98"/>
        <v>6</v>
      </c>
      <c r="F4922" s="125" t="str">
        <f t="shared" si="100"/>
        <v/>
      </c>
      <c r="G4922" s="125" t="str">
        <f t="shared" si="101"/>
        <v/>
      </c>
      <c r="H4922" s="125" t="str">
        <f t="shared" si="99"/>
        <v/>
      </c>
    </row>
    <row r="4923" spans="2:8" ht="15" hidden="1" x14ac:dyDescent="0.25">
      <c r="B4923" s="125" t="s">
        <v>5066</v>
      </c>
      <c r="C4923" s="126">
        <v>233</v>
      </c>
      <c r="D4923" s="125">
        <f t="shared" si="97"/>
        <v>19</v>
      </c>
      <c r="E4923" s="125">
        <f t="shared" si="98"/>
        <v>6</v>
      </c>
      <c r="F4923" s="125" t="str">
        <f t="shared" si="100"/>
        <v/>
      </c>
      <c r="G4923" s="125" t="str">
        <f t="shared" si="101"/>
        <v/>
      </c>
      <c r="H4923" s="125" t="str">
        <f t="shared" si="99"/>
        <v/>
      </c>
    </row>
    <row r="4924" spans="2:8" ht="15" hidden="1" x14ac:dyDescent="0.25">
      <c r="B4924" s="125" t="s">
        <v>5067</v>
      </c>
      <c r="C4924" s="126">
        <v>249</v>
      </c>
      <c r="D4924" s="125">
        <f t="shared" si="97"/>
        <v>20</v>
      </c>
      <c r="E4924" s="125">
        <f t="shared" si="98"/>
        <v>6</v>
      </c>
      <c r="F4924" s="125" t="str">
        <f t="shared" si="100"/>
        <v/>
      </c>
      <c r="G4924" s="125" t="str">
        <f t="shared" si="101"/>
        <v/>
      </c>
      <c r="H4924" s="125" t="str">
        <f t="shared" si="99"/>
        <v/>
      </c>
    </row>
    <row r="4925" spans="2:8" ht="15" hidden="1" x14ac:dyDescent="0.25">
      <c r="B4925" s="125" t="s">
        <v>5068</v>
      </c>
      <c r="C4925" s="126">
        <v>253</v>
      </c>
      <c r="D4925" s="125">
        <f t="shared" si="97"/>
        <v>21</v>
      </c>
      <c r="E4925" s="125">
        <f t="shared" si="98"/>
        <v>6</v>
      </c>
      <c r="F4925" s="125" t="str">
        <f t="shared" si="100"/>
        <v/>
      </c>
      <c r="G4925" s="125" t="str">
        <f t="shared" si="101"/>
        <v/>
      </c>
      <c r="H4925" s="125" t="str">
        <f t="shared" si="99"/>
        <v/>
      </c>
    </row>
    <row r="4926" spans="2:8" ht="15" hidden="1" x14ac:dyDescent="0.25">
      <c r="B4926" s="125" t="s">
        <v>5069</v>
      </c>
      <c r="C4926" s="126"/>
      <c r="D4926" s="125">
        <f t="shared" si="97"/>
        <v>22</v>
      </c>
      <c r="E4926" s="125">
        <f t="shared" si="98"/>
        <v>6</v>
      </c>
      <c r="F4926" s="125" t="str">
        <f t="shared" si="100"/>
        <v/>
      </c>
      <c r="G4926" s="125" t="str">
        <f t="shared" si="101"/>
        <v/>
      </c>
      <c r="H4926" s="125" t="str">
        <f t="shared" si="99"/>
        <v/>
      </c>
    </row>
    <row r="4927" spans="2:8" ht="15" hidden="1" x14ac:dyDescent="0.25">
      <c r="B4927" s="125" t="s">
        <v>5070</v>
      </c>
      <c r="C4927" s="126"/>
      <c r="D4927" s="125">
        <f t="shared" si="97"/>
        <v>23</v>
      </c>
      <c r="E4927" s="125">
        <f t="shared" si="98"/>
        <v>6</v>
      </c>
      <c r="F4927" s="125" t="str">
        <f t="shared" si="100"/>
        <v/>
      </c>
      <c r="G4927" s="125" t="str">
        <f t="shared" si="101"/>
        <v/>
      </c>
      <c r="H4927" s="125" t="str">
        <f t="shared" si="99"/>
        <v/>
      </c>
    </row>
    <row r="4928" spans="2:8" ht="15" hidden="1" x14ac:dyDescent="0.25">
      <c r="B4928" s="125" t="s">
        <v>5071</v>
      </c>
      <c r="C4928" s="126">
        <v>263</v>
      </c>
      <c r="D4928" s="125">
        <f t="shared" si="97"/>
        <v>24</v>
      </c>
      <c r="E4928" s="125">
        <f t="shared" si="98"/>
        <v>6</v>
      </c>
      <c r="F4928" s="125" t="str">
        <f t="shared" si="100"/>
        <v/>
      </c>
      <c r="G4928" s="125" t="str">
        <f t="shared" si="101"/>
        <v/>
      </c>
      <c r="H4928" s="125" t="str">
        <f t="shared" si="99"/>
        <v/>
      </c>
    </row>
    <row r="4929" spans="2:8" ht="15" hidden="1" x14ac:dyDescent="0.25">
      <c r="B4929" s="125" t="s">
        <v>5072</v>
      </c>
      <c r="C4929" s="126">
        <v>252</v>
      </c>
      <c r="D4929" s="125">
        <f t="shared" si="97"/>
        <v>25</v>
      </c>
      <c r="E4929" s="125">
        <f t="shared" si="98"/>
        <v>6</v>
      </c>
      <c r="F4929" s="125" t="str">
        <f t="shared" si="100"/>
        <v/>
      </c>
      <c r="G4929" s="125" t="str">
        <f t="shared" si="101"/>
        <v/>
      </c>
      <c r="H4929" s="125" t="str">
        <f t="shared" si="99"/>
        <v/>
      </c>
    </row>
    <row r="4930" spans="2:8" ht="15" hidden="1" x14ac:dyDescent="0.25">
      <c r="B4930" s="125" t="s">
        <v>5073</v>
      </c>
      <c r="C4930" s="126">
        <v>248</v>
      </c>
      <c r="D4930" s="125">
        <f t="shared" si="97"/>
        <v>26</v>
      </c>
      <c r="E4930" s="125">
        <f t="shared" si="98"/>
        <v>6</v>
      </c>
      <c r="F4930" s="125" t="str">
        <f t="shared" si="100"/>
        <v/>
      </c>
      <c r="G4930" s="125" t="str">
        <f t="shared" si="101"/>
        <v/>
      </c>
      <c r="H4930" s="125" t="str">
        <f t="shared" si="99"/>
        <v/>
      </c>
    </row>
    <row r="4931" spans="2:8" ht="15" hidden="1" x14ac:dyDescent="0.25">
      <c r="B4931" s="125" t="s">
        <v>5074</v>
      </c>
      <c r="C4931" s="126">
        <v>244</v>
      </c>
      <c r="D4931" s="125">
        <f t="shared" si="97"/>
        <v>27</v>
      </c>
      <c r="E4931" s="125">
        <f t="shared" si="98"/>
        <v>6</v>
      </c>
      <c r="F4931" s="125" t="str">
        <f t="shared" si="100"/>
        <v/>
      </c>
      <c r="G4931" s="125" t="str">
        <f t="shared" si="101"/>
        <v/>
      </c>
      <c r="H4931" s="125" t="str">
        <f t="shared" si="99"/>
        <v/>
      </c>
    </row>
    <row r="4932" spans="2:8" ht="15" hidden="1" x14ac:dyDescent="0.25">
      <c r="B4932" s="125" t="s">
        <v>5075</v>
      </c>
      <c r="C4932" s="126">
        <v>237</v>
      </c>
      <c r="D4932" s="125">
        <f t="shared" si="97"/>
        <v>28</v>
      </c>
      <c r="E4932" s="125">
        <f t="shared" si="98"/>
        <v>6</v>
      </c>
      <c r="F4932" s="125" t="str">
        <f t="shared" si="100"/>
        <v/>
      </c>
      <c r="G4932" s="125" t="str">
        <f t="shared" si="101"/>
        <v/>
      </c>
      <c r="H4932" s="125" t="str">
        <f t="shared" si="99"/>
        <v/>
      </c>
    </row>
    <row r="4933" spans="2:8" ht="15" hidden="1" x14ac:dyDescent="0.25">
      <c r="B4933" s="125" t="s">
        <v>5076</v>
      </c>
      <c r="C4933" s="126"/>
      <c r="D4933" s="125">
        <f t="shared" si="97"/>
        <v>29</v>
      </c>
      <c r="E4933" s="125">
        <f t="shared" si="98"/>
        <v>6</v>
      </c>
      <c r="F4933" s="125" t="str">
        <f t="shared" si="100"/>
        <v/>
      </c>
      <c r="G4933" s="125" t="str">
        <f t="shared" si="101"/>
        <v/>
      </c>
      <c r="H4933" s="125" t="str">
        <f t="shared" si="99"/>
        <v/>
      </c>
    </row>
    <row r="4934" spans="2:8" ht="15" x14ac:dyDescent="0.25">
      <c r="B4934" s="131" t="s">
        <v>5077</v>
      </c>
      <c r="C4934" s="132"/>
      <c r="D4934" s="131">
        <f t="shared" si="97"/>
        <v>30</v>
      </c>
      <c r="E4934" s="131">
        <f t="shared" si="98"/>
        <v>6</v>
      </c>
      <c r="F4934" s="133">
        <f t="shared" si="100"/>
        <v>2.3699999999999999E-2</v>
      </c>
      <c r="G4934" s="134">
        <f t="shared" si="101"/>
        <v>228.65</v>
      </c>
      <c r="H4934" s="133">
        <f t="shared" si="99"/>
        <v>2.2865E-2</v>
      </c>
    </row>
    <row r="4935" spans="2:8" ht="15" hidden="1" x14ac:dyDescent="0.25">
      <c r="B4935" s="125" t="s">
        <v>5078</v>
      </c>
      <c r="C4935" s="126">
        <v>232</v>
      </c>
      <c r="D4935" s="125">
        <f t="shared" si="97"/>
        <v>1</v>
      </c>
      <c r="E4935" s="125">
        <f t="shared" si="98"/>
        <v>7</v>
      </c>
      <c r="F4935" s="125" t="str">
        <f t="shared" si="100"/>
        <v/>
      </c>
      <c r="G4935" s="125" t="str">
        <f t="shared" si="101"/>
        <v/>
      </c>
      <c r="H4935" s="125" t="str">
        <f t="shared" si="99"/>
        <v/>
      </c>
    </row>
    <row r="4936" spans="2:8" ht="15" hidden="1" x14ac:dyDescent="0.25">
      <c r="B4936" s="125" t="s">
        <v>5079</v>
      </c>
      <c r="C4936" s="126">
        <v>236</v>
      </c>
      <c r="D4936" s="125">
        <f t="shared" si="97"/>
        <v>2</v>
      </c>
      <c r="E4936" s="125">
        <f t="shared" si="98"/>
        <v>7</v>
      </c>
      <c r="F4936" s="125" t="str">
        <f t="shared" si="100"/>
        <v/>
      </c>
      <c r="G4936" s="125" t="str">
        <f t="shared" si="101"/>
        <v/>
      </c>
      <c r="H4936" s="125" t="str">
        <f t="shared" si="99"/>
        <v/>
      </c>
    </row>
    <row r="4937" spans="2:8" ht="15" hidden="1" x14ac:dyDescent="0.25">
      <c r="B4937" s="125" t="s">
        <v>5080</v>
      </c>
      <c r="C4937" s="126">
        <v>239</v>
      </c>
      <c r="D4937" s="125">
        <f t="shared" si="97"/>
        <v>3</v>
      </c>
      <c r="E4937" s="125">
        <f t="shared" si="98"/>
        <v>7</v>
      </c>
      <c r="F4937" s="125" t="str">
        <f t="shared" si="100"/>
        <v/>
      </c>
      <c r="G4937" s="125" t="str">
        <f t="shared" si="101"/>
        <v/>
      </c>
      <c r="H4937" s="125" t="str">
        <f t="shared" si="99"/>
        <v/>
      </c>
    </row>
    <row r="4938" spans="2:8" ht="15" hidden="1" x14ac:dyDescent="0.25">
      <c r="B4938" s="125" t="s">
        <v>5081</v>
      </c>
      <c r="C4938" s="126"/>
      <c r="D4938" s="125">
        <f t="shared" si="97"/>
        <v>4</v>
      </c>
      <c r="E4938" s="125">
        <f t="shared" si="98"/>
        <v>7</v>
      </c>
      <c r="F4938" s="125" t="str">
        <f t="shared" si="100"/>
        <v/>
      </c>
      <c r="G4938" s="125" t="str">
        <f t="shared" si="101"/>
        <v/>
      </c>
      <c r="H4938" s="125" t="str">
        <f t="shared" si="99"/>
        <v/>
      </c>
    </row>
    <row r="4939" spans="2:8" ht="15" hidden="1" x14ac:dyDescent="0.25">
      <c r="B4939" s="125" t="s">
        <v>5082</v>
      </c>
      <c r="C4939" s="126">
        <v>236</v>
      </c>
      <c r="D4939" s="125">
        <f t="shared" si="97"/>
        <v>5</v>
      </c>
      <c r="E4939" s="125">
        <f t="shared" si="98"/>
        <v>7</v>
      </c>
      <c r="F4939" s="125" t="str">
        <f t="shared" si="100"/>
        <v/>
      </c>
      <c r="G4939" s="125" t="str">
        <f t="shared" si="101"/>
        <v/>
      </c>
      <c r="H4939" s="125" t="str">
        <f t="shared" si="99"/>
        <v/>
      </c>
    </row>
    <row r="4940" spans="2:8" ht="15" hidden="1" x14ac:dyDescent="0.25">
      <c r="B4940" s="125" t="s">
        <v>5083</v>
      </c>
      <c r="C4940" s="126"/>
      <c r="D4940" s="125">
        <f t="shared" si="97"/>
        <v>6</v>
      </c>
      <c r="E4940" s="125">
        <f t="shared" si="98"/>
        <v>7</v>
      </c>
      <c r="F4940" s="125" t="str">
        <f t="shared" si="100"/>
        <v/>
      </c>
      <c r="G4940" s="125" t="str">
        <f t="shared" si="101"/>
        <v/>
      </c>
      <c r="H4940" s="125" t="str">
        <f t="shared" si="99"/>
        <v/>
      </c>
    </row>
    <row r="4941" spans="2:8" ht="15" hidden="1" x14ac:dyDescent="0.25">
      <c r="B4941" s="125" t="s">
        <v>5084</v>
      </c>
      <c r="C4941" s="126"/>
      <c r="D4941" s="125">
        <f t="shared" si="97"/>
        <v>7</v>
      </c>
      <c r="E4941" s="125">
        <f t="shared" si="98"/>
        <v>7</v>
      </c>
      <c r="F4941" s="125" t="str">
        <f t="shared" si="100"/>
        <v/>
      </c>
      <c r="G4941" s="125" t="str">
        <f t="shared" si="101"/>
        <v/>
      </c>
      <c r="H4941" s="125" t="str">
        <f t="shared" si="99"/>
        <v/>
      </c>
    </row>
    <row r="4942" spans="2:8" ht="15" hidden="1" x14ac:dyDescent="0.25">
      <c r="B4942" s="125" t="s">
        <v>5085</v>
      </c>
      <c r="C4942" s="126">
        <v>241</v>
      </c>
      <c r="D4942" s="125">
        <f t="shared" si="97"/>
        <v>8</v>
      </c>
      <c r="E4942" s="125">
        <f t="shared" si="98"/>
        <v>7</v>
      </c>
      <c r="F4942" s="125" t="str">
        <f t="shared" si="100"/>
        <v/>
      </c>
      <c r="G4942" s="125" t="str">
        <f t="shared" si="101"/>
        <v/>
      </c>
      <c r="H4942" s="125" t="str">
        <f t="shared" si="99"/>
        <v/>
      </c>
    </row>
    <row r="4943" spans="2:8" ht="15" hidden="1" x14ac:dyDescent="0.25">
      <c r="B4943" s="125" t="s">
        <v>5086</v>
      </c>
      <c r="C4943" s="126">
        <v>243</v>
      </c>
      <c r="D4943" s="125">
        <f t="shared" si="97"/>
        <v>9</v>
      </c>
      <c r="E4943" s="125">
        <f t="shared" si="98"/>
        <v>7</v>
      </c>
      <c r="F4943" s="125" t="str">
        <f t="shared" si="100"/>
        <v/>
      </c>
      <c r="G4943" s="125" t="str">
        <f t="shared" si="101"/>
        <v/>
      </c>
      <c r="H4943" s="125" t="str">
        <f t="shared" si="99"/>
        <v/>
      </c>
    </row>
    <row r="4944" spans="2:8" ht="15" hidden="1" x14ac:dyDescent="0.25">
      <c r="B4944" s="125" t="s">
        <v>5087</v>
      </c>
      <c r="C4944" s="126">
        <v>238</v>
      </c>
      <c r="D4944" s="125">
        <f t="shared" si="97"/>
        <v>10</v>
      </c>
      <c r="E4944" s="125">
        <f t="shared" si="98"/>
        <v>7</v>
      </c>
      <c r="F4944" s="125" t="str">
        <f t="shared" si="100"/>
        <v/>
      </c>
      <c r="G4944" s="125" t="str">
        <f t="shared" si="101"/>
        <v/>
      </c>
      <c r="H4944" s="125" t="str">
        <f t="shared" si="99"/>
        <v/>
      </c>
    </row>
    <row r="4945" spans="2:8" ht="15" hidden="1" x14ac:dyDescent="0.25">
      <c r="B4945" s="125" t="s">
        <v>5088</v>
      </c>
      <c r="C4945" s="126">
        <v>239</v>
      </c>
      <c r="D4945" s="125">
        <f t="shared" si="97"/>
        <v>11</v>
      </c>
      <c r="E4945" s="125">
        <f t="shared" si="98"/>
        <v>7</v>
      </c>
      <c r="F4945" s="125" t="str">
        <f t="shared" si="100"/>
        <v/>
      </c>
      <c r="G4945" s="125" t="str">
        <f t="shared" si="101"/>
        <v/>
      </c>
      <c r="H4945" s="125" t="str">
        <f t="shared" si="99"/>
        <v/>
      </c>
    </row>
    <row r="4946" spans="2:8" ht="15" hidden="1" x14ac:dyDescent="0.25">
      <c r="B4946" s="125" t="s">
        <v>5089</v>
      </c>
      <c r="C4946" s="126">
        <v>234</v>
      </c>
      <c r="D4946" s="125">
        <f t="shared" si="97"/>
        <v>12</v>
      </c>
      <c r="E4946" s="125">
        <f t="shared" si="98"/>
        <v>7</v>
      </c>
      <c r="F4946" s="125" t="str">
        <f t="shared" si="100"/>
        <v/>
      </c>
      <c r="G4946" s="125" t="str">
        <f t="shared" si="101"/>
        <v/>
      </c>
      <c r="H4946" s="125" t="str">
        <f t="shared" si="99"/>
        <v/>
      </c>
    </row>
    <row r="4947" spans="2:8" ht="15" hidden="1" x14ac:dyDescent="0.25">
      <c r="B4947" s="125" t="s">
        <v>5090</v>
      </c>
      <c r="C4947" s="126"/>
      <c r="D4947" s="125">
        <f t="shared" si="97"/>
        <v>13</v>
      </c>
      <c r="E4947" s="125">
        <f t="shared" si="98"/>
        <v>7</v>
      </c>
      <c r="F4947" s="125" t="str">
        <f t="shared" si="100"/>
        <v/>
      </c>
      <c r="G4947" s="125" t="str">
        <f t="shared" si="101"/>
        <v/>
      </c>
      <c r="H4947" s="125" t="str">
        <f t="shared" si="99"/>
        <v/>
      </c>
    </row>
    <row r="4948" spans="2:8" ht="15" hidden="1" x14ac:dyDescent="0.25">
      <c r="B4948" s="125" t="s">
        <v>5091</v>
      </c>
      <c r="C4948" s="126"/>
      <c r="D4948" s="125">
        <f t="shared" si="97"/>
        <v>14</v>
      </c>
      <c r="E4948" s="125">
        <f t="shared" si="98"/>
        <v>7</v>
      </c>
      <c r="F4948" s="125" t="str">
        <f t="shared" si="100"/>
        <v/>
      </c>
      <c r="G4948" s="125" t="str">
        <f t="shared" si="101"/>
        <v/>
      </c>
      <c r="H4948" s="125" t="str">
        <f t="shared" si="99"/>
        <v/>
      </c>
    </row>
    <row r="4949" spans="2:8" ht="15" hidden="1" x14ac:dyDescent="0.25">
      <c r="B4949" s="125" t="s">
        <v>5092</v>
      </c>
      <c r="C4949" s="126">
        <v>224</v>
      </c>
      <c r="D4949" s="125">
        <f t="shared" si="97"/>
        <v>15</v>
      </c>
      <c r="E4949" s="125">
        <f t="shared" si="98"/>
        <v>7</v>
      </c>
      <c r="F4949" s="125" t="str">
        <f t="shared" si="100"/>
        <v/>
      </c>
      <c r="G4949" s="125" t="str">
        <f t="shared" si="101"/>
        <v/>
      </c>
      <c r="H4949" s="125" t="str">
        <f t="shared" si="99"/>
        <v/>
      </c>
    </row>
    <row r="4950" spans="2:8" ht="15" hidden="1" x14ac:dyDescent="0.25">
      <c r="B4950" s="125" t="s">
        <v>5093</v>
      </c>
      <c r="C4950" s="126">
        <v>221</v>
      </c>
      <c r="D4950" s="125">
        <f t="shared" si="97"/>
        <v>16</v>
      </c>
      <c r="E4950" s="125">
        <f t="shared" si="98"/>
        <v>7</v>
      </c>
      <c r="F4950" s="125" t="str">
        <f t="shared" si="100"/>
        <v/>
      </c>
      <c r="G4950" s="125" t="str">
        <f t="shared" si="101"/>
        <v/>
      </c>
      <c r="H4950" s="125" t="str">
        <f t="shared" si="99"/>
        <v/>
      </c>
    </row>
    <row r="4951" spans="2:8" ht="15" hidden="1" x14ac:dyDescent="0.25">
      <c r="B4951" s="125" t="s">
        <v>5094</v>
      </c>
      <c r="C4951" s="126">
        <v>211</v>
      </c>
      <c r="D4951" s="125">
        <f t="shared" si="97"/>
        <v>17</v>
      </c>
      <c r="E4951" s="125">
        <f t="shared" si="98"/>
        <v>7</v>
      </c>
      <c r="F4951" s="125" t="str">
        <f t="shared" si="100"/>
        <v/>
      </c>
      <c r="G4951" s="125" t="str">
        <f t="shared" si="101"/>
        <v/>
      </c>
      <c r="H4951" s="125" t="str">
        <f t="shared" si="99"/>
        <v/>
      </c>
    </row>
    <row r="4952" spans="2:8" ht="15" hidden="1" x14ac:dyDescent="0.25">
      <c r="B4952" s="125" t="s">
        <v>5095</v>
      </c>
      <c r="C4952" s="126">
        <v>203</v>
      </c>
      <c r="D4952" s="125">
        <f t="shared" si="97"/>
        <v>18</v>
      </c>
      <c r="E4952" s="125">
        <f t="shared" si="98"/>
        <v>7</v>
      </c>
      <c r="F4952" s="125" t="str">
        <f t="shared" si="100"/>
        <v/>
      </c>
      <c r="G4952" s="125" t="str">
        <f t="shared" si="101"/>
        <v/>
      </c>
      <c r="H4952" s="125" t="str">
        <f t="shared" si="99"/>
        <v/>
      </c>
    </row>
    <row r="4953" spans="2:8" ht="15" hidden="1" x14ac:dyDescent="0.25">
      <c r="B4953" s="125" t="s">
        <v>5096</v>
      </c>
      <c r="C4953" s="126">
        <v>207</v>
      </c>
      <c r="D4953" s="125">
        <f t="shared" si="97"/>
        <v>19</v>
      </c>
      <c r="E4953" s="125">
        <f t="shared" si="98"/>
        <v>7</v>
      </c>
      <c r="F4953" s="125" t="str">
        <f t="shared" si="100"/>
        <v/>
      </c>
      <c r="G4953" s="125" t="str">
        <f t="shared" si="101"/>
        <v/>
      </c>
      <c r="H4953" s="125" t="str">
        <f t="shared" si="99"/>
        <v/>
      </c>
    </row>
    <row r="4954" spans="2:8" ht="15" hidden="1" x14ac:dyDescent="0.25">
      <c r="B4954" s="125" t="s">
        <v>5097</v>
      </c>
      <c r="C4954" s="126"/>
      <c r="D4954" s="125">
        <f t="shared" si="97"/>
        <v>20</v>
      </c>
      <c r="E4954" s="125">
        <f t="shared" si="98"/>
        <v>7</v>
      </c>
      <c r="F4954" s="125" t="str">
        <f t="shared" si="100"/>
        <v/>
      </c>
      <c r="G4954" s="125" t="str">
        <f t="shared" si="101"/>
        <v/>
      </c>
      <c r="H4954" s="125" t="str">
        <f t="shared" si="99"/>
        <v/>
      </c>
    </row>
    <row r="4955" spans="2:8" ht="15" hidden="1" x14ac:dyDescent="0.25">
      <c r="B4955" s="125" t="s">
        <v>5098</v>
      </c>
      <c r="C4955" s="126"/>
      <c r="D4955" s="125">
        <f t="shared" si="97"/>
        <v>21</v>
      </c>
      <c r="E4955" s="125">
        <f t="shared" si="98"/>
        <v>7</v>
      </c>
      <c r="F4955" s="125" t="str">
        <f t="shared" si="100"/>
        <v/>
      </c>
      <c r="G4955" s="125" t="str">
        <f t="shared" si="101"/>
        <v/>
      </c>
      <c r="H4955" s="125" t="str">
        <f t="shared" si="99"/>
        <v/>
      </c>
    </row>
    <row r="4956" spans="2:8" ht="15" hidden="1" x14ac:dyDescent="0.25">
      <c r="B4956" s="125" t="s">
        <v>5099</v>
      </c>
      <c r="C4956" s="126">
        <v>207</v>
      </c>
      <c r="D4956" s="125">
        <f t="shared" si="97"/>
        <v>22</v>
      </c>
      <c r="E4956" s="125">
        <f t="shared" si="98"/>
        <v>7</v>
      </c>
      <c r="F4956" s="125" t="str">
        <f t="shared" si="100"/>
        <v/>
      </c>
      <c r="G4956" s="125" t="str">
        <f t="shared" si="101"/>
        <v/>
      </c>
      <c r="H4956" s="125" t="str">
        <f t="shared" si="99"/>
        <v/>
      </c>
    </row>
    <row r="4957" spans="2:8" ht="15" hidden="1" x14ac:dyDescent="0.25">
      <c r="B4957" s="125" t="s">
        <v>5100</v>
      </c>
      <c r="C4957" s="126">
        <v>208</v>
      </c>
      <c r="D4957" s="125">
        <f t="shared" si="97"/>
        <v>23</v>
      </c>
      <c r="E4957" s="125">
        <f t="shared" si="98"/>
        <v>7</v>
      </c>
      <c r="F4957" s="125" t="str">
        <f t="shared" si="100"/>
        <v/>
      </c>
      <c r="G4957" s="125" t="str">
        <f t="shared" si="101"/>
        <v/>
      </c>
      <c r="H4957" s="125" t="str">
        <f t="shared" si="99"/>
        <v/>
      </c>
    </row>
    <row r="4958" spans="2:8" ht="15" hidden="1" x14ac:dyDescent="0.25">
      <c r="B4958" s="125" t="s">
        <v>5101</v>
      </c>
      <c r="C4958" s="126">
        <v>211</v>
      </c>
      <c r="D4958" s="125">
        <f t="shared" si="97"/>
        <v>24</v>
      </c>
      <c r="E4958" s="125">
        <f t="shared" si="98"/>
        <v>7</v>
      </c>
      <c r="F4958" s="125" t="str">
        <f t="shared" si="100"/>
        <v/>
      </c>
      <c r="G4958" s="125" t="str">
        <f t="shared" si="101"/>
        <v/>
      </c>
      <c r="H4958" s="125" t="str">
        <f t="shared" si="99"/>
        <v/>
      </c>
    </row>
    <row r="4959" spans="2:8" ht="15" hidden="1" x14ac:dyDescent="0.25">
      <c r="B4959" s="125" t="s">
        <v>5102</v>
      </c>
      <c r="C4959" s="126">
        <v>217</v>
      </c>
      <c r="D4959" s="125">
        <f t="shared" si="97"/>
        <v>25</v>
      </c>
      <c r="E4959" s="125">
        <f t="shared" si="98"/>
        <v>7</v>
      </c>
      <c r="F4959" s="125" t="str">
        <f t="shared" si="100"/>
        <v/>
      </c>
      <c r="G4959" s="125" t="str">
        <f t="shared" si="101"/>
        <v/>
      </c>
      <c r="H4959" s="125" t="str">
        <f t="shared" si="99"/>
        <v/>
      </c>
    </row>
    <row r="4960" spans="2:8" ht="15" hidden="1" x14ac:dyDescent="0.25">
      <c r="B4960" s="125" t="s">
        <v>5103</v>
      </c>
      <c r="C4960" s="126">
        <v>230</v>
      </c>
      <c r="D4960" s="125">
        <f t="shared" si="97"/>
        <v>26</v>
      </c>
      <c r="E4960" s="125">
        <f t="shared" si="98"/>
        <v>7</v>
      </c>
      <c r="F4960" s="125" t="str">
        <f t="shared" si="100"/>
        <v/>
      </c>
      <c r="G4960" s="125" t="str">
        <f t="shared" si="101"/>
        <v/>
      </c>
      <c r="H4960" s="125" t="str">
        <f t="shared" si="99"/>
        <v/>
      </c>
    </row>
    <row r="4961" spans="2:8" ht="15" hidden="1" x14ac:dyDescent="0.25">
      <c r="B4961" s="125" t="s">
        <v>5104</v>
      </c>
      <c r="C4961" s="126"/>
      <c r="D4961" s="125">
        <f t="shared" si="97"/>
        <v>27</v>
      </c>
      <c r="E4961" s="125">
        <f t="shared" si="98"/>
        <v>7</v>
      </c>
      <c r="F4961" s="125" t="str">
        <f t="shared" si="100"/>
        <v/>
      </c>
      <c r="G4961" s="125" t="str">
        <f t="shared" si="101"/>
        <v/>
      </c>
      <c r="H4961" s="125" t="str">
        <f t="shared" si="99"/>
        <v/>
      </c>
    </row>
    <row r="4962" spans="2:8" ht="15" hidden="1" x14ac:dyDescent="0.25">
      <c r="B4962" s="125" t="s">
        <v>5105</v>
      </c>
      <c r="C4962" s="126"/>
      <c r="D4962" s="125">
        <f t="shared" si="97"/>
        <v>28</v>
      </c>
      <c r="E4962" s="125">
        <f t="shared" si="98"/>
        <v>7</v>
      </c>
      <c r="F4962" s="125" t="str">
        <f t="shared" si="100"/>
        <v/>
      </c>
      <c r="G4962" s="125" t="str">
        <f t="shared" si="101"/>
        <v/>
      </c>
      <c r="H4962" s="125" t="str">
        <f t="shared" si="99"/>
        <v/>
      </c>
    </row>
    <row r="4963" spans="2:8" ht="15" hidden="1" x14ac:dyDescent="0.25">
      <c r="B4963" s="125" t="s">
        <v>5106</v>
      </c>
      <c r="C4963" s="126">
        <v>233</v>
      </c>
      <c r="D4963" s="125">
        <f t="shared" si="97"/>
        <v>29</v>
      </c>
      <c r="E4963" s="125">
        <f t="shared" si="98"/>
        <v>7</v>
      </c>
      <c r="F4963" s="125" t="str">
        <f t="shared" si="100"/>
        <v/>
      </c>
      <c r="G4963" s="125" t="str">
        <f t="shared" si="101"/>
        <v/>
      </c>
      <c r="H4963" s="125" t="str">
        <f t="shared" si="99"/>
        <v/>
      </c>
    </row>
    <row r="4964" spans="2:8" ht="15" hidden="1" x14ac:dyDescent="0.25">
      <c r="B4964" s="125" t="s">
        <v>5107</v>
      </c>
      <c r="C4964" s="126">
        <v>236</v>
      </c>
      <c r="D4964" s="125">
        <f t="shared" si="97"/>
        <v>30</v>
      </c>
      <c r="E4964" s="125">
        <f t="shared" si="98"/>
        <v>7</v>
      </c>
      <c r="F4964" s="125" t="str">
        <f t="shared" si="100"/>
        <v/>
      </c>
      <c r="G4964" s="125" t="str">
        <f t="shared" si="101"/>
        <v/>
      </c>
      <c r="H4964" s="125" t="str">
        <f t="shared" si="99"/>
        <v/>
      </c>
    </row>
    <row r="4965" spans="2:8" ht="15" x14ac:dyDescent="0.25">
      <c r="B4965" s="131" t="s">
        <v>5108</v>
      </c>
      <c r="C4965" s="132">
        <v>235</v>
      </c>
      <c r="D4965" s="131">
        <f t="shared" si="97"/>
        <v>31</v>
      </c>
      <c r="E4965" s="131">
        <f t="shared" si="98"/>
        <v>7</v>
      </c>
      <c r="F4965" s="133">
        <f t="shared" si="100"/>
        <v>2.35E-2</v>
      </c>
      <c r="G4965" s="134">
        <f t="shared" si="101"/>
        <v>226.40909090909091</v>
      </c>
      <c r="H4965" s="133">
        <f t="shared" si="99"/>
        <v>2.264090909090909E-2</v>
      </c>
    </row>
    <row r="4966" spans="2:8" ht="15" hidden="1" x14ac:dyDescent="0.25">
      <c r="B4966" s="125" t="s">
        <v>5109</v>
      </c>
      <c r="C4966" s="126">
        <v>233</v>
      </c>
      <c r="D4966" s="125">
        <f t="shared" si="97"/>
        <v>1</v>
      </c>
      <c r="E4966" s="125">
        <f t="shared" si="98"/>
        <v>8</v>
      </c>
      <c r="F4966" s="125" t="str">
        <f t="shared" si="100"/>
        <v/>
      </c>
      <c r="G4966" s="125" t="str">
        <f t="shared" si="101"/>
        <v/>
      </c>
      <c r="H4966" s="125" t="str">
        <f t="shared" si="99"/>
        <v/>
      </c>
    </row>
    <row r="4967" spans="2:8" ht="15" hidden="1" x14ac:dyDescent="0.25">
      <c r="B4967" s="125" t="s">
        <v>5110</v>
      </c>
      <c r="C4967" s="126">
        <v>236</v>
      </c>
      <c r="D4967" s="125">
        <f t="shared" si="97"/>
        <v>2</v>
      </c>
      <c r="E4967" s="125">
        <f t="shared" si="98"/>
        <v>8</v>
      </c>
      <c r="F4967" s="125" t="str">
        <f t="shared" si="100"/>
        <v/>
      </c>
      <c r="G4967" s="125" t="str">
        <f t="shared" si="101"/>
        <v/>
      </c>
      <c r="H4967" s="125" t="str">
        <f t="shared" si="99"/>
        <v/>
      </c>
    </row>
    <row r="4968" spans="2:8" ht="15" hidden="1" x14ac:dyDescent="0.25">
      <c r="B4968" s="125" t="s">
        <v>5111</v>
      </c>
      <c r="C4968" s="126"/>
      <c r="D4968" s="125">
        <f t="shared" si="97"/>
        <v>3</v>
      </c>
      <c r="E4968" s="125">
        <f t="shared" si="98"/>
        <v>8</v>
      </c>
      <c r="F4968" s="125" t="str">
        <f t="shared" si="100"/>
        <v/>
      </c>
      <c r="G4968" s="125" t="str">
        <f t="shared" si="101"/>
        <v/>
      </c>
      <c r="H4968" s="125" t="str">
        <f t="shared" si="99"/>
        <v/>
      </c>
    </row>
    <row r="4969" spans="2:8" ht="15" hidden="1" x14ac:dyDescent="0.25">
      <c r="B4969" s="125" t="s">
        <v>5112</v>
      </c>
      <c r="C4969" s="126"/>
      <c r="D4969" s="125">
        <f t="shared" si="97"/>
        <v>4</v>
      </c>
      <c r="E4969" s="125">
        <f t="shared" si="98"/>
        <v>8</v>
      </c>
      <c r="F4969" s="125" t="str">
        <f t="shared" si="100"/>
        <v/>
      </c>
      <c r="G4969" s="125" t="str">
        <f t="shared" si="101"/>
        <v/>
      </c>
      <c r="H4969" s="125" t="str">
        <f t="shared" si="99"/>
        <v/>
      </c>
    </row>
    <row r="4970" spans="2:8" ht="15" hidden="1" x14ac:dyDescent="0.25">
      <c r="B4970" s="125" t="s">
        <v>5113</v>
      </c>
      <c r="C4970" s="126">
        <v>233</v>
      </c>
      <c r="D4970" s="125">
        <f t="shared" si="97"/>
        <v>5</v>
      </c>
      <c r="E4970" s="125">
        <f t="shared" si="98"/>
        <v>8</v>
      </c>
      <c r="F4970" s="125" t="str">
        <f t="shared" si="100"/>
        <v/>
      </c>
      <c r="G4970" s="125" t="str">
        <f t="shared" si="101"/>
        <v/>
      </c>
      <c r="H4970" s="125" t="str">
        <f t="shared" si="99"/>
        <v/>
      </c>
    </row>
    <row r="4971" spans="2:8" ht="15" hidden="1" x14ac:dyDescent="0.25">
      <c r="B4971" s="125" t="s">
        <v>5114</v>
      </c>
      <c r="C4971" s="126">
        <v>232</v>
      </c>
      <c r="D4971" s="125">
        <f t="shared" si="97"/>
        <v>6</v>
      </c>
      <c r="E4971" s="125">
        <f t="shared" si="98"/>
        <v>8</v>
      </c>
      <c r="F4971" s="125" t="str">
        <f t="shared" si="100"/>
        <v/>
      </c>
      <c r="G4971" s="125" t="str">
        <f t="shared" si="101"/>
        <v/>
      </c>
      <c r="H4971" s="125" t="str">
        <f t="shared" si="99"/>
        <v/>
      </c>
    </row>
    <row r="4972" spans="2:8" ht="15" hidden="1" x14ac:dyDescent="0.25">
      <c r="B4972" s="125" t="s">
        <v>5115</v>
      </c>
      <c r="C4972" s="126">
        <v>237</v>
      </c>
      <c r="D4972" s="125">
        <f t="shared" si="97"/>
        <v>7</v>
      </c>
      <c r="E4972" s="125">
        <f t="shared" si="98"/>
        <v>8</v>
      </c>
      <c r="F4972" s="125" t="str">
        <f t="shared" si="100"/>
        <v/>
      </c>
      <c r="G4972" s="125" t="str">
        <f t="shared" si="101"/>
        <v/>
      </c>
      <c r="H4972" s="125" t="str">
        <f t="shared" si="99"/>
        <v/>
      </c>
    </row>
    <row r="4973" spans="2:8" ht="15" hidden="1" x14ac:dyDescent="0.25">
      <c r="B4973" s="125" t="s">
        <v>5116</v>
      </c>
      <c r="C4973" s="126">
        <v>234</v>
      </c>
      <c r="D4973" s="125">
        <f t="shared" si="97"/>
        <v>8</v>
      </c>
      <c r="E4973" s="125">
        <f t="shared" si="98"/>
        <v>8</v>
      </c>
      <c r="F4973" s="125" t="str">
        <f t="shared" si="100"/>
        <v/>
      </c>
      <c r="G4973" s="125" t="str">
        <f t="shared" si="101"/>
        <v/>
      </c>
      <c r="H4973" s="125" t="str">
        <f t="shared" si="99"/>
        <v/>
      </c>
    </row>
    <row r="4974" spans="2:8" ht="15" hidden="1" x14ac:dyDescent="0.25">
      <c r="B4974" s="125" t="s">
        <v>5117</v>
      </c>
      <c r="C4974" s="126">
        <v>236</v>
      </c>
      <c r="D4974" s="125">
        <f t="shared" si="97"/>
        <v>9</v>
      </c>
      <c r="E4974" s="125">
        <f t="shared" si="98"/>
        <v>8</v>
      </c>
      <c r="F4974" s="125" t="str">
        <f t="shared" si="100"/>
        <v/>
      </c>
      <c r="G4974" s="125" t="str">
        <f t="shared" si="101"/>
        <v/>
      </c>
      <c r="H4974" s="125" t="str">
        <f t="shared" si="99"/>
        <v/>
      </c>
    </row>
    <row r="4975" spans="2:8" ht="15" hidden="1" x14ac:dyDescent="0.25">
      <c r="B4975" s="125" t="s">
        <v>5118</v>
      </c>
      <c r="C4975" s="126"/>
      <c r="D4975" s="125">
        <f t="shared" si="97"/>
        <v>10</v>
      </c>
      <c r="E4975" s="125">
        <f t="shared" si="98"/>
        <v>8</v>
      </c>
      <c r="F4975" s="125" t="str">
        <f t="shared" si="100"/>
        <v/>
      </c>
      <c r="G4975" s="125" t="str">
        <f t="shared" si="101"/>
        <v/>
      </c>
      <c r="H4975" s="125" t="str">
        <f t="shared" si="99"/>
        <v/>
      </c>
    </row>
    <row r="4976" spans="2:8" ht="15" hidden="1" x14ac:dyDescent="0.25">
      <c r="B4976" s="125" t="s">
        <v>5119</v>
      </c>
      <c r="C4976" s="126"/>
      <c r="D4976" s="125">
        <f t="shared" si="97"/>
        <v>11</v>
      </c>
      <c r="E4976" s="125">
        <f t="shared" si="98"/>
        <v>8</v>
      </c>
      <c r="F4976" s="125" t="str">
        <f t="shared" si="100"/>
        <v/>
      </c>
      <c r="G4976" s="125" t="str">
        <f t="shared" si="101"/>
        <v/>
      </c>
      <c r="H4976" s="125" t="str">
        <f t="shared" si="99"/>
        <v/>
      </c>
    </row>
    <row r="4977" spans="2:8" ht="15" hidden="1" x14ac:dyDescent="0.25">
      <c r="B4977" s="125" t="s">
        <v>5120</v>
      </c>
      <c r="C4977" s="126">
        <v>230</v>
      </c>
      <c r="D4977" s="125">
        <f t="shared" si="97"/>
        <v>12</v>
      </c>
      <c r="E4977" s="125">
        <f t="shared" si="98"/>
        <v>8</v>
      </c>
      <c r="F4977" s="125" t="str">
        <f t="shared" si="100"/>
        <v/>
      </c>
      <c r="G4977" s="125" t="str">
        <f t="shared" si="101"/>
        <v/>
      </c>
      <c r="H4977" s="125" t="str">
        <f t="shared" si="99"/>
        <v/>
      </c>
    </row>
    <row r="4978" spans="2:8" ht="15" hidden="1" x14ac:dyDescent="0.25">
      <c r="B4978" s="125" t="s">
        <v>5121</v>
      </c>
      <c r="C4978" s="126">
        <v>222</v>
      </c>
      <c r="D4978" s="125">
        <f t="shared" si="97"/>
        <v>13</v>
      </c>
      <c r="E4978" s="125">
        <f t="shared" si="98"/>
        <v>8</v>
      </c>
      <c r="F4978" s="125" t="str">
        <f t="shared" si="100"/>
        <v/>
      </c>
      <c r="G4978" s="125" t="str">
        <f t="shared" si="101"/>
        <v/>
      </c>
      <c r="H4978" s="125" t="str">
        <f t="shared" si="99"/>
        <v/>
      </c>
    </row>
    <row r="4979" spans="2:8" ht="15" hidden="1" x14ac:dyDescent="0.25">
      <c r="B4979" s="125" t="s">
        <v>5122</v>
      </c>
      <c r="C4979" s="126">
        <v>226</v>
      </c>
      <c r="D4979" s="125">
        <f t="shared" si="97"/>
        <v>14</v>
      </c>
      <c r="E4979" s="125">
        <f t="shared" si="98"/>
        <v>8</v>
      </c>
      <c r="F4979" s="125" t="str">
        <f t="shared" si="100"/>
        <v/>
      </c>
      <c r="G4979" s="125" t="str">
        <f t="shared" si="101"/>
        <v/>
      </c>
      <c r="H4979" s="125" t="str">
        <f t="shared" si="99"/>
        <v/>
      </c>
    </row>
    <row r="4980" spans="2:8" ht="15" hidden="1" x14ac:dyDescent="0.25">
      <c r="B4980" s="125" t="s">
        <v>5123</v>
      </c>
      <c r="C4980" s="126">
        <v>228</v>
      </c>
      <c r="D4980" s="125">
        <f t="shared" si="97"/>
        <v>15</v>
      </c>
      <c r="E4980" s="125">
        <f t="shared" si="98"/>
        <v>8</v>
      </c>
      <c r="F4980" s="125" t="str">
        <f t="shared" si="100"/>
        <v/>
      </c>
      <c r="G4980" s="125" t="str">
        <f t="shared" si="101"/>
        <v/>
      </c>
      <c r="H4980" s="125" t="str">
        <f t="shared" si="99"/>
        <v/>
      </c>
    </row>
    <row r="4981" spans="2:8" ht="15" hidden="1" x14ac:dyDescent="0.25">
      <c r="B4981" s="125" t="s">
        <v>5124</v>
      </c>
      <c r="C4981" s="126">
        <v>232</v>
      </c>
      <c r="D4981" s="125">
        <f t="shared" si="97"/>
        <v>16</v>
      </c>
      <c r="E4981" s="125">
        <f t="shared" si="98"/>
        <v>8</v>
      </c>
      <c r="F4981" s="125" t="str">
        <f t="shared" si="100"/>
        <v/>
      </c>
      <c r="G4981" s="125" t="str">
        <f t="shared" si="101"/>
        <v/>
      </c>
      <c r="H4981" s="125" t="str">
        <f t="shared" si="99"/>
        <v/>
      </c>
    </row>
    <row r="4982" spans="2:8" ht="15" hidden="1" x14ac:dyDescent="0.25">
      <c r="B4982" s="125" t="s">
        <v>5125</v>
      </c>
      <c r="C4982" s="126"/>
      <c r="D4982" s="125">
        <f t="shared" si="97"/>
        <v>17</v>
      </c>
      <c r="E4982" s="125">
        <f t="shared" si="98"/>
        <v>8</v>
      </c>
      <c r="F4982" s="125" t="str">
        <f t="shared" si="100"/>
        <v/>
      </c>
      <c r="G4982" s="125" t="str">
        <f t="shared" si="101"/>
        <v/>
      </c>
      <c r="H4982" s="125" t="str">
        <f t="shared" si="99"/>
        <v/>
      </c>
    </row>
    <row r="4983" spans="2:8" ht="15" hidden="1" x14ac:dyDescent="0.25">
      <c r="B4983" s="125" t="s">
        <v>5126</v>
      </c>
      <c r="C4983" s="126"/>
      <c r="D4983" s="125">
        <f t="shared" si="97"/>
        <v>18</v>
      </c>
      <c r="E4983" s="125">
        <f t="shared" si="98"/>
        <v>8</v>
      </c>
      <c r="F4983" s="125" t="str">
        <f t="shared" si="100"/>
        <v/>
      </c>
      <c r="G4983" s="125" t="str">
        <f t="shared" si="101"/>
        <v/>
      </c>
      <c r="H4983" s="125" t="str">
        <f t="shared" si="99"/>
        <v/>
      </c>
    </row>
    <row r="4984" spans="2:8" ht="15" hidden="1" x14ac:dyDescent="0.25">
      <c r="B4984" s="125" t="s">
        <v>5127</v>
      </c>
      <c r="C4984" s="126">
        <v>240</v>
      </c>
      <c r="D4984" s="125">
        <f t="shared" si="97"/>
        <v>19</v>
      </c>
      <c r="E4984" s="125">
        <f t="shared" si="98"/>
        <v>8</v>
      </c>
      <c r="F4984" s="125" t="str">
        <f t="shared" si="100"/>
        <v/>
      </c>
      <c r="G4984" s="125" t="str">
        <f t="shared" si="101"/>
        <v/>
      </c>
      <c r="H4984" s="125" t="str">
        <f t="shared" si="99"/>
        <v/>
      </c>
    </row>
    <row r="4985" spans="2:8" ht="15" hidden="1" x14ac:dyDescent="0.25">
      <c r="B4985" s="125" t="s">
        <v>5128</v>
      </c>
      <c r="C4985" s="126">
        <v>241</v>
      </c>
      <c r="D4985" s="125">
        <f t="shared" si="97"/>
        <v>20</v>
      </c>
      <c r="E4985" s="125">
        <f t="shared" si="98"/>
        <v>8</v>
      </c>
      <c r="F4985" s="125" t="str">
        <f t="shared" si="100"/>
        <v/>
      </c>
      <c r="G4985" s="125" t="str">
        <f t="shared" si="101"/>
        <v/>
      </c>
      <c r="H4985" s="125" t="str">
        <f t="shared" si="99"/>
        <v/>
      </c>
    </row>
    <row r="4986" spans="2:8" ht="15" hidden="1" x14ac:dyDescent="0.25">
      <c r="B4986" s="125" t="s">
        <v>5129</v>
      </c>
      <c r="C4986" s="126">
        <v>246</v>
      </c>
      <c r="D4986" s="125">
        <f t="shared" si="97"/>
        <v>21</v>
      </c>
      <c r="E4986" s="125">
        <f t="shared" si="98"/>
        <v>8</v>
      </c>
      <c r="F4986" s="125" t="str">
        <f t="shared" si="100"/>
        <v/>
      </c>
      <c r="G4986" s="125" t="str">
        <f t="shared" si="101"/>
        <v/>
      </c>
      <c r="H4986" s="125" t="str">
        <f t="shared" si="99"/>
        <v/>
      </c>
    </row>
    <row r="4987" spans="2:8" ht="15" hidden="1" x14ac:dyDescent="0.25">
      <c r="B4987" s="125" t="s">
        <v>5130</v>
      </c>
      <c r="C4987" s="126">
        <v>238</v>
      </c>
      <c r="D4987" s="125">
        <f t="shared" si="97"/>
        <v>22</v>
      </c>
      <c r="E4987" s="125">
        <f t="shared" si="98"/>
        <v>8</v>
      </c>
      <c r="F4987" s="125" t="str">
        <f t="shared" si="100"/>
        <v/>
      </c>
      <c r="G4987" s="125" t="str">
        <f t="shared" si="101"/>
        <v/>
      </c>
      <c r="H4987" s="125" t="str">
        <f t="shared" si="99"/>
        <v/>
      </c>
    </row>
    <row r="4988" spans="2:8" ht="15" hidden="1" x14ac:dyDescent="0.25">
      <c r="B4988" s="125" t="s">
        <v>5131</v>
      </c>
      <c r="C4988" s="126">
        <v>242</v>
      </c>
      <c r="D4988" s="125">
        <f t="shared" si="97"/>
        <v>23</v>
      </c>
      <c r="E4988" s="125">
        <f t="shared" si="98"/>
        <v>8</v>
      </c>
      <c r="F4988" s="125" t="str">
        <f t="shared" si="100"/>
        <v/>
      </c>
      <c r="G4988" s="125" t="str">
        <f t="shared" si="101"/>
        <v/>
      </c>
      <c r="H4988" s="125" t="str">
        <f t="shared" si="99"/>
        <v/>
      </c>
    </row>
    <row r="4989" spans="2:8" ht="15" hidden="1" x14ac:dyDescent="0.25">
      <c r="B4989" s="125" t="s">
        <v>5132</v>
      </c>
      <c r="C4989" s="126"/>
      <c r="D4989" s="125">
        <f t="shared" si="97"/>
        <v>24</v>
      </c>
      <c r="E4989" s="125">
        <f t="shared" si="98"/>
        <v>8</v>
      </c>
      <c r="F4989" s="125" t="str">
        <f t="shared" si="100"/>
        <v/>
      </c>
      <c r="G4989" s="125" t="str">
        <f t="shared" si="101"/>
        <v/>
      </c>
      <c r="H4989" s="125" t="str">
        <f t="shared" si="99"/>
        <v/>
      </c>
    </row>
    <row r="4990" spans="2:8" ht="15" hidden="1" x14ac:dyDescent="0.25">
      <c r="B4990" s="125" t="s">
        <v>5133</v>
      </c>
      <c r="C4990" s="126"/>
      <c r="D4990" s="125">
        <f t="shared" si="97"/>
        <v>25</v>
      </c>
      <c r="E4990" s="125">
        <f t="shared" si="98"/>
        <v>8</v>
      </c>
      <c r="F4990" s="125" t="str">
        <f t="shared" si="100"/>
        <v/>
      </c>
      <c r="G4990" s="125" t="str">
        <f t="shared" si="101"/>
        <v/>
      </c>
      <c r="H4990" s="125" t="str">
        <f t="shared" si="99"/>
        <v/>
      </c>
    </row>
    <row r="4991" spans="2:8" ht="15" hidden="1" x14ac:dyDescent="0.25">
      <c r="B4991" s="125" t="s">
        <v>5134</v>
      </c>
      <c r="C4991" s="126">
        <v>242</v>
      </c>
      <c r="D4991" s="125">
        <f t="shared" si="97"/>
        <v>26</v>
      </c>
      <c r="E4991" s="125">
        <f t="shared" si="98"/>
        <v>8</v>
      </c>
      <c r="F4991" s="125" t="str">
        <f t="shared" si="100"/>
        <v/>
      </c>
      <c r="G4991" s="125" t="str">
        <f t="shared" si="101"/>
        <v/>
      </c>
      <c r="H4991" s="125" t="str">
        <f t="shared" si="99"/>
        <v/>
      </c>
    </row>
    <row r="4992" spans="2:8" ht="15" hidden="1" x14ac:dyDescent="0.25">
      <c r="B4992" s="125" t="s">
        <v>5135</v>
      </c>
      <c r="C4992" s="126">
        <v>249</v>
      </c>
      <c r="D4992" s="125">
        <f t="shared" si="97"/>
        <v>27</v>
      </c>
      <c r="E4992" s="125">
        <f t="shared" si="98"/>
        <v>8</v>
      </c>
      <c r="F4992" s="125" t="str">
        <f t="shared" si="100"/>
        <v/>
      </c>
      <c r="G4992" s="125" t="str">
        <f t="shared" si="101"/>
        <v/>
      </c>
      <c r="H4992" s="125" t="str">
        <f t="shared" si="99"/>
        <v/>
      </c>
    </row>
    <row r="4993" spans="2:8" ht="15" hidden="1" x14ac:dyDescent="0.25">
      <c r="B4993" s="125" t="s">
        <v>5136</v>
      </c>
      <c r="C4993" s="126">
        <v>248</v>
      </c>
      <c r="D4993" s="125">
        <f t="shared" si="97"/>
        <v>28</v>
      </c>
      <c r="E4993" s="125">
        <f t="shared" si="98"/>
        <v>8</v>
      </c>
      <c r="F4993" s="125" t="str">
        <f t="shared" si="100"/>
        <v/>
      </c>
      <c r="G4993" s="125" t="str">
        <f t="shared" si="101"/>
        <v/>
      </c>
      <c r="H4993" s="125" t="str">
        <f t="shared" si="99"/>
        <v/>
      </c>
    </row>
    <row r="4994" spans="2:8" ht="15" hidden="1" x14ac:dyDescent="0.25">
      <c r="B4994" s="125" t="s">
        <v>5137</v>
      </c>
      <c r="C4994" s="126">
        <v>251</v>
      </c>
      <c r="D4994" s="125">
        <f t="shared" si="97"/>
        <v>29</v>
      </c>
      <c r="E4994" s="125">
        <f t="shared" si="98"/>
        <v>8</v>
      </c>
      <c r="F4994" s="125" t="str">
        <f t="shared" si="100"/>
        <v/>
      </c>
      <c r="G4994" s="125" t="str">
        <f t="shared" si="101"/>
        <v/>
      </c>
      <c r="H4994" s="125" t="str">
        <f t="shared" si="99"/>
        <v/>
      </c>
    </row>
    <row r="4995" spans="2:8" ht="15" hidden="1" x14ac:dyDescent="0.25">
      <c r="B4995" s="125" t="s">
        <v>5138</v>
      </c>
      <c r="C4995" s="126">
        <v>251</v>
      </c>
      <c r="D4995" s="125">
        <f t="shared" si="97"/>
        <v>30</v>
      </c>
      <c r="E4995" s="125">
        <f t="shared" si="98"/>
        <v>8</v>
      </c>
      <c r="F4995" s="125" t="str">
        <f t="shared" si="100"/>
        <v/>
      </c>
      <c r="G4995" s="125" t="str">
        <f t="shared" si="101"/>
        <v/>
      </c>
      <c r="H4995" s="125" t="str">
        <f t="shared" si="99"/>
        <v/>
      </c>
    </row>
    <row r="4996" spans="2:8" ht="15" x14ac:dyDescent="0.25">
      <c r="B4996" s="131" t="s">
        <v>5139</v>
      </c>
      <c r="C4996" s="132"/>
      <c r="D4996" s="131">
        <f t="shared" si="97"/>
        <v>31</v>
      </c>
      <c r="E4996" s="131">
        <f t="shared" si="98"/>
        <v>8</v>
      </c>
      <c r="F4996" s="133">
        <f t="shared" si="100"/>
        <v>2.5100000000000001E-2</v>
      </c>
      <c r="G4996" s="134">
        <f t="shared" si="101"/>
        <v>237.59090909090909</v>
      </c>
      <c r="H4996" s="133">
        <f t="shared" si="99"/>
        <v>2.375909090909091E-2</v>
      </c>
    </row>
    <row r="4997" spans="2:8" ht="15" hidden="1" x14ac:dyDescent="0.25">
      <c r="B4997" s="125" t="s">
        <v>5140</v>
      </c>
      <c r="C4997" s="126"/>
      <c r="D4997" s="125">
        <f t="shared" si="97"/>
        <v>1</v>
      </c>
      <c r="E4997" s="125">
        <f t="shared" si="98"/>
        <v>9</v>
      </c>
      <c r="F4997" s="125" t="str">
        <f t="shared" si="100"/>
        <v/>
      </c>
      <c r="G4997" s="125" t="str">
        <f t="shared" si="101"/>
        <v/>
      </c>
      <c r="H4997" s="125" t="str">
        <f t="shared" si="99"/>
        <v/>
      </c>
    </row>
    <row r="4998" spans="2:8" ht="15" hidden="1" x14ac:dyDescent="0.25">
      <c r="B4998" s="125" t="s">
        <v>5141</v>
      </c>
      <c r="C4998" s="126"/>
      <c r="D4998" s="125">
        <f t="shared" si="97"/>
        <v>2</v>
      </c>
      <c r="E4998" s="125">
        <f t="shared" si="98"/>
        <v>9</v>
      </c>
      <c r="F4998" s="125" t="str">
        <f t="shared" si="100"/>
        <v/>
      </c>
      <c r="G4998" s="125" t="str">
        <f t="shared" si="101"/>
        <v/>
      </c>
      <c r="H4998" s="125" t="str">
        <f t="shared" si="99"/>
        <v/>
      </c>
    </row>
    <row r="4999" spans="2:8" ht="15" hidden="1" x14ac:dyDescent="0.25">
      <c r="B4999" s="125" t="s">
        <v>5142</v>
      </c>
      <c r="C4999" s="126">
        <v>248</v>
      </c>
      <c r="D4999" s="125">
        <f t="shared" si="97"/>
        <v>3</v>
      </c>
      <c r="E4999" s="125">
        <f t="shared" si="98"/>
        <v>9</v>
      </c>
      <c r="F4999" s="125" t="str">
        <f t="shared" si="100"/>
        <v/>
      </c>
      <c r="G4999" s="125" t="str">
        <f t="shared" si="101"/>
        <v/>
      </c>
      <c r="H4999" s="125" t="str">
        <f t="shared" si="99"/>
        <v/>
      </c>
    </row>
    <row r="5000" spans="2:8" ht="15" hidden="1" x14ac:dyDescent="0.25">
      <c r="B5000" s="125" t="s">
        <v>5143</v>
      </c>
      <c r="C5000" s="126">
        <v>250</v>
      </c>
      <c r="D5000" s="125">
        <f t="shared" si="97"/>
        <v>4</v>
      </c>
      <c r="E5000" s="125">
        <f t="shared" si="98"/>
        <v>9</v>
      </c>
      <c r="F5000" s="125" t="str">
        <f t="shared" si="100"/>
        <v/>
      </c>
      <c r="G5000" s="125" t="str">
        <f t="shared" si="101"/>
        <v/>
      </c>
      <c r="H5000" s="125" t="str">
        <f t="shared" si="99"/>
        <v/>
      </c>
    </row>
    <row r="5001" spans="2:8" ht="15" hidden="1" x14ac:dyDescent="0.25">
      <c r="B5001" s="125" t="s">
        <v>5144</v>
      </c>
      <c r="C5001" s="126">
        <v>243</v>
      </c>
      <c r="D5001" s="125">
        <f t="shared" si="97"/>
        <v>5</v>
      </c>
      <c r="E5001" s="125">
        <f t="shared" si="98"/>
        <v>9</v>
      </c>
      <c r="F5001" s="125" t="str">
        <f t="shared" si="100"/>
        <v/>
      </c>
      <c r="G5001" s="125" t="str">
        <f t="shared" si="101"/>
        <v/>
      </c>
      <c r="H5001" s="125" t="str">
        <f t="shared" si="99"/>
        <v/>
      </c>
    </row>
    <row r="5002" spans="2:8" ht="15" hidden="1" x14ac:dyDescent="0.25">
      <c r="B5002" s="125" t="s">
        <v>5145</v>
      </c>
      <c r="C5002" s="126">
        <v>237</v>
      </c>
      <c r="D5002" s="125">
        <f t="shared" si="97"/>
        <v>6</v>
      </c>
      <c r="E5002" s="125">
        <f t="shared" si="98"/>
        <v>9</v>
      </c>
      <c r="F5002" s="125" t="str">
        <f t="shared" si="100"/>
        <v/>
      </c>
      <c r="G5002" s="125" t="str">
        <f t="shared" si="101"/>
        <v/>
      </c>
      <c r="H5002" s="125" t="str">
        <f t="shared" si="99"/>
        <v/>
      </c>
    </row>
    <row r="5003" spans="2:8" ht="15" hidden="1" x14ac:dyDescent="0.25">
      <c r="B5003" s="125" t="s">
        <v>5146</v>
      </c>
      <c r="C5003" s="126"/>
      <c r="D5003" s="125">
        <f t="shared" si="97"/>
        <v>7</v>
      </c>
      <c r="E5003" s="125">
        <f t="shared" si="98"/>
        <v>9</v>
      </c>
      <c r="F5003" s="125" t="str">
        <f t="shared" si="100"/>
        <v/>
      </c>
      <c r="G5003" s="125" t="str">
        <f t="shared" si="101"/>
        <v/>
      </c>
      <c r="H5003" s="125" t="str">
        <f t="shared" si="99"/>
        <v/>
      </c>
    </row>
    <row r="5004" spans="2:8" ht="15" hidden="1" x14ac:dyDescent="0.25">
      <c r="B5004" s="125" t="s">
        <v>5147</v>
      </c>
      <c r="C5004" s="126"/>
      <c r="D5004" s="125">
        <f t="shared" si="97"/>
        <v>8</v>
      </c>
      <c r="E5004" s="125">
        <f t="shared" si="98"/>
        <v>9</v>
      </c>
      <c r="F5004" s="125" t="str">
        <f t="shared" si="100"/>
        <v/>
      </c>
      <c r="G5004" s="125" t="str">
        <f t="shared" si="101"/>
        <v/>
      </c>
      <c r="H5004" s="125" t="str">
        <f t="shared" si="99"/>
        <v/>
      </c>
    </row>
    <row r="5005" spans="2:8" ht="15" hidden="1" x14ac:dyDescent="0.25">
      <c r="B5005" s="125" t="s">
        <v>5148</v>
      </c>
      <c r="C5005" s="126">
        <v>230</v>
      </c>
      <c r="D5005" s="125">
        <f t="shared" si="97"/>
        <v>9</v>
      </c>
      <c r="E5005" s="125">
        <f t="shared" si="98"/>
        <v>9</v>
      </c>
      <c r="F5005" s="125" t="str">
        <f t="shared" si="100"/>
        <v/>
      </c>
      <c r="G5005" s="125" t="str">
        <f t="shared" si="101"/>
        <v/>
      </c>
      <c r="H5005" s="125" t="str">
        <f t="shared" si="99"/>
        <v/>
      </c>
    </row>
    <row r="5006" spans="2:8" ht="15" hidden="1" x14ac:dyDescent="0.25">
      <c r="B5006" s="125" t="s">
        <v>5149</v>
      </c>
      <c r="C5006" s="126">
        <v>235</v>
      </c>
      <c r="D5006" s="125">
        <f t="shared" si="97"/>
        <v>10</v>
      </c>
      <c r="E5006" s="125">
        <f t="shared" si="98"/>
        <v>9</v>
      </c>
      <c r="F5006" s="125" t="str">
        <f t="shared" si="100"/>
        <v/>
      </c>
      <c r="G5006" s="125" t="str">
        <f t="shared" si="101"/>
        <v/>
      </c>
      <c r="H5006" s="125" t="str">
        <f t="shared" si="99"/>
        <v/>
      </c>
    </row>
    <row r="5007" spans="2:8" ht="15" hidden="1" x14ac:dyDescent="0.25">
      <c r="B5007" s="125" t="s">
        <v>5150</v>
      </c>
      <c r="C5007" s="126">
        <v>230</v>
      </c>
      <c r="D5007" s="125">
        <f t="shared" si="97"/>
        <v>11</v>
      </c>
      <c r="E5007" s="125">
        <f t="shared" si="98"/>
        <v>9</v>
      </c>
      <c r="F5007" s="125" t="str">
        <f t="shared" si="100"/>
        <v/>
      </c>
      <c r="G5007" s="125" t="str">
        <f t="shared" si="101"/>
        <v/>
      </c>
      <c r="H5007" s="125" t="str">
        <f t="shared" si="99"/>
        <v/>
      </c>
    </row>
    <row r="5008" spans="2:8" ht="15" hidden="1" x14ac:dyDescent="0.25">
      <c r="B5008" s="125" t="s">
        <v>5151</v>
      </c>
      <c r="C5008" s="126">
        <v>231</v>
      </c>
      <c r="D5008" s="125">
        <f t="shared" si="97"/>
        <v>12</v>
      </c>
      <c r="E5008" s="125">
        <f t="shared" si="98"/>
        <v>9</v>
      </c>
      <c r="F5008" s="125" t="str">
        <f t="shared" si="100"/>
        <v/>
      </c>
      <c r="G5008" s="125" t="str">
        <f t="shared" si="101"/>
        <v/>
      </c>
      <c r="H5008" s="125" t="str">
        <f t="shared" si="99"/>
        <v/>
      </c>
    </row>
    <row r="5009" spans="2:8" ht="15" hidden="1" x14ac:dyDescent="0.25">
      <c r="B5009" s="125" t="s">
        <v>5152</v>
      </c>
      <c r="C5009" s="126">
        <v>229</v>
      </c>
      <c r="D5009" s="125">
        <f t="shared" si="97"/>
        <v>13</v>
      </c>
      <c r="E5009" s="125">
        <f t="shared" si="98"/>
        <v>9</v>
      </c>
      <c r="F5009" s="125" t="str">
        <f t="shared" si="100"/>
        <v/>
      </c>
      <c r="G5009" s="125" t="str">
        <f t="shared" si="101"/>
        <v/>
      </c>
      <c r="H5009" s="125" t="str">
        <f t="shared" si="99"/>
        <v/>
      </c>
    </row>
    <row r="5010" spans="2:8" ht="15" hidden="1" x14ac:dyDescent="0.25">
      <c r="B5010" s="125" t="s">
        <v>5153</v>
      </c>
      <c r="C5010" s="126"/>
      <c r="D5010" s="125">
        <f t="shared" si="97"/>
        <v>14</v>
      </c>
      <c r="E5010" s="125">
        <f t="shared" si="98"/>
        <v>9</v>
      </c>
      <c r="F5010" s="125" t="str">
        <f t="shared" si="100"/>
        <v/>
      </c>
      <c r="G5010" s="125" t="str">
        <f t="shared" si="101"/>
        <v/>
      </c>
      <c r="H5010" s="125" t="str">
        <f t="shared" si="99"/>
        <v/>
      </c>
    </row>
    <row r="5011" spans="2:8" ht="15" hidden="1" x14ac:dyDescent="0.25">
      <c r="B5011" s="125" t="s">
        <v>5154</v>
      </c>
      <c r="C5011" s="126"/>
      <c r="D5011" s="125">
        <f t="shared" si="97"/>
        <v>15</v>
      </c>
      <c r="E5011" s="125">
        <f t="shared" si="98"/>
        <v>9</v>
      </c>
      <c r="F5011" s="125" t="str">
        <f t="shared" si="100"/>
        <v/>
      </c>
      <c r="G5011" s="125" t="str">
        <f t="shared" si="101"/>
        <v/>
      </c>
      <c r="H5011" s="125" t="str">
        <f t="shared" si="99"/>
        <v/>
      </c>
    </row>
    <row r="5012" spans="2:8" ht="15" hidden="1" x14ac:dyDescent="0.25">
      <c r="B5012" s="125" t="s">
        <v>5155</v>
      </c>
      <c r="C5012" s="126">
        <v>222</v>
      </c>
      <c r="D5012" s="125">
        <f t="shared" si="97"/>
        <v>16</v>
      </c>
      <c r="E5012" s="125">
        <f t="shared" si="98"/>
        <v>9</v>
      </c>
      <c r="F5012" s="125" t="str">
        <f t="shared" si="100"/>
        <v/>
      </c>
      <c r="G5012" s="125" t="str">
        <f t="shared" si="101"/>
        <v/>
      </c>
      <c r="H5012" s="125" t="str">
        <f t="shared" si="99"/>
        <v/>
      </c>
    </row>
    <row r="5013" spans="2:8" ht="15" hidden="1" x14ac:dyDescent="0.25">
      <c r="B5013" s="125" t="s">
        <v>5156</v>
      </c>
      <c r="C5013" s="126">
        <v>217</v>
      </c>
      <c r="D5013" s="125">
        <f t="shared" si="97"/>
        <v>17</v>
      </c>
      <c r="E5013" s="125">
        <f t="shared" si="98"/>
        <v>9</v>
      </c>
      <c r="F5013" s="125" t="str">
        <f t="shared" si="100"/>
        <v/>
      </c>
      <c r="G5013" s="125" t="str">
        <f t="shared" si="101"/>
        <v/>
      </c>
      <c r="H5013" s="125" t="str">
        <f t="shared" si="99"/>
        <v/>
      </c>
    </row>
    <row r="5014" spans="2:8" ht="15" hidden="1" x14ac:dyDescent="0.25">
      <c r="B5014" s="125" t="s">
        <v>5157</v>
      </c>
      <c r="C5014" s="126">
        <v>211</v>
      </c>
      <c r="D5014" s="125">
        <f t="shared" si="97"/>
        <v>18</v>
      </c>
      <c r="E5014" s="125">
        <f t="shared" si="98"/>
        <v>9</v>
      </c>
      <c r="F5014" s="125" t="str">
        <f t="shared" si="100"/>
        <v/>
      </c>
      <c r="G5014" s="125" t="str">
        <f t="shared" si="101"/>
        <v/>
      </c>
      <c r="H5014" s="125" t="str">
        <f t="shared" si="99"/>
        <v/>
      </c>
    </row>
    <row r="5015" spans="2:8" ht="15" hidden="1" x14ac:dyDescent="0.25">
      <c r="B5015" s="125" t="s">
        <v>5158</v>
      </c>
      <c r="C5015" s="126">
        <v>208</v>
      </c>
      <c r="D5015" s="125">
        <f t="shared" si="97"/>
        <v>19</v>
      </c>
      <c r="E5015" s="125">
        <f t="shared" si="98"/>
        <v>9</v>
      </c>
      <c r="F5015" s="125" t="str">
        <f t="shared" si="100"/>
        <v/>
      </c>
      <c r="G5015" s="125" t="str">
        <f t="shared" si="101"/>
        <v/>
      </c>
      <c r="H5015" s="125" t="str">
        <f t="shared" si="99"/>
        <v/>
      </c>
    </row>
    <row r="5016" spans="2:8" ht="15" hidden="1" x14ac:dyDescent="0.25">
      <c r="B5016" s="125" t="s">
        <v>5159</v>
      </c>
      <c r="C5016" s="126">
        <v>213</v>
      </c>
      <c r="D5016" s="125">
        <f t="shared" si="97"/>
        <v>20</v>
      </c>
      <c r="E5016" s="125">
        <f t="shared" si="98"/>
        <v>9</v>
      </c>
      <c r="F5016" s="125" t="str">
        <f t="shared" si="100"/>
        <v/>
      </c>
      <c r="G5016" s="125" t="str">
        <f t="shared" si="101"/>
        <v/>
      </c>
      <c r="H5016" s="125" t="str">
        <f t="shared" si="99"/>
        <v/>
      </c>
    </row>
    <row r="5017" spans="2:8" ht="15" hidden="1" x14ac:dyDescent="0.25">
      <c r="B5017" s="125" t="s">
        <v>5160</v>
      </c>
      <c r="C5017" s="126"/>
      <c r="D5017" s="125">
        <f t="shared" si="97"/>
        <v>21</v>
      </c>
      <c r="E5017" s="125">
        <f t="shared" si="98"/>
        <v>9</v>
      </c>
      <c r="F5017" s="125" t="str">
        <f t="shared" si="100"/>
        <v/>
      </c>
      <c r="G5017" s="125" t="str">
        <f t="shared" si="101"/>
        <v/>
      </c>
      <c r="H5017" s="125" t="str">
        <f t="shared" si="99"/>
        <v/>
      </c>
    </row>
    <row r="5018" spans="2:8" ht="15" hidden="1" x14ac:dyDescent="0.25">
      <c r="B5018" s="125" t="s">
        <v>5161</v>
      </c>
      <c r="C5018" s="126"/>
      <c r="D5018" s="125">
        <f t="shared" si="97"/>
        <v>22</v>
      </c>
      <c r="E5018" s="125">
        <f t="shared" si="98"/>
        <v>9</v>
      </c>
      <c r="F5018" s="125" t="str">
        <f t="shared" si="100"/>
        <v/>
      </c>
      <c r="G5018" s="125" t="str">
        <f t="shared" si="101"/>
        <v/>
      </c>
      <c r="H5018" s="125" t="str">
        <f t="shared" si="99"/>
        <v/>
      </c>
    </row>
    <row r="5019" spans="2:8" ht="15" hidden="1" x14ac:dyDescent="0.25">
      <c r="B5019" s="125" t="s">
        <v>5162</v>
      </c>
      <c r="C5019" s="126">
        <v>213</v>
      </c>
      <c r="D5019" s="125">
        <f t="shared" si="97"/>
        <v>23</v>
      </c>
      <c r="E5019" s="125">
        <f t="shared" si="98"/>
        <v>9</v>
      </c>
      <c r="F5019" s="125" t="str">
        <f t="shared" si="100"/>
        <v/>
      </c>
      <c r="G5019" s="125" t="str">
        <f t="shared" si="101"/>
        <v/>
      </c>
      <c r="H5019" s="125" t="str">
        <f t="shared" si="99"/>
        <v/>
      </c>
    </row>
    <row r="5020" spans="2:8" ht="15" hidden="1" x14ac:dyDescent="0.25">
      <c r="B5020" s="125" t="s">
        <v>5163</v>
      </c>
      <c r="C5020" s="126">
        <v>221</v>
      </c>
      <c r="D5020" s="125">
        <f t="shared" si="97"/>
        <v>24</v>
      </c>
      <c r="E5020" s="125">
        <f t="shared" si="98"/>
        <v>9</v>
      </c>
      <c r="F5020" s="125" t="str">
        <f t="shared" si="100"/>
        <v/>
      </c>
      <c r="G5020" s="125" t="str">
        <f t="shared" si="101"/>
        <v/>
      </c>
      <c r="H5020" s="125" t="str">
        <f t="shared" si="99"/>
        <v/>
      </c>
    </row>
    <row r="5021" spans="2:8" ht="15" hidden="1" x14ac:dyDescent="0.25">
      <c r="B5021" s="125" t="s">
        <v>5164</v>
      </c>
      <c r="C5021" s="126">
        <v>221</v>
      </c>
      <c r="D5021" s="125">
        <f t="shared" si="97"/>
        <v>25</v>
      </c>
      <c r="E5021" s="125">
        <f t="shared" si="98"/>
        <v>9</v>
      </c>
      <c r="F5021" s="125" t="str">
        <f t="shared" si="100"/>
        <v/>
      </c>
      <c r="G5021" s="125" t="str">
        <f t="shared" si="101"/>
        <v/>
      </c>
      <c r="H5021" s="125" t="str">
        <f t="shared" si="99"/>
        <v/>
      </c>
    </row>
    <row r="5022" spans="2:8" ht="15" hidden="1" x14ac:dyDescent="0.25">
      <c r="B5022" s="125" t="s">
        <v>5165</v>
      </c>
      <c r="C5022" s="126">
        <v>228</v>
      </c>
      <c r="D5022" s="125">
        <f t="shared" si="97"/>
        <v>26</v>
      </c>
      <c r="E5022" s="125">
        <f t="shared" si="98"/>
        <v>9</v>
      </c>
      <c r="F5022" s="125" t="str">
        <f t="shared" si="100"/>
        <v/>
      </c>
      <c r="G5022" s="125" t="str">
        <f t="shared" si="101"/>
        <v/>
      </c>
      <c r="H5022" s="125" t="str">
        <f t="shared" si="99"/>
        <v/>
      </c>
    </row>
    <row r="5023" spans="2:8" ht="15" hidden="1" x14ac:dyDescent="0.25">
      <c r="B5023" s="125" t="s">
        <v>5166</v>
      </c>
      <c r="C5023" s="126">
        <v>231</v>
      </c>
      <c r="D5023" s="125">
        <f t="shared" si="97"/>
        <v>27</v>
      </c>
      <c r="E5023" s="125">
        <f t="shared" si="98"/>
        <v>9</v>
      </c>
      <c r="F5023" s="125" t="str">
        <f t="shared" si="100"/>
        <v/>
      </c>
      <c r="G5023" s="125" t="str">
        <f t="shared" si="101"/>
        <v/>
      </c>
      <c r="H5023" s="125" t="str">
        <f t="shared" si="99"/>
        <v/>
      </c>
    </row>
    <row r="5024" spans="2:8" ht="15" hidden="1" x14ac:dyDescent="0.25">
      <c r="B5024" s="125" t="s">
        <v>5167</v>
      </c>
      <c r="C5024" s="126"/>
      <c r="D5024" s="125">
        <f t="shared" si="97"/>
        <v>28</v>
      </c>
      <c r="E5024" s="125">
        <f t="shared" si="98"/>
        <v>9</v>
      </c>
      <c r="F5024" s="125" t="str">
        <f t="shared" si="100"/>
        <v/>
      </c>
      <c r="G5024" s="125" t="str">
        <f t="shared" si="101"/>
        <v/>
      </c>
      <c r="H5024" s="125" t="str">
        <f t="shared" si="99"/>
        <v/>
      </c>
    </row>
    <row r="5025" spans="2:8" ht="15" hidden="1" x14ac:dyDescent="0.25">
      <c r="B5025" s="125" t="s">
        <v>5168</v>
      </c>
      <c r="C5025" s="126"/>
      <c r="D5025" s="125">
        <f t="shared" si="97"/>
        <v>29</v>
      </c>
      <c r="E5025" s="125">
        <f t="shared" si="98"/>
        <v>9</v>
      </c>
      <c r="F5025" s="125" t="str">
        <f t="shared" si="100"/>
        <v/>
      </c>
      <c r="G5025" s="125" t="str">
        <f t="shared" si="101"/>
        <v/>
      </c>
      <c r="H5025" s="125" t="str">
        <f t="shared" si="99"/>
        <v/>
      </c>
    </row>
    <row r="5026" spans="2:8" ht="15" x14ac:dyDescent="0.25">
      <c r="B5026" s="131" t="s">
        <v>5169</v>
      </c>
      <c r="C5026" s="132">
        <v>236</v>
      </c>
      <c r="D5026" s="131">
        <f t="shared" si="97"/>
        <v>30</v>
      </c>
      <c r="E5026" s="131">
        <f t="shared" si="98"/>
        <v>9</v>
      </c>
      <c r="F5026" s="133">
        <f t="shared" si="100"/>
        <v>2.3599999999999999E-2</v>
      </c>
      <c r="G5026" s="134">
        <f t="shared" si="101"/>
        <v>227.7</v>
      </c>
      <c r="H5026" s="133">
        <f t="shared" si="99"/>
        <v>2.2769999999999999E-2</v>
      </c>
    </row>
    <row r="5027" spans="2:8" ht="15" hidden="1" x14ac:dyDescent="0.25">
      <c r="B5027" s="125" t="s">
        <v>5170</v>
      </c>
      <c r="C5027" s="126">
        <v>234</v>
      </c>
      <c r="D5027" s="125">
        <f t="shared" si="97"/>
        <v>1</v>
      </c>
      <c r="E5027" s="125">
        <f t="shared" si="98"/>
        <v>10</v>
      </c>
      <c r="F5027" s="125" t="str">
        <f t="shared" si="100"/>
        <v/>
      </c>
      <c r="G5027" s="125" t="str">
        <f t="shared" si="101"/>
        <v/>
      </c>
      <c r="H5027" s="125" t="str">
        <f t="shared" si="99"/>
        <v/>
      </c>
    </row>
    <row r="5028" spans="2:8" ht="15" hidden="1" x14ac:dyDescent="0.25">
      <c r="B5028" s="125" t="s">
        <v>5171</v>
      </c>
      <c r="C5028" s="126">
        <v>234</v>
      </c>
      <c r="D5028" s="125">
        <f t="shared" si="97"/>
        <v>2</v>
      </c>
      <c r="E5028" s="125">
        <f t="shared" si="98"/>
        <v>10</v>
      </c>
      <c r="F5028" s="125" t="str">
        <f t="shared" si="100"/>
        <v/>
      </c>
      <c r="G5028" s="125" t="str">
        <f t="shared" si="101"/>
        <v/>
      </c>
      <c r="H5028" s="125" t="str">
        <f t="shared" si="99"/>
        <v/>
      </c>
    </row>
    <row r="5029" spans="2:8" ht="15" hidden="1" x14ac:dyDescent="0.25">
      <c r="B5029" s="125" t="s">
        <v>5172</v>
      </c>
      <c r="C5029" s="126">
        <v>234</v>
      </c>
      <c r="D5029" s="125">
        <f t="shared" si="97"/>
        <v>3</v>
      </c>
      <c r="E5029" s="125">
        <f t="shared" si="98"/>
        <v>10</v>
      </c>
      <c r="F5029" s="125" t="str">
        <f t="shared" si="100"/>
        <v/>
      </c>
      <c r="G5029" s="125" t="str">
        <f t="shared" si="101"/>
        <v/>
      </c>
      <c r="H5029" s="125" t="str">
        <f t="shared" si="99"/>
        <v/>
      </c>
    </row>
    <row r="5030" spans="2:8" ht="15" hidden="1" x14ac:dyDescent="0.25">
      <c r="B5030" s="125" t="s">
        <v>5173</v>
      </c>
      <c r="C5030" s="126">
        <v>230</v>
      </c>
      <c r="D5030" s="125">
        <f t="shared" si="97"/>
        <v>4</v>
      </c>
      <c r="E5030" s="125">
        <f t="shared" si="98"/>
        <v>10</v>
      </c>
      <c r="F5030" s="125" t="str">
        <f t="shared" si="100"/>
        <v/>
      </c>
      <c r="G5030" s="125" t="str">
        <f t="shared" si="101"/>
        <v/>
      </c>
      <c r="H5030" s="125" t="str">
        <f t="shared" si="99"/>
        <v/>
      </c>
    </row>
    <row r="5031" spans="2:8" ht="15" hidden="1" x14ac:dyDescent="0.25">
      <c r="B5031" s="125" t="s">
        <v>5174</v>
      </c>
      <c r="C5031" s="126"/>
      <c r="D5031" s="125">
        <f t="shared" si="97"/>
        <v>5</v>
      </c>
      <c r="E5031" s="125">
        <f t="shared" si="98"/>
        <v>10</v>
      </c>
      <c r="F5031" s="125" t="str">
        <f t="shared" si="100"/>
        <v/>
      </c>
      <c r="G5031" s="125" t="str">
        <f t="shared" si="101"/>
        <v/>
      </c>
      <c r="H5031" s="125" t="str">
        <f t="shared" si="99"/>
        <v/>
      </c>
    </row>
    <row r="5032" spans="2:8" ht="15" hidden="1" x14ac:dyDescent="0.25">
      <c r="B5032" s="125" t="s">
        <v>5175</v>
      </c>
      <c r="C5032" s="126"/>
      <c r="D5032" s="125">
        <f t="shared" si="97"/>
        <v>6</v>
      </c>
      <c r="E5032" s="125">
        <f t="shared" si="98"/>
        <v>10</v>
      </c>
      <c r="F5032" s="125" t="str">
        <f t="shared" si="100"/>
        <v/>
      </c>
      <c r="G5032" s="125" t="str">
        <f t="shared" si="101"/>
        <v/>
      </c>
      <c r="H5032" s="125" t="str">
        <f t="shared" si="99"/>
        <v/>
      </c>
    </row>
    <row r="5033" spans="2:8" ht="15" hidden="1" x14ac:dyDescent="0.25">
      <c r="B5033" s="125" t="s">
        <v>5176</v>
      </c>
      <c r="C5033" s="126">
        <v>228</v>
      </c>
      <c r="D5033" s="125">
        <f t="shared" si="97"/>
        <v>7</v>
      </c>
      <c r="E5033" s="125">
        <f t="shared" si="98"/>
        <v>10</v>
      </c>
      <c r="F5033" s="125" t="str">
        <f t="shared" si="100"/>
        <v/>
      </c>
      <c r="G5033" s="125" t="str">
        <f t="shared" si="101"/>
        <v/>
      </c>
      <c r="H5033" s="125" t="str">
        <f t="shared" si="99"/>
        <v/>
      </c>
    </row>
    <row r="5034" spans="2:8" ht="15" hidden="1" x14ac:dyDescent="0.25">
      <c r="B5034" s="125" t="s">
        <v>5177</v>
      </c>
      <c r="C5034" s="126">
        <v>225</v>
      </c>
      <c r="D5034" s="125">
        <f t="shared" si="97"/>
        <v>8</v>
      </c>
      <c r="E5034" s="125">
        <f t="shared" si="98"/>
        <v>10</v>
      </c>
      <c r="F5034" s="125" t="str">
        <f t="shared" si="100"/>
        <v/>
      </c>
      <c r="G5034" s="125" t="str">
        <f t="shared" si="101"/>
        <v/>
      </c>
      <c r="H5034" s="125" t="str">
        <f t="shared" si="99"/>
        <v/>
      </c>
    </row>
    <row r="5035" spans="2:8" ht="15" hidden="1" x14ac:dyDescent="0.25">
      <c r="B5035" s="125" t="s">
        <v>5178</v>
      </c>
      <c r="C5035" s="126">
        <v>222</v>
      </c>
      <c r="D5035" s="125">
        <f t="shared" si="97"/>
        <v>9</v>
      </c>
      <c r="E5035" s="125">
        <f t="shared" si="98"/>
        <v>10</v>
      </c>
      <c r="F5035" s="125" t="str">
        <f t="shared" si="100"/>
        <v/>
      </c>
      <c r="G5035" s="125" t="str">
        <f t="shared" si="101"/>
        <v/>
      </c>
      <c r="H5035" s="125" t="str">
        <f t="shared" si="99"/>
        <v/>
      </c>
    </row>
    <row r="5036" spans="2:8" ht="15" hidden="1" x14ac:dyDescent="0.25">
      <c r="B5036" s="125" t="s">
        <v>5179</v>
      </c>
      <c r="C5036" s="126">
        <v>219</v>
      </c>
      <c r="D5036" s="125">
        <f t="shared" si="97"/>
        <v>10</v>
      </c>
      <c r="E5036" s="125">
        <f t="shared" si="98"/>
        <v>10</v>
      </c>
      <c r="F5036" s="125" t="str">
        <f t="shared" si="100"/>
        <v/>
      </c>
      <c r="G5036" s="125" t="str">
        <f t="shared" si="101"/>
        <v/>
      </c>
      <c r="H5036" s="125" t="str">
        <f t="shared" si="99"/>
        <v/>
      </c>
    </row>
    <row r="5037" spans="2:8" ht="15" hidden="1" x14ac:dyDescent="0.25">
      <c r="B5037" s="125" t="s">
        <v>5180</v>
      </c>
      <c r="C5037" s="126">
        <v>213</v>
      </c>
      <c r="D5037" s="125">
        <f t="shared" si="97"/>
        <v>11</v>
      </c>
      <c r="E5037" s="125">
        <f t="shared" si="98"/>
        <v>10</v>
      </c>
      <c r="F5037" s="125" t="str">
        <f t="shared" si="100"/>
        <v/>
      </c>
      <c r="G5037" s="125" t="str">
        <f t="shared" si="101"/>
        <v/>
      </c>
      <c r="H5037" s="125" t="str">
        <f t="shared" si="99"/>
        <v/>
      </c>
    </row>
    <row r="5038" spans="2:8" ht="15" hidden="1" x14ac:dyDescent="0.25">
      <c r="B5038" s="125" t="s">
        <v>5181</v>
      </c>
      <c r="C5038" s="126"/>
      <c r="D5038" s="125">
        <f t="shared" si="97"/>
        <v>12</v>
      </c>
      <c r="E5038" s="125">
        <f t="shared" si="98"/>
        <v>10</v>
      </c>
      <c r="F5038" s="125" t="str">
        <f t="shared" si="100"/>
        <v/>
      </c>
      <c r="G5038" s="125" t="str">
        <f t="shared" si="101"/>
        <v/>
      </c>
      <c r="H5038" s="125" t="str">
        <f t="shared" si="99"/>
        <v/>
      </c>
    </row>
    <row r="5039" spans="2:8" ht="15" hidden="1" x14ac:dyDescent="0.25">
      <c r="B5039" s="125" t="s">
        <v>5182</v>
      </c>
      <c r="C5039" s="126"/>
      <c r="D5039" s="125">
        <f t="shared" si="97"/>
        <v>13</v>
      </c>
      <c r="E5039" s="125">
        <f t="shared" si="98"/>
        <v>10</v>
      </c>
      <c r="F5039" s="125" t="str">
        <f t="shared" si="100"/>
        <v/>
      </c>
      <c r="G5039" s="125" t="str">
        <f t="shared" si="101"/>
        <v/>
      </c>
      <c r="H5039" s="125" t="str">
        <f t="shared" si="99"/>
        <v/>
      </c>
    </row>
    <row r="5040" spans="2:8" ht="15" hidden="1" x14ac:dyDescent="0.25">
      <c r="B5040" s="125" t="s">
        <v>5183</v>
      </c>
      <c r="C5040" s="126"/>
      <c r="D5040" s="125">
        <f t="shared" si="97"/>
        <v>14</v>
      </c>
      <c r="E5040" s="125">
        <f t="shared" si="98"/>
        <v>10</v>
      </c>
      <c r="F5040" s="125" t="str">
        <f t="shared" si="100"/>
        <v/>
      </c>
      <c r="G5040" s="125" t="str">
        <f t="shared" si="101"/>
        <v/>
      </c>
      <c r="H5040" s="125" t="str">
        <f t="shared" si="99"/>
        <v/>
      </c>
    </row>
    <row r="5041" spans="2:8" ht="15" hidden="1" x14ac:dyDescent="0.25">
      <c r="B5041" s="125" t="s">
        <v>5184</v>
      </c>
      <c r="C5041" s="126">
        <v>207</v>
      </c>
      <c r="D5041" s="125">
        <f t="shared" si="97"/>
        <v>15</v>
      </c>
      <c r="E5041" s="125">
        <f t="shared" si="98"/>
        <v>10</v>
      </c>
      <c r="F5041" s="125" t="str">
        <f t="shared" si="100"/>
        <v/>
      </c>
      <c r="G5041" s="125" t="str">
        <f t="shared" si="101"/>
        <v/>
      </c>
      <c r="H5041" s="125" t="str">
        <f t="shared" si="99"/>
        <v/>
      </c>
    </row>
    <row r="5042" spans="2:8" ht="15" hidden="1" x14ac:dyDescent="0.25">
      <c r="B5042" s="125" t="s">
        <v>5185</v>
      </c>
      <c r="C5042" s="126">
        <v>211</v>
      </c>
      <c r="D5042" s="125">
        <f t="shared" si="97"/>
        <v>16</v>
      </c>
      <c r="E5042" s="125">
        <f t="shared" si="98"/>
        <v>10</v>
      </c>
      <c r="F5042" s="125" t="str">
        <f t="shared" si="100"/>
        <v/>
      </c>
      <c r="G5042" s="125" t="str">
        <f t="shared" si="101"/>
        <v/>
      </c>
      <c r="H5042" s="125" t="str">
        <f t="shared" si="99"/>
        <v/>
      </c>
    </row>
    <row r="5043" spans="2:8" ht="15" hidden="1" x14ac:dyDescent="0.25">
      <c r="B5043" s="125" t="s">
        <v>5186</v>
      </c>
      <c r="C5043" s="126">
        <v>214</v>
      </c>
      <c r="D5043" s="125">
        <f t="shared" si="97"/>
        <v>17</v>
      </c>
      <c r="E5043" s="125">
        <f t="shared" si="98"/>
        <v>10</v>
      </c>
      <c r="F5043" s="125" t="str">
        <f t="shared" si="100"/>
        <v/>
      </c>
      <c r="G5043" s="125" t="str">
        <f t="shared" si="101"/>
        <v/>
      </c>
      <c r="H5043" s="125" t="str">
        <f t="shared" si="99"/>
        <v/>
      </c>
    </row>
    <row r="5044" spans="2:8" ht="15" hidden="1" x14ac:dyDescent="0.25">
      <c r="B5044" s="125" t="s">
        <v>5187</v>
      </c>
      <c r="C5044" s="126">
        <v>206</v>
      </c>
      <c r="D5044" s="125">
        <f t="shared" si="97"/>
        <v>18</v>
      </c>
      <c r="E5044" s="125">
        <f t="shared" si="98"/>
        <v>10</v>
      </c>
      <c r="F5044" s="125" t="str">
        <f t="shared" si="100"/>
        <v/>
      </c>
      <c r="G5044" s="125" t="str">
        <f t="shared" si="101"/>
        <v/>
      </c>
      <c r="H5044" s="125" t="str">
        <f t="shared" si="99"/>
        <v/>
      </c>
    </row>
    <row r="5045" spans="2:8" ht="15" hidden="1" x14ac:dyDescent="0.25">
      <c r="B5045" s="125" t="s">
        <v>5188</v>
      </c>
      <c r="C5045" s="126"/>
      <c r="D5045" s="125">
        <f t="shared" si="97"/>
        <v>19</v>
      </c>
      <c r="E5045" s="125">
        <f t="shared" si="98"/>
        <v>10</v>
      </c>
      <c r="F5045" s="125" t="str">
        <f t="shared" si="100"/>
        <v/>
      </c>
      <c r="G5045" s="125" t="str">
        <f t="shared" si="101"/>
        <v/>
      </c>
      <c r="H5045" s="125" t="str">
        <f t="shared" si="99"/>
        <v/>
      </c>
    </row>
    <row r="5046" spans="2:8" ht="15" hidden="1" x14ac:dyDescent="0.25">
      <c r="B5046" s="125" t="s">
        <v>5189</v>
      </c>
      <c r="C5046" s="126"/>
      <c r="D5046" s="125">
        <f t="shared" si="97"/>
        <v>20</v>
      </c>
      <c r="E5046" s="125">
        <f t="shared" si="98"/>
        <v>10</v>
      </c>
      <c r="F5046" s="125" t="str">
        <f t="shared" si="100"/>
        <v/>
      </c>
      <c r="G5046" s="125" t="str">
        <f t="shared" si="101"/>
        <v/>
      </c>
      <c r="H5046" s="125" t="str">
        <f t="shared" si="99"/>
        <v/>
      </c>
    </row>
    <row r="5047" spans="2:8" ht="15" hidden="1" x14ac:dyDescent="0.25">
      <c r="B5047" s="125" t="s">
        <v>5190</v>
      </c>
      <c r="C5047" s="126">
        <v>211</v>
      </c>
      <c r="D5047" s="125">
        <f t="shared" si="97"/>
        <v>21</v>
      </c>
      <c r="E5047" s="125">
        <f t="shared" si="98"/>
        <v>10</v>
      </c>
      <c r="F5047" s="125" t="str">
        <f t="shared" si="100"/>
        <v/>
      </c>
      <c r="G5047" s="125" t="str">
        <f t="shared" si="101"/>
        <v/>
      </c>
      <c r="H5047" s="125" t="str">
        <f t="shared" si="99"/>
        <v/>
      </c>
    </row>
    <row r="5048" spans="2:8" ht="15" hidden="1" x14ac:dyDescent="0.25">
      <c r="B5048" s="125" t="s">
        <v>5191</v>
      </c>
      <c r="C5048" s="126">
        <v>213</v>
      </c>
      <c r="D5048" s="125">
        <f t="shared" si="97"/>
        <v>22</v>
      </c>
      <c r="E5048" s="125">
        <f t="shared" si="98"/>
        <v>10</v>
      </c>
      <c r="F5048" s="125" t="str">
        <f t="shared" si="100"/>
        <v/>
      </c>
      <c r="G5048" s="125" t="str">
        <f t="shared" si="101"/>
        <v/>
      </c>
      <c r="H5048" s="125" t="str">
        <f t="shared" si="99"/>
        <v/>
      </c>
    </row>
    <row r="5049" spans="2:8" ht="15" hidden="1" x14ac:dyDescent="0.25">
      <c r="B5049" s="125" t="s">
        <v>5192</v>
      </c>
      <c r="C5049" s="126">
        <v>213</v>
      </c>
      <c r="D5049" s="125">
        <f t="shared" si="97"/>
        <v>23</v>
      </c>
      <c r="E5049" s="125">
        <f t="shared" si="98"/>
        <v>10</v>
      </c>
      <c r="F5049" s="125" t="str">
        <f t="shared" si="100"/>
        <v/>
      </c>
      <c r="G5049" s="125" t="str">
        <f t="shared" si="101"/>
        <v/>
      </c>
      <c r="H5049" s="125" t="str">
        <f t="shared" si="99"/>
        <v/>
      </c>
    </row>
    <row r="5050" spans="2:8" ht="15" hidden="1" x14ac:dyDescent="0.25">
      <c r="B5050" s="125" t="s">
        <v>5193</v>
      </c>
      <c r="C5050" s="126">
        <v>215</v>
      </c>
      <c r="D5050" s="125">
        <f t="shared" si="97"/>
        <v>24</v>
      </c>
      <c r="E5050" s="125">
        <f t="shared" si="98"/>
        <v>10</v>
      </c>
      <c r="F5050" s="125" t="str">
        <f t="shared" si="100"/>
        <v/>
      </c>
      <c r="G5050" s="125" t="str">
        <f t="shared" si="101"/>
        <v/>
      </c>
      <c r="H5050" s="125" t="str">
        <f t="shared" si="99"/>
        <v/>
      </c>
    </row>
    <row r="5051" spans="2:8" ht="15" hidden="1" x14ac:dyDescent="0.25">
      <c r="B5051" s="125" t="s">
        <v>5194</v>
      </c>
      <c r="C5051" s="126">
        <v>219</v>
      </c>
      <c r="D5051" s="125">
        <f t="shared" si="97"/>
        <v>25</v>
      </c>
      <c r="E5051" s="125">
        <f t="shared" si="98"/>
        <v>10</v>
      </c>
      <c r="F5051" s="125" t="str">
        <f t="shared" si="100"/>
        <v/>
      </c>
      <c r="G5051" s="125" t="str">
        <f t="shared" si="101"/>
        <v/>
      </c>
      <c r="H5051" s="125" t="str">
        <f t="shared" si="99"/>
        <v/>
      </c>
    </row>
    <row r="5052" spans="2:8" ht="15" hidden="1" x14ac:dyDescent="0.25">
      <c r="B5052" s="125" t="s">
        <v>5195</v>
      </c>
      <c r="C5052" s="126"/>
      <c r="D5052" s="125">
        <f t="shared" si="97"/>
        <v>26</v>
      </c>
      <c r="E5052" s="125">
        <f t="shared" si="98"/>
        <v>10</v>
      </c>
      <c r="F5052" s="125" t="str">
        <f t="shared" si="100"/>
        <v/>
      </c>
      <c r="G5052" s="125" t="str">
        <f t="shared" si="101"/>
        <v/>
      </c>
      <c r="H5052" s="125" t="str">
        <f t="shared" si="99"/>
        <v/>
      </c>
    </row>
    <row r="5053" spans="2:8" ht="15" hidden="1" x14ac:dyDescent="0.25">
      <c r="B5053" s="125" t="s">
        <v>5196</v>
      </c>
      <c r="C5053" s="126"/>
      <c r="D5053" s="125">
        <f t="shared" si="97"/>
        <v>27</v>
      </c>
      <c r="E5053" s="125">
        <f t="shared" si="98"/>
        <v>10</v>
      </c>
      <c r="F5053" s="125" t="str">
        <f t="shared" si="100"/>
        <v/>
      </c>
      <c r="G5053" s="125" t="str">
        <f t="shared" si="101"/>
        <v/>
      </c>
      <c r="H5053" s="125" t="str">
        <f t="shared" si="99"/>
        <v/>
      </c>
    </row>
    <row r="5054" spans="2:8" ht="15" hidden="1" x14ac:dyDescent="0.25">
      <c r="B5054" s="125" t="s">
        <v>5197</v>
      </c>
      <c r="C5054" s="126">
        <v>219</v>
      </c>
      <c r="D5054" s="125">
        <f t="shared" si="97"/>
        <v>28</v>
      </c>
      <c r="E5054" s="125">
        <f t="shared" si="98"/>
        <v>10</v>
      </c>
      <c r="F5054" s="125" t="str">
        <f t="shared" si="100"/>
        <v/>
      </c>
      <c r="G5054" s="125" t="str">
        <f t="shared" si="101"/>
        <v/>
      </c>
      <c r="H5054" s="125" t="str">
        <f t="shared" si="99"/>
        <v/>
      </c>
    </row>
    <row r="5055" spans="2:8" ht="15" hidden="1" x14ac:dyDescent="0.25">
      <c r="B5055" s="125" t="s">
        <v>5198</v>
      </c>
      <c r="C5055" s="126">
        <v>219</v>
      </c>
      <c r="D5055" s="125">
        <f t="shared" si="97"/>
        <v>29</v>
      </c>
      <c r="E5055" s="125">
        <f t="shared" si="98"/>
        <v>10</v>
      </c>
      <c r="F5055" s="125" t="str">
        <f t="shared" si="100"/>
        <v/>
      </c>
      <c r="G5055" s="125" t="str">
        <f t="shared" si="101"/>
        <v/>
      </c>
      <c r="H5055" s="125" t="str">
        <f t="shared" si="99"/>
        <v/>
      </c>
    </row>
    <row r="5056" spans="2:8" ht="15" hidden="1" x14ac:dyDescent="0.25">
      <c r="B5056" s="125" t="s">
        <v>5199</v>
      </c>
      <c r="C5056" s="126">
        <v>216</v>
      </c>
      <c r="D5056" s="125">
        <f t="shared" si="97"/>
        <v>30</v>
      </c>
      <c r="E5056" s="125">
        <f t="shared" si="98"/>
        <v>10</v>
      </c>
      <c r="F5056" s="125" t="str">
        <f t="shared" si="100"/>
        <v/>
      </c>
      <c r="G5056" s="125" t="str">
        <f t="shared" si="101"/>
        <v/>
      </c>
      <c r="H5056" s="125" t="str">
        <f t="shared" si="99"/>
        <v/>
      </c>
    </row>
    <row r="5057" spans="2:8" ht="15" x14ac:dyDescent="0.25">
      <c r="B5057" s="131" t="s">
        <v>5200</v>
      </c>
      <c r="C5057" s="132">
        <v>220</v>
      </c>
      <c r="D5057" s="131">
        <f t="shared" si="97"/>
        <v>31</v>
      </c>
      <c r="E5057" s="131">
        <f t="shared" si="98"/>
        <v>10</v>
      </c>
      <c r="F5057" s="133">
        <f t="shared" si="100"/>
        <v>2.1999999999999999E-2</v>
      </c>
      <c r="G5057" s="134">
        <f t="shared" si="101"/>
        <v>219.18181818181819</v>
      </c>
      <c r="H5057" s="133">
        <f t="shared" si="99"/>
        <v>2.1918181818181819E-2</v>
      </c>
    </row>
    <row r="5058" spans="2:8" ht="15" hidden="1" x14ac:dyDescent="0.25">
      <c r="B5058" s="125" t="s">
        <v>5201</v>
      </c>
      <c r="C5058" s="126">
        <v>224</v>
      </c>
      <c r="D5058" s="125">
        <f t="shared" si="97"/>
        <v>1</v>
      </c>
      <c r="E5058" s="125">
        <f t="shared" si="98"/>
        <v>11</v>
      </c>
      <c r="F5058" s="125" t="str">
        <f t="shared" si="100"/>
        <v/>
      </c>
      <c r="G5058" s="125" t="str">
        <f t="shared" si="101"/>
        <v/>
      </c>
      <c r="H5058" s="125" t="str">
        <f t="shared" si="99"/>
        <v/>
      </c>
    </row>
    <row r="5059" spans="2:8" ht="15" hidden="1" x14ac:dyDescent="0.25">
      <c r="B5059" s="125" t="s">
        <v>5202</v>
      </c>
      <c r="C5059" s="126"/>
      <c r="D5059" s="125">
        <f t="shared" si="97"/>
        <v>2</v>
      </c>
      <c r="E5059" s="125">
        <f t="shared" si="98"/>
        <v>11</v>
      </c>
      <c r="F5059" s="125" t="str">
        <f t="shared" si="100"/>
        <v/>
      </c>
      <c r="G5059" s="125" t="str">
        <f t="shared" si="101"/>
        <v/>
      </c>
      <c r="H5059" s="125" t="str">
        <f t="shared" si="99"/>
        <v/>
      </c>
    </row>
    <row r="5060" spans="2:8" ht="15" hidden="1" x14ac:dyDescent="0.25">
      <c r="B5060" s="125" t="s">
        <v>5203</v>
      </c>
      <c r="C5060" s="126"/>
      <c r="D5060" s="125">
        <f t="shared" si="97"/>
        <v>3</v>
      </c>
      <c r="E5060" s="125">
        <f t="shared" si="98"/>
        <v>11</v>
      </c>
      <c r="F5060" s="125" t="str">
        <f t="shared" si="100"/>
        <v/>
      </c>
      <c r="G5060" s="125" t="str">
        <f t="shared" si="101"/>
        <v/>
      </c>
      <c r="H5060" s="125" t="str">
        <f t="shared" si="99"/>
        <v/>
      </c>
    </row>
    <row r="5061" spans="2:8" ht="15" hidden="1" x14ac:dyDescent="0.25">
      <c r="B5061" s="125" t="s">
        <v>5204</v>
      </c>
      <c r="C5061" s="126">
        <v>223</v>
      </c>
      <c r="D5061" s="125">
        <f t="shared" si="97"/>
        <v>4</v>
      </c>
      <c r="E5061" s="125">
        <f t="shared" si="98"/>
        <v>11</v>
      </c>
      <c r="F5061" s="125" t="str">
        <f t="shared" si="100"/>
        <v/>
      </c>
      <c r="G5061" s="125" t="str">
        <f t="shared" si="101"/>
        <v/>
      </c>
      <c r="H5061" s="125" t="str">
        <f t="shared" si="99"/>
        <v/>
      </c>
    </row>
    <row r="5062" spans="2:8" ht="15" hidden="1" x14ac:dyDescent="0.25">
      <c r="B5062" s="125" t="s">
        <v>5205</v>
      </c>
      <c r="C5062" s="126">
        <v>224</v>
      </c>
      <c r="D5062" s="125">
        <f t="shared" si="97"/>
        <v>5</v>
      </c>
      <c r="E5062" s="125">
        <f t="shared" si="98"/>
        <v>11</v>
      </c>
      <c r="F5062" s="125" t="str">
        <f t="shared" si="100"/>
        <v/>
      </c>
      <c r="G5062" s="125" t="str">
        <f t="shared" si="101"/>
        <v/>
      </c>
      <c r="H5062" s="125" t="str">
        <f t="shared" si="99"/>
        <v/>
      </c>
    </row>
    <row r="5063" spans="2:8" ht="15" hidden="1" x14ac:dyDescent="0.25">
      <c r="B5063" s="125" t="s">
        <v>5206</v>
      </c>
      <c r="C5063" s="126">
        <v>226</v>
      </c>
      <c r="D5063" s="125">
        <f t="shared" si="97"/>
        <v>6</v>
      </c>
      <c r="E5063" s="125">
        <f t="shared" si="98"/>
        <v>11</v>
      </c>
      <c r="F5063" s="125" t="str">
        <f t="shared" si="100"/>
        <v/>
      </c>
      <c r="G5063" s="125" t="str">
        <f t="shared" si="101"/>
        <v/>
      </c>
      <c r="H5063" s="125" t="str">
        <f t="shared" si="99"/>
        <v/>
      </c>
    </row>
    <row r="5064" spans="2:8" ht="15" hidden="1" x14ac:dyDescent="0.25">
      <c r="B5064" s="125" t="s">
        <v>5207</v>
      </c>
      <c r="C5064" s="126">
        <v>233</v>
      </c>
      <c r="D5064" s="125">
        <f t="shared" si="97"/>
        <v>7</v>
      </c>
      <c r="E5064" s="125">
        <f t="shared" si="98"/>
        <v>11</v>
      </c>
      <c r="F5064" s="125" t="str">
        <f t="shared" si="100"/>
        <v/>
      </c>
      <c r="G5064" s="125" t="str">
        <f t="shared" si="101"/>
        <v/>
      </c>
      <c r="H5064" s="125" t="str">
        <f t="shared" si="99"/>
        <v/>
      </c>
    </row>
    <row r="5065" spans="2:8" ht="15" hidden="1" x14ac:dyDescent="0.25">
      <c r="B5065" s="125" t="s">
        <v>5208</v>
      </c>
      <c r="C5065" s="126">
        <v>237</v>
      </c>
      <c r="D5065" s="125">
        <f t="shared" si="97"/>
        <v>8</v>
      </c>
      <c r="E5065" s="125">
        <f t="shared" si="98"/>
        <v>11</v>
      </c>
      <c r="F5065" s="125" t="str">
        <f t="shared" si="100"/>
        <v/>
      </c>
      <c r="G5065" s="125" t="str">
        <f t="shared" si="101"/>
        <v/>
      </c>
      <c r="H5065" s="125" t="str">
        <f t="shared" si="99"/>
        <v/>
      </c>
    </row>
    <row r="5066" spans="2:8" ht="15" hidden="1" x14ac:dyDescent="0.25">
      <c r="B5066" s="125" t="s">
        <v>5209</v>
      </c>
      <c r="C5066" s="126"/>
      <c r="D5066" s="125">
        <f t="shared" si="97"/>
        <v>9</v>
      </c>
      <c r="E5066" s="125">
        <f t="shared" si="98"/>
        <v>11</v>
      </c>
      <c r="F5066" s="125" t="str">
        <f t="shared" si="100"/>
        <v/>
      </c>
      <c r="G5066" s="125" t="str">
        <f t="shared" si="101"/>
        <v/>
      </c>
      <c r="H5066" s="125" t="str">
        <f t="shared" si="99"/>
        <v/>
      </c>
    </row>
    <row r="5067" spans="2:8" ht="15" hidden="1" x14ac:dyDescent="0.25">
      <c r="B5067" s="125" t="s">
        <v>5210</v>
      </c>
      <c r="C5067" s="126"/>
      <c r="D5067" s="125">
        <f t="shared" si="97"/>
        <v>10</v>
      </c>
      <c r="E5067" s="125">
        <f t="shared" si="98"/>
        <v>11</v>
      </c>
      <c r="F5067" s="125" t="str">
        <f t="shared" si="100"/>
        <v/>
      </c>
      <c r="G5067" s="125" t="str">
        <f t="shared" si="101"/>
        <v/>
      </c>
      <c r="H5067" s="125" t="str">
        <f t="shared" si="99"/>
        <v/>
      </c>
    </row>
    <row r="5068" spans="2:8" ht="15" hidden="1" x14ac:dyDescent="0.25">
      <c r="B5068" s="125" t="s">
        <v>5211</v>
      </c>
      <c r="C5068" s="126"/>
      <c r="D5068" s="125">
        <f t="shared" si="97"/>
        <v>11</v>
      </c>
      <c r="E5068" s="125">
        <f t="shared" si="98"/>
        <v>11</v>
      </c>
      <c r="F5068" s="125" t="str">
        <f t="shared" si="100"/>
        <v/>
      </c>
      <c r="G5068" s="125" t="str">
        <f t="shared" si="101"/>
        <v/>
      </c>
      <c r="H5068" s="125" t="str">
        <f t="shared" si="99"/>
        <v/>
      </c>
    </row>
    <row r="5069" spans="2:8" ht="15" hidden="1" x14ac:dyDescent="0.25">
      <c r="B5069" s="125" t="s">
        <v>5212</v>
      </c>
      <c r="C5069" s="126">
        <v>242</v>
      </c>
      <c r="D5069" s="125">
        <f t="shared" si="97"/>
        <v>12</v>
      </c>
      <c r="E5069" s="125">
        <f t="shared" si="98"/>
        <v>11</v>
      </c>
      <c r="F5069" s="125" t="str">
        <f t="shared" si="100"/>
        <v/>
      </c>
      <c r="G5069" s="125" t="str">
        <f t="shared" si="101"/>
        <v/>
      </c>
      <c r="H5069" s="125" t="str">
        <f t="shared" si="99"/>
        <v/>
      </c>
    </row>
    <row r="5070" spans="2:8" ht="15" hidden="1" x14ac:dyDescent="0.25">
      <c r="B5070" s="125" t="s">
        <v>5213</v>
      </c>
      <c r="C5070" s="126"/>
      <c r="D5070" s="125">
        <f t="shared" si="97"/>
        <v>13</v>
      </c>
      <c r="E5070" s="125">
        <f t="shared" si="98"/>
        <v>11</v>
      </c>
      <c r="F5070" s="125" t="str">
        <f t="shared" si="100"/>
        <v/>
      </c>
      <c r="G5070" s="125" t="str">
        <f t="shared" si="101"/>
        <v/>
      </c>
      <c r="H5070" s="125" t="str">
        <f t="shared" si="99"/>
        <v/>
      </c>
    </row>
    <row r="5071" spans="2:8" ht="15" hidden="1" x14ac:dyDescent="0.25">
      <c r="B5071" s="125" t="s">
        <v>5214</v>
      </c>
      <c r="C5071" s="126">
        <v>235</v>
      </c>
      <c r="D5071" s="125">
        <f t="shared" si="97"/>
        <v>14</v>
      </c>
      <c r="E5071" s="125">
        <f t="shared" si="98"/>
        <v>11</v>
      </c>
      <c r="F5071" s="125" t="str">
        <f t="shared" si="100"/>
        <v/>
      </c>
      <c r="G5071" s="125" t="str">
        <f t="shared" si="101"/>
        <v/>
      </c>
      <c r="H5071" s="125" t="str">
        <f t="shared" si="99"/>
        <v/>
      </c>
    </row>
    <row r="5072" spans="2:8" ht="15" hidden="1" x14ac:dyDescent="0.25">
      <c r="B5072" s="125" t="s">
        <v>5215</v>
      </c>
      <c r="C5072" s="126">
        <v>233</v>
      </c>
      <c r="D5072" s="125">
        <f t="shared" si="97"/>
        <v>15</v>
      </c>
      <c r="E5072" s="125">
        <f t="shared" si="98"/>
        <v>11</v>
      </c>
      <c r="F5072" s="125" t="str">
        <f t="shared" si="100"/>
        <v/>
      </c>
      <c r="G5072" s="125" t="str">
        <f t="shared" si="101"/>
        <v/>
      </c>
      <c r="H5072" s="125" t="str">
        <f t="shared" si="99"/>
        <v/>
      </c>
    </row>
    <row r="5073" spans="2:8" ht="15" hidden="1" x14ac:dyDescent="0.25">
      <c r="B5073" s="125" t="s">
        <v>5216</v>
      </c>
      <c r="C5073" s="126"/>
      <c r="D5073" s="125">
        <f t="shared" si="97"/>
        <v>16</v>
      </c>
      <c r="E5073" s="125">
        <f t="shared" si="98"/>
        <v>11</v>
      </c>
      <c r="F5073" s="125" t="str">
        <f t="shared" si="100"/>
        <v/>
      </c>
      <c r="G5073" s="125" t="str">
        <f t="shared" si="101"/>
        <v/>
      </c>
      <c r="H5073" s="125" t="str">
        <f t="shared" si="99"/>
        <v/>
      </c>
    </row>
    <row r="5074" spans="2:8" ht="15" hidden="1" x14ac:dyDescent="0.25">
      <c r="B5074" s="125" t="s">
        <v>5217</v>
      </c>
      <c r="C5074" s="126"/>
      <c r="D5074" s="125">
        <f t="shared" si="97"/>
        <v>17</v>
      </c>
      <c r="E5074" s="125">
        <f t="shared" si="98"/>
        <v>11</v>
      </c>
      <c r="F5074" s="125" t="str">
        <f t="shared" si="100"/>
        <v/>
      </c>
      <c r="G5074" s="125" t="str">
        <f t="shared" si="101"/>
        <v/>
      </c>
      <c r="H5074" s="125" t="str">
        <f t="shared" si="99"/>
        <v/>
      </c>
    </row>
    <row r="5075" spans="2:8" ht="15" hidden="1" x14ac:dyDescent="0.25">
      <c r="B5075" s="125" t="s">
        <v>5218</v>
      </c>
      <c r="C5075" s="126">
        <v>232</v>
      </c>
      <c r="D5075" s="125">
        <f t="shared" si="97"/>
        <v>18</v>
      </c>
      <c r="E5075" s="125">
        <f t="shared" si="98"/>
        <v>11</v>
      </c>
      <c r="F5075" s="125" t="str">
        <f t="shared" si="100"/>
        <v/>
      </c>
      <c r="G5075" s="125" t="str">
        <f t="shared" si="101"/>
        <v/>
      </c>
      <c r="H5075" s="125" t="str">
        <f t="shared" si="99"/>
        <v/>
      </c>
    </row>
    <row r="5076" spans="2:8" ht="15" hidden="1" x14ac:dyDescent="0.25">
      <c r="B5076" s="125" t="s">
        <v>5219</v>
      </c>
      <c r="C5076" s="126">
        <v>236</v>
      </c>
      <c r="D5076" s="125">
        <f t="shared" si="97"/>
        <v>19</v>
      </c>
      <c r="E5076" s="125">
        <f t="shared" si="98"/>
        <v>11</v>
      </c>
      <c r="F5076" s="125" t="str">
        <f t="shared" si="100"/>
        <v/>
      </c>
      <c r="G5076" s="125" t="str">
        <f t="shared" si="101"/>
        <v/>
      </c>
      <c r="H5076" s="125" t="str">
        <f t="shared" si="99"/>
        <v/>
      </c>
    </row>
    <row r="5077" spans="2:8" ht="15" hidden="1" x14ac:dyDescent="0.25">
      <c r="B5077" s="125" t="s">
        <v>5220</v>
      </c>
      <c r="C5077" s="126">
        <v>235</v>
      </c>
      <c r="D5077" s="125">
        <f t="shared" si="97"/>
        <v>20</v>
      </c>
      <c r="E5077" s="125">
        <f t="shared" si="98"/>
        <v>11</v>
      </c>
      <c r="F5077" s="125" t="str">
        <f t="shared" si="100"/>
        <v/>
      </c>
      <c r="G5077" s="125" t="str">
        <f t="shared" si="101"/>
        <v/>
      </c>
      <c r="H5077" s="125" t="str">
        <f t="shared" si="99"/>
        <v/>
      </c>
    </row>
    <row r="5078" spans="2:8" ht="15" hidden="1" x14ac:dyDescent="0.25">
      <c r="B5078" s="125" t="s">
        <v>5221</v>
      </c>
      <c r="C5078" s="126">
        <v>236</v>
      </c>
      <c r="D5078" s="125">
        <f t="shared" si="97"/>
        <v>21</v>
      </c>
      <c r="E5078" s="125">
        <f t="shared" si="98"/>
        <v>11</v>
      </c>
      <c r="F5078" s="125" t="str">
        <f t="shared" si="100"/>
        <v/>
      </c>
      <c r="G5078" s="125" t="str">
        <f t="shared" si="101"/>
        <v/>
      </c>
      <c r="H5078" s="125" t="str">
        <f t="shared" si="99"/>
        <v/>
      </c>
    </row>
    <row r="5079" spans="2:8" ht="15" hidden="1" x14ac:dyDescent="0.25">
      <c r="B5079" s="125" t="s">
        <v>5222</v>
      </c>
      <c r="C5079" s="126">
        <v>237</v>
      </c>
      <c r="D5079" s="125">
        <f t="shared" si="97"/>
        <v>22</v>
      </c>
      <c r="E5079" s="125">
        <f t="shared" si="98"/>
        <v>11</v>
      </c>
      <c r="F5079" s="125" t="str">
        <f t="shared" si="100"/>
        <v/>
      </c>
      <c r="G5079" s="125" t="str">
        <f t="shared" si="101"/>
        <v/>
      </c>
      <c r="H5079" s="125" t="str">
        <f t="shared" si="99"/>
        <v/>
      </c>
    </row>
    <row r="5080" spans="2:8" ht="15" hidden="1" x14ac:dyDescent="0.25">
      <c r="B5080" s="125" t="s">
        <v>5223</v>
      </c>
      <c r="C5080" s="126"/>
      <c r="D5080" s="125">
        <f t="shared" si="97"/>
        <v>23</v>
      </c>
      <c r="E5080" s="125">
        <f t="shared" si="98"/>
        <v>11</v>
      </c>
      <c r="F5080" s="125" t="str">
        <f t="shared" si="100"/>
        <v/>
      </c>
      <c r="G5080" s="125" t="str">
        <f t="shared" si="101"/>
        <v/>
      </c>
      <c r="H5080" s="125" t="str">
        <f t="shared" si="99"/>
        <v/>
      </c>
    </row>
    <row r="5081" spans="2:8" ht="15" hidden="1" x14ac:dyDescent="0.25">
      <c r="B5081" s="125" t="s">
        <v>5224</v>
      </c>
      <c r="C5081" s="126"/>
      <c r="D5081" s="125">
        <f t="shared" si="97"/>
        <v>24</v>
      </c>
      <c r="E5081" s="125">
        <f t="shared" si="98"/>
        <v>11</v>
      </c>
      <c r="F5081" s="125" t="str">
        <f t="shared" si="100"/>
        <v/>
      </c>
      <c r="G5081" s="125" t="str">
        <f t="shared" si="101"/>
        <v/>
      </c>
      <c r="H5081" s="125" t="str">
        <f t="shared" si="99"/>
        <v/>
      </c>
    </row>
    <row r="5082" spans="2:8" ht="15" hidden="1" x14ac:dyDescent="0.25">
      <c r="B5082" s="125" t="s">
        <v>5225</v>
      </c>
      <c r="C5082" s="126">
        <v>242</v>
      </c>
      <c r="D5082" s="125">
        <f t="shared" si="97"/>
        <v>25</v>
      </c>
      <c r="E5082" s="125">
        <f t="shared" si="98"/>
        <v>11</v>
      </c>
      <c r="F5082" s="125" t="str">
        <f t="shared" si="100"/>
        <v/>
      </c>
      <c r="G5082" s="125" t="str">
        <f t="shared" si="101"/>
        <v/>
      </c>
      <c r="H5082" s="125" t="str">
        <f t="shared" si="99"/>
        <v/>
      </c>
    </row>
    <row r="5083" spans="2:8" ht="15" hidden="1" x14ac:dyDescent="0.25">
      <c r="B5083" s="125" t="s">
        <v>5226</v>
      </c>
      <c r="C5083" s="126">
        <v>243</v>
      </c>
      <c r="D5083" s="125">
        <f t="shared" si="97"/>
        <v>26</v>
      </c>
      <c r="E5083" s="125">
        <f t="shared" si="98"/>
        <v>11</v>
      </c>
      <c r="F5083" s="125" t="str">
        <f t="shared" si="100"/>
        <v/>
      </c>
      <c r="G5083" s="125" t="str">
        <f t="shared" si="101"/>
        <v/>
      </c>
      <c r="H5083" s="125" t="str">
        <f t="shared" si="99"/>
        <v/>
      </c>
    </row>
    <row r="5084" spans="2:8" ht="15" hidden="1" x14ac:dyDescent="0.25">
      <c r="B5084" s="125" t="s">
        <v>5227</v>
      </c>
      <c r="C5084" s="126">
        <v>247</v>
      </c>
      <c r="D5084" s="125">
        <f t="shared" si="97"/>
        <v>27</v>
      </c>
      <c r="E5084" s="125">
        <f t="shared" si="98"/>
        <v>11</v>
      </c>
      <c r="F5084" s="125" t="str">
        <f t="shared" si="100"/>
        <v/>
      </c>
      <c r="G5084" s="125" t="str">
        <f t="shared" si="101"/>
        <v/>
      </c>
      <c r="H5084" s="125" t="str">
        <f t="shared" si="99"/>
        <v/>
      </c>
    </row>
    <row r="5085" spans="2:8" ht="15" hidden="1" x14ac:dyDescent="0.25">
      <c r="B5085" s="125" t="s">
        <v>5228</v>
      </c>
      <c r="C5085" s="126"/>
      <c r="D5085" s="125">
        <f t="shared" si="97"/>
        <v>28</v>
      </c>
      <c r="E5085" s="125">
        <f t="shared" si="98"/>
        <v>11</v>
      </c>
      <c r="F5085" s="125" t="str">
        <f t="shared" si="100"/>
        <v/>
      </c>
      <c r="G5085" s="125" t="str">
        <f t="shared" si="101"/>
        <v/>
      </c>
      <c r="H5085" s="125" t="str">
        <f t="shared" si="99"/>
        <v/>
      </c>
    </row>
    <row r="5086" spans="2:8" ht="15" hidden="1" x14ac:dyDescent="0.25">
      <c r="B5086" s="125" t="s">
        <v>5229</v>
      </c>
      <c r="C5086" s="126"/>
      <c r="D5086" s="125">
        <f t="shared" si="97"/>
        <v>29</v>
      </c>
      <c r="E5086" s="125">
        <f t="shared" si="98"/>
        <v>11</v>
      </c>
      <c r="F5086" s="125" t="str">
        <f t="shared" si="100"/>
        <v/>
      </c>
      <c r="G5086" s="125" t="str">
        <f t="shared" si="101"/>
        <v/>
      </c>
      <c r="H5086" s="125" t="str">
        <f t="shared" si="99"/>
        <v/>
      </c>
    </row>
    <row r="5087" spans="2:8" ht="15" x14ac:dyDescent="0.25">
      <c r="B5087" s="131" t="s">
        <v>5230</v>
      </c>
      <c r="C5087" s="132"/>
      <c r="D5087" s="131">
        <f t="shared" si="97"/>
        <v>30</v>
      </c>
      <c r="E5087" s="131">
        <f t="shared" si="98"/>
        <v>11</v>
      </c>
      <c r="F5087" s="133">
        <f t="shared" si="100"/>
        <v>2.47E-2</v>
      </c>
      <c r="G5087" s="134">
        <f t="shared" si="101"/>
        <v>234.41176470588235</v>
      </c>
      <c r="H5087" s="133">
        <f t="shared" si="99"/>
        <v>2.3441176470588236E-2</v>
      </c>
    </row>
    <row r="5088" spans="2:8" ht="15" hidden="1" x14ac:dyDescent="0.25">
      <c r="B5088" s="125" t="s">
        <v>5231</v>
      </c>
      <c r="C5088" s="126"/>
      <c r="D5088" s="125">
        <f t="shared" si="97"/>
        <v>1</v>
      </c>
      <c r="E5088" s="125">
        <f t="shared" si="98"/>
        <v>12</v>
      </c>
      <c r="F5088" s="125" t="str">
        <f t="shared" si="100"/>
        <v/>
      </c>
      <c r="G5088" s="125" t="str">
        <f t="shared" si="101"/>
        <v/>
      </c>
      <c r="H5088" s="125" t="str">
        <f t="shared" si="99"/>
        <v/>
      </c>
    </row>
    <row r="5089" spans="2:8" ht="15" hidden="1" x14ac:dyDescent="0.25">
      <c r="B5089" s="125" t="s">
        <v>5232</v>
      </c>
      <c r="C5089" s="126">
        <v>255</v>
      </c>
      <c r="D5089" s="125">
        <f t="shared" si="97"/>
        <v>2</v>
      </c>
      <c r="E5089" s="125">
        <f t="shared" si="98"/>
        <v>12</v>
      </c>
      <c r="F5089" s="125" t="str">
        <f t="shared" si="100"/>
        <v/>
      </c>
      <c r="G5089" s="125" t="str">
        <f t="shared" si="101"/>
        <v/>
      </c>
      <c r="H5089" s="125" t="str">
        <f t="shared" si="99"/>
        <v/>
      </c>
    </row>
    <row r="5090" spans="2:8" ht="15" hidden="1" x14ac:dyDescent="0.25">
      <c r="B5090" s="125" t="s">
        <v>5233</v>
      </c>
      <c r="C5090" s="126">
        <v>259</v>
      </c>
      <c r="D5090" s="125">
        <f t="shared" si="97"/>
        <v>3</v>
      </c>
      <c r="E5090" s="125">
        <f t="shared" si="98"/>
        <v>12</v>
      </c>
      <c r="F5090" s="125" t="str">
        <f t="shared" si="100"/>
        <v/>
      </c>
      <c r="G5090" s="125" t="str">
        <f t="shared" si="101"/>
        <v/>
      </c>
      <c r="H5090" s="125" t="str">
        <f t="shared" si="99"/>
        <v/>
      </c>
    </row>
    <row r="5091" spans="2:8" ht="15" hidden="1" x14ac:dyDescent="0.25">
      <c r="B5091" s="125" t="s">
        <v>5234</v>
      </c>
      <c r="C5091" s="126">
        <v>257</v>
      </c>
      <c r="D5091" s="125">
        <f t="shared" si="97"/>
        <v>4</v>
      </c>
      <c r="E5091" s="125">
        <f t="shared" si="98"/>
        <v>12</v>
      </c>
      <c r="F5091" s="125" t="str">
        <f t="shared" si="100"/>
        <v/>
      </c>
      <c r="G5091" s="125" t="str">
        <f t="shared" si="101"/>
        <v/>
      </c>
      <c r="H5091" s="125" t="str">
        <f t="shared" si="99"/>
        <v/>
      </c>
    </row>
    <row r="5092" spans="2:8" ht="15" hidden="1" x14ac:dyDescent="0.25">
      <c r="B5092" s="125" t="s">
        <v>5235</v>
      </c>
      <c r="C5092" s="126">
        <v>255</v>
      </c>
      <c r="D5092" s="125">
        <f t="shared" si="97"/>
        <v>5</v>
      </c>
      <c r="E5092" s="125">
        <f t="shared" si="98"/>
        <v>12</v>
      </c>
      <c r="F5092" s="125" t="str">
        <f t="shared" si="100"/>
        <v/>
      </c>
      <c r="G5092" s="125" t="str">
        <f t="shared" si="101"/>
        <v/>
      </c>
      <c r="H5092" s="125" t="str">
        <f t="shared" si="99"/>
        <v/>
      </c>
    </row>
    <row r="5093" spans="2:8" ht="15" hidden="1" x14ac:dyDescent="0.25">
      <c r="B5093" s="125" t="s">
        <v>5236</v>
      </c>
      <c r="C5093" s="126">
        <v>246</v>
      </c>
      <c r="D5093" s="125">
        <f t="shared" si="97"/>
        <v>6</v>
      </c>
      <c r="E5093" s="125">
        <f t="shared" si="98"/>
        <v>12</v>
      </c>
      <c r="F5093" s="125" t="str">
        <f t="shared" si="100"/>
        <v/>
      </c>
      <c r="G5093" s="125" t="str">
        <f t="shared" si="101"/>
        <v/>
      </c>
      <c r="H5093" s="125" t="str">
        <f t="shared" si="99"/>
        <v/>
      </c>
    </row>
    <row r="5094" spans="2:8" ht="15" hidden="1" x14ac:dyDescent="0.25">
      <c r="B5094" s="125" t="s">
        <v>5237</v>
      </c>
      <c r="C5094" s="126"/>
      <c r="D5094" s="125">
        <f t="shared" si="97"/>
        <v>7</v>
      </c>
      <c r="E5094" s="125">
        <f t="shared" si="98"/>
        <v>12</v>
      </c>
      <c r="F5094" s="125" t="str">
        <f t="shared" si="100"/>
        <v/>
      </c>
      <c r="G5094" s="125" t="str">
        <f t="shared" si="101"/>
        <v/>
      </c>
      <c r="H5094" s="125" t="str">
        <f t="shared" si="99"/>
        <v/>
      </c>
    </row>
    <row r="5095" spans="2:8" ht="15" hidden="1" x14ac:dyDescent="0.25">
      <c r="B5095" s="125" t="s">
        <v>5238</v>
      </c>
      <c r="C5095" s="126"/>
      <c r="D5095" s="125">
        <f t="shared" si="97"/>
        <v>8</v>
      </c>
      <c r="E5095" s="125">
        <f t="shared" si="98"/>
        <v>12</v>
      </c>
      <c r="F5095" s="125" t="str">
        <f t="shared" si="100"/>
        <v/>
      </c>
      <c r="G5095" s="125" t="str">
        <f t="shared" si="101"/>
        <v/>
      </c>
      <c r="H5095" s="125" t="str">
        <f t="shared" si="99"/>
        <v/>
      </c>
    </row>
    <row r="5096" spans="2:8" ht="15" hidden="1" x14ac:dyDescent="0.25">
      <c r="B5096" s="125" t="s">
        <v>5239</v>
      </c>
      <c r="C5096" s="126">
        <v>246</v>
      </c>
      <c r="D5096" s="125">
        <f t="shared" si="97"/>
        <v>9</v>
      </c>
      <c r="E5096" s="125">
        <f t="shared" si="98"/>
        <v>12</v>
      </c>
      <c r="F5096" s="125" t="str">
        <f t="shared" si="100"/>
        <v/>
      </c>
      <c r="G5096" s="125" t="str">
        <f t="shared" si="101"/>
        <v/>
      </c>
      <c r="H5096" s="125" t="str">
        <f t="shared" si="99"/>
        <v/>
      </c>
    </row>
    <row r="5097" spans="2:8" ht="15" hidden="1" x14ac:dyDescent="0.25">
      <c r="B5097" s="125" t="s">
        <v>5240</v>
      </c>
      <c r="C5097" s="126">
        <v>247</v>
      </c>
      <c r="D5097" s="125">
        <f t="shared" si="97"/>
        <v>10</v>
      </c>
      <c r="E5097" s="125">
        <f t="shared" si="98"/>
        <v>12</v>
      </c>
      <c r="F5097" s="125" t="str">
        <f t="shared" si="100"/>
        <v/>
      </c>
      <c r="G5097" s="125" t="str">
        <f t="shared" si="101"/>
        <v/>
      </c>
      <c r="H5097" s="125" t="str">
        <f t="shared" si="99"/>
        <v/>
      </c>
    </row>
    <row r="5098" spans="2:8" ht="15" hidden="1" x14ac:dyDescent="0.25">
      <c r="B5098" s="125" t="s">
        <v>5241</v>
      </c>
      <c r="C5098" s="126">
        <v>243</v>
      </c>
      <c r="D5098" s="125">
        <f t="shared" si="97"/>
        <v>11</v>
      </c>
      <c r="E5098" s="125">
        <f t="shared" si="98"/>
        <v>12</v>
      </c>
      <c r="F5098" s="125" t="str">
        <f t="shared" si="100"/>
        <v/>
      </c>
      <c r="G5098" s="125" t="str">
        <f t="shared" si="101"/>
        <v/>
      </c>
      <c r="H5098" s="125" t="str">
        <f t="shared" si="99"/>
        <v/>
      </c>
    </row>
    <row r="5099" spans="2:8" ht="15" hidden="1" x14ac:dyDescent="0.25">
      <c r="B5099" s="125" t="s">
        <v>5242</v>
      </c>
      <c r="C5099" s="126">
        <v>235</v>
      </c>
      <c r="D5099" s="125">
        <f t="shared" si="97"/>
        <v>12</v>
      </c>
      <c r="E5099" s="125">
        <f t="shared" si="98"/>
        <v>12</v>
      </c>
      <c r="F5099" s="125" t="str">
        <f t="shared" si="100"/>
        <v/>
      </c>
      <c r="G5099" s="125" t="str">
        <f t="shared" si="101"/>
        <v/>
      </c>
      <c r="H5099" s="125" t="str">
        <f t="shared" si="99"/>
        <v/>
      </c>
    </row>
    <row r="5100" spans="2:8" ht="15" hidden="1" x14ac:dyDescent="0.25">
      <c r="B5100" s="125" t="s">
        <v>5243</v>
      </c>
      <c r="C5100" s="126">
        <v>234</v>
      </c>
      <c r="D5100" s="125">
        <f t="shared" si="97"/>
        <v>13</v>
      </c>
      <c r="E5100" s="125">
        <f t="shared" si="98"/>
        <v>12</v>
      </c>
      <c r="F5100" s="125" t="str">
        <f t="shared" si="100"/>
        <v/>
      </c>
      <c r="G5100" s="125" t="str">
        <f t="shared" si="101"/>
        <v/>
      </c>
      <c r="H5100" s="125" t="str">
        <f t="shared" si="99"/>
        <v/>
      </c>
    </row>
    <row r="5101" spans="2:8" ht="15" hidden="1" x14ac:dyDescent="0.25">
      <c r="B5101" s="125" t="s">
        <v>5244</v>
      </c>
      <c r="C5101" s="126"/>
      <c r="D5101" s="125">
        <f t="shared" si="97"/>
        <v>14</v>
      </c>
      <c r="E5101" s="125">
        <f t="shared" si="98"/>
        <v>12</v>
      </c>
      <c r="F5101" s="125" t="str">
        <f t="shared" si="100"/>
        <v/>
      </c>
      <c r="G5101" s="125" t="str">
        <f t="shared" si="101"/>
        <v/>
      </c>
      <c r="H5101" s="125" t="str">
        <f t="shared" si="99"/>
        <v/>
      </c>
    </row>
    <row r="5102" spans="2:8" ht="15" hidden="1" x14ac:dyDescent="0.25">
      <c r="B5102" s="125" t="s">
        <v>5245</v>
      </c>
      <c r="C5102" s="126"/>
      <c r="D5102" s="125">
        <f t="shared" si="97"/>
        <v>15</v>
      </c>
      <c r="E5102" s="125">
        <f t="shared" si="98"/>
        <v>12</v>
      </c>
      <c r="F5102" s="125" t="str">
        <f t="shared" si="100"/>
        <v/>
      </c>
      <c r="G5102" s="125" t="str">
        <f t="shared" si="101"/>
        <v/>
      </c>
      <c r="H5102" s="125" t="str">
        <f t="shared" si="99"/>
        <v/>
      </c>
    </row>
    <row r="5103" spans="2:8" ht="15" hidden="1" x14ac:dyDescent="0.25">
      <c r="B5103" s="125" t="s">
        <v>5246</v>
      </c>
      <c r="C5103" s="126">
        <v>232</v>
      </c>
      <c r="D5103" s="125">
        <f t="shared" si="97"/>
        <v>16</v>
      </c>
      <c r="E5103" s="125">
        <f t="shared" si="98"/>
        <v>12</v>
      </c>
      <c r="F5103" s="125" t="str">
        <f t="shared" si="100"/>
        <v/>
      </c>
      <c r="G5103" s="125" t="str">
        <f t="shared" si="101"/>
        <v/>
      </c>
      <c r="H5103" s="125" t="str">
        <f t="shared" si="99"/>
        <v/>
      </c>
    </row>
    <row r="5104" spans="2:8" ht="15" hidden="1" x14ac:dyDescent="0.25">
      <c r="B5104" s="125" t="s">
        <v>5247</v>
      </c>
      <c r="C5104" s="126">
        <v>238</v>
      </c>
      <c r="D5104" s="125">
        <f t="shared" si="97"/>
        <v>17</v>
      </c>
      <c r="E5104" s="125">
        <f t="shared" si="98"/>
        <v>12</v>
      </c>
      <c r="F5104" s="125" t="str">
        <f t="shared" si="100"/>
        <v/>
      </c>
      <c r="G5104" s="125" t="str">
        <f t="shared" si="101"/>
        <v/>
      </c>
      <c r="H5104" s="125" t="str">
        <f t="shared" si="99"/>
        <v/>
      </c>
    </row>
    <row r="5105" spans="2:8" ht="15" hidden="1" x14ac:dyDescent="0.25">
      <c r="B5105" s="125" t="s">
        <v>5248</v>
      </c>
      <c r="C5105" s="126">
        <v>235</v>
      </c>
      <c r="D5105" s="125">
        <f t="shared" ref="D5105:D5359" si="102">DAY(B5105)</f>
        <v>18</v>
      </c>
      <c r="E5105" s="125">
        <f t="shared" ref="E5105:E5359" si="103">MONTH(B5105)</f>
        <v>12</v>
      </c>
      <c r="F5105" s="125" t="str">
        <f t="shared" si="100"/>
        <v/>
      </c>
      <c r="G5105" s="125" t="str">
        <f t="shared" si="101"/>
        <v/>
      </c>
      <c r="H5105" s="125" t="str">
        <f t="shared" ref="H5105:H5359" si="104">IF(G5105="","",G5105/10000)</f>
        <v/>
      </c>
    </row>
    <row r="5106" spans="2:8" ht="15" hidden="1" x14ac:dyDescent="0.25">
      <c r="B5106" s="125" t="s">
        <v>5249</v>
      </c>
      <c r="C5106" s="126">
        <v>230</v>
      </c>
      <c r="D5106" s="125">
        <f t="shared" si="102"/>
        <v>19</v>
      </c>
      <c r="E5106" s="125">
        <f t="shared" si="103"/>
        <v>12</v>
      </c>
      <c r="F5106" s="125" t="str">
        <f t="shared" si="100"/>
        <v/>
      </c>
      <c r="G5106" s="125" t="str">
        <f t="shared" si="101"/>
        <v/>
      </c>
      <c r="H5106" s="125" t="str">
        <f t="shared" si="104"/>
        <v/>
      </c>
    </row>
    <row r="5107" spans="2:8" ht="15" hidden="1" x14ac:dyDescent="0.25">
      <c r="B5107" s="125" t="s">
        <v>5250</v>
      </c>
      <c r="C5107" s="126"/>
      <c r="D5107" s="125">
        <f t="shared" si="102"/>
        <v>20</v>
      </c>
      <c r="E5107" s="125">
        <f t="shared" si="103"/>
        <v>12</v>
      </c>
      <c r="F5107" s="125" t="str">
        <f t="shared" si="100"/>
        <v/>
      </c>
      <c r="G5107" s="125" t="str">
        <f t="shared" si="101"/>
        <v/>
      </c>
      <c r="H5107" s="125" t="str">
        <f t="shared" si="104"/>
        <v/>
      </c>
    </row>
    <row r="5108" spans="2:8" ht="15" hidden="1" x14ac:dyDescent="0.25">
      <c r="B5108" s="125" t="s">
        <v>5251</v>
      </c>
      <c r="C5108" s="126"/>
      <c r="D5108" s="125">
        <f t="shared" si="102"/>
        <v>21</v>
      </c>
      <c r="E5108" s="125">
        <f t="shared" si="103"/>
        <v>12</v>
      </c>
      <c r="F5108" s="125" t="str">
        <f t="shared" si="100"/>
        <v/>
      </c>
      <c r="G5108" s="125" t="str">
        <f t="shared" si="101"/>
        <v/>
      </c>
      <c r="H5108" s="125" t="str">
        <f t="shared" si="104"/>
        <v/>
      </c>
    </row>
    <row r="5109" spans="2:8" ht="15" hidden="1" x14ac:dyDescent="0.25">
      <c r="B5109" s="125" t="s">
        <v>5252</v>
      </c>
      <c r="C5109" s="126"/>
      <c r="D5109" s="125">
        <f t="shared" si="102"/>
        <v>22</v>
      </c>
      <c r="E5109" s="125">
        <f t="shared" si="103"/>
        <v>12</v>
      </c>
      <c r="F5109" s="125" t="str">
        <f t="shared" si="100"/>
        <v/>
      </c>
      <c r="G5109" s="125" t="str">
        <f t="shared" si="101"/>
        <v/>
      </c>
      <c r="H5109" s="125" t="str">
        <f t="shared" si="104"/>
        <v/>
      </c>
    </row>
    <row r="5110" spans="2:8" ht="15" hidden="1" x14ac:dyDescent="0.25">
      <c r="B5110" s="125" t="s">
        <v>5253</v>
      </c>
      <c r="C5110" s="126">
        <v>229</v>
      </c>
      <c r="D5110" s="125">
        <f t="shared" si="102"/>
        <v>23</v>
      </c>
      <c r="E5110" s="125">
        <f t="shared" si="103"/>
        <v>12</v>
      </c>
      <c r="F5110" s="125" t="str">
        <f t="shared" si="100"/>
        <v/>
      </c>
      <c r="G5110" s="125" t="str">
        <f t="shared" si="101"/>
        <v/>
      </c>
      <c r="H5110" s="125" t="str">
        <f t="shared" si="104"/>
        <v/>
      </c>
    </row>
    <row r="5111" spans="2:8" ht="15" hidden="1" x14ac:dyDescent="0.25">
      <c r="B5111" s="125" t="s">
        <v>5254</v>
      </c>
      <c r="C5111" s="126">
        <v>223</v>
      </c>
      <c r="D5111" s="125">
        <f t="shared" si="102"/>
        <v>24</v>
      </c>
      <c r="E5111" s="125">
        <f t="shared" si="103"/>
        <v>12</v>
      </c>
      <c r="F5111" s="125" t="str">
        <f t="shared" si="100"/>
        <v/>
      </c>
      <c r="G5111" s="125" t="str">
        <f t="shared" si="101"/>
        <v/>
      </c>
      <c r="H5111" s="125" t="str">
        <f t="shared" si="104"/>
        <v/>
      </c>
    </row>
    <row r="5112" spans="2:8" ht="15" hidden="1" x14ac:dyDescent="0.25">
      <c r="B5112" s="125" t="s">
        <v>5255</v>
      </c>
      <c r="C5112" s="126"/>
      <c r="D5112" s="125">
        <f t="shared" si="102"/>
        <v>25</v>
      </c>
      <c r="E5112" s="125">
        <f t="shared" si="103"/>
        <v>12</v>
      </c>
      <c r="F5112" s="125" t="str">
        <f t="shared" si="100"/>
        <v/>
      </c>
      <c r="G5112" s="125" t="str">
        <f t="shared" si="101"/>
        <v/>
      </c>
      <c r="H5112" s="125" t="str">
        <f t="shared" si="104"/>
        <v/>
      </c>
    </row>
    <row r="5113" spans="2:8" ht="15" hidden="1" x14ac:dyDescent="0.25">
      <c r="B5113" s="125" t="s">
        <v>5256</v>
      </c>
      <c r="C5113" s="126">
        <v>222</v>
      </c>
      <c r="D5113" s="125">
        <f t="shared" si="102"/>
        <v>26</v>
      </c>
      <c r="E5113" s="125">
        <f t="shared" si="103"/>
        <v>12</v>
      </c>
      <c r="F5113" s="125" t="str">
        <f t="shared" si="100"/>
        <v/>
      </c>
      <c r="G5113" s="125" t="str">
        <f t="shared" si="101"/>
        <v/>
      </c>
      <c r="H5113" s="125" t="str">
        <f t="shared" si="104"/>
        <v/>
      </c>
    </row>
    <row r="5114" spans="2:8" ht="15" hidden="1" x14ac:dyDescent="0.25">
      <c r="B5114" s="125" t="s">
        <v>5257</v>
      </c>
      <c r="C5114" s="126">
        <v>226</v>
      </c>
      <c r="D5114" s="125">
        <f t="shared" si="102"/>
        <v>27</v>
      </c>
      <c r="E5114" s="125">
        <f t="shared" si="103"/>
        <v>12</v>
      </c>
      <c r="F5114" s="125" t="str">
        <f t="shared" si="100"/>
        <v/>
      </c>
      <c r="G5114" s="125" t="str">
        <f t="shared" si="101"/>
        <v/>
      </c>
      <c r="H5114" s="125" t="str">
        <f t="shared" si="104"/>
        <v/>
      </c>
    </row>
    <row r="5115" spans="2:8" ht="15" hidden="1" x14ac:dyDescent="0.25">
      <c r="B5115" s="125" t="s">
        <v>5258</v>
      </c>
      <c r="C5115" s="126"/>
      <c r="D5115" s="125">
        <f t="shared" si="102"/>
        <v>28</v>
      </c>
      <c r="E5115" s="125">
        <f t="shared" si="103"/>
        <v>12</v>
      </c>
      <c r="F5115" s="125" t="str">
        <f t="shared" si="100"/>
        <v/>
      </c>
      <c r="G5115" s="125" t="str">
        <f t="shared" si="101"/>
        <v/>
      </c>
      <c r="H5115" s="125" t="str">
        <f t="shared" si="104"/>
        <v/>
      </c>
    </row>
    <row r="5116" spans="2:8" ht="15" hidden="1" x14ac:dyDescent="0.25">
      <c r="B5116" s="125" t="s">
        <v>5259</v>
      </c>
      <c r="C5116" s="126"/>
      <c r="D5116" s="125">
        <f t="shared" si="102"/>
        <v>29</v>
      </c>
      <c r="E5116" s="125">
        <f t="shared" si="103"/>
        <v>12</v>
      </c>
      <c r="F5116" s="125" t="str">
        <f t="shared" si="100"/>
        <v/>
      </c>
      <c r="G5116" s="125" t="str">
        <f t="shared" si="101"/>
        <v/>
      </c>
      <c r="H5116" s="125" t="str">
        <f t="shared" si="104"/>
        <v/>
      </c>
    </row>
    <row r="5117" spans="2:8" ht="15" hidden="1" x14ac:dyDescent="0.25">
      <c r="B5117" s="125" t="s">
        <v>5260</v>
      </c>
      <c r="C5117" s="126">
        <v>228</v>
      </c>
      <c r="D5117" s="125">
        <f t="shared" si="102"/>
        <v>30</v>
      </c>
      <c r="E5117" s="125">
        <f t="shared" si="103"/>
        <v>12</v>
      </c>
      <c r="F5117" s="125" t="str">
        <f t="shared" si="100"/>
        <v/>
      </c>
      <c r="G5117" s="125" t="str">
        <f t="shared" si="101"/>
        <v/>
      </c>
      <c r="H5117" s="125" t="str">
        <f t="shared" si="104"/>
        <v/>
      </c>
    </row>
    <row r="5118" spans="2:8" ht="15" x14ac:dyDescent="0.25">
      <c r="B5118" s="131" t="s">
        <v>5261</v>
      </c>
      <c r="C5118" s="132">
        <v>224</v>
      </c>
      <c r="D5118" s="131">
        <f t="shared" si="102"/>
        <v>31</v>
      </c>
      <c r="E5118" s="131">
        <f t="shared" si="103"/>
        <v>12</v>
      </c>
      <c r="F5118" s="133">
        <f t="shared" si="100"/>
        <v>2.24E-2</v>
      </c>
      <c r="G5118" s="134">
        <f t="shared" si="101"/>
        <v>238.2</v>
      </c>
      <c r="H5118" s="133">
        <f t="shared" si="104"/>
        <v>2.3819999999999997E-2</v>
      </c>
    </row>
    <row r="5119" spans="2:8" ht="15" hidden="1" x14ac:dyDescent="0.25">
      <c r="B5119" s="125" t="s">
        <v>5262</v>
      </c>
      <c r="C5119" s="126"/>
      <c r="D5119" s="125">
        <f t="shared" si="102"/>
        <v>1</v>
      </c>
      <c r="E5119" s="125">
        <f t="shared" si="103"/>
        <v>1</v>
      </c>
      <c r="F5119" s="125" t="str">
        <f t="shared" si="100"/>
        <v/>
      </c>
      <c r="G5119" s="125" t="str">
        <f t="shared" si="101"/>
        <v/>
      </c>
      <c r="H5119" s="125" t="str">
        <f t="shared" si="104"/>
        <v/>
      </c>
    </row>
    <row r="5120" spans="2:8" ht="15" hidden="1" x14ac:dyDescent="0.25">
      <c r="B5120" s="125" t="s">
        <v>5263</v>
      </c>
      <c r="C5120" s="126">
        <v>230</v>
      </c>
      <c r="D5120" s="125">
        <f t="shared" si="102"/>
        <v>2</v>
      </c>
      <c r="E5120" s="125">
        <f t="shared" si="103"/>
        <v>1</v>
      </c>
      <c r="F5120" s="125" t="str">
        <f t="shared" si="100"/>
        <v/>
      </c>
      <c r="G5120" s="125" t="str">
        <f t="shared" si="101"/>
        <v/>
      </c>
      <c r="H5120" s="125" t="str">
        <f t="shared" si="104"/>
        <v/>
      </c>
    </row>
    <row r="5121" spans="2:8" ht="15" hidden="1" x14ac:dyDescent="0.25">
      <c r="B5121" s="125" t="s">
        <v>5264</v>
      </c>
      <c r="C5121" s="126">
        <v>229</v>
      </c>
      <c r="D5121" s="125">
        <f t="shared" si="102"/>
        <v>3</v>
      </c>
      <c r="E5121" s="125">
        <f t="shared" si="103"/>
        <v>1</v>
      </c>
      <c r="F5121" s="125" t="str">
        <f t="shared" si="100"/>
        <v/>
      </c>
      <c r="G5121" s="125" t="str">
        <f t="shared" si="101"/>
        <v/>
      </c>
      <c r="H5121" s="125" t="str">
        <f t="shared" si="104"/>
        <v/>
      </c>
    </row>
    <row r="5122" spans="2:8" ht="15" hidden="1" x14ac:dyDescent="0.25">
      <c r="B5122" s="125" t="s">
        <v>5265</v>
      </c>
      <c r="C5122" s="126"/>
      <c r="D5122" s="125">
        <f t="shared" si="102"/>
        <v>4</v>
      </c>
      <c r="E5122" s="125">
        <f t="shared" si="103"/>
        <v>1</v>
      </c>
      <c r="F5122" s="125" t="str">
        <f t="shared" si="100"/>
        <v/>
      </c>
      <c r="G5122" s="125" t="str">
        <f t="shared" si="101"/>
        <v/>
      </c>
      <c r="H5122" s="125" t="str">
        <f t="shared" si="104"/>
        <v/>
      </c>
    </row>
    <row r="5123" spans="2:8" ht="15" hidden="1" x14ac:dyDescent="0.25">
      <c r="B5123" s="125" t="s">
        <v>5266</v>
      </c>
      <c r="C5123" s="126"/>
      <c r="D5123" s="125">
        <f t="shared" si="102"/>
        <v>5</v>
      </c>
      <c r="E5123" s="125">
        <f t="shared" si="103"/>
        <v>1</v>
      </c>
      <c r="F5123" s="125" t="str">
        <f t="shared" si="100"/>
        <v/>
      </c>
      <c r="G5123" s="125" t="str">
        <f t="shared" si="101"/>
        <v/>
      </c>
      <c r="H5123" s="125" t="str">
        <f t="shared" si="104"/>
        <v/>
      </c>
    </row>
    <row r="5124" spans="2:8" ht="15" hidden="1" x14ac:dyDescent="0.25">
      <c r="B5124" s="125" t="s">
        <v>5267</v>
      </c>
      <c r="C5124" s="126">
        <v>236</v>
      </c>
      <c r="D5124" s="125">
        <f t="shared" si="102"/>
        <v>6</v>
      </c>
      <c r="E5124" s="125">
        <f t="shared" si="103"/>
        <v>1</v>
      </c>
      <c r="F5124" s="125" t="str">
        <f t="shared" si="100"/>
        <v/>
      </c>
      <c r="G5124" s="125" t="str">
        <f t="shared" si="101"/>
        <v/>
      </c>
      <c r="H5124" s="125" t="str">
        <f t="shared" si="104"/>
        <v/>
      </c>
    </row>
    <row r="5125" spans="2:8" ht="15" hidden="1" x14ac:dyDescent="0.25">
      <c r="B5125" s="125" t="s">
        <v>5268</v>
      </c>
      <c r="C5125" s="126">
        <v>245</v>
      </c>
      <c r="D5125" s="125">
        <f t="shared" si="102"/>
        <v>7</v>
      </c>
      <c r="E5125" s="125">
        <f t="shared" si="103"/>
        <v>1</v>
      </c>
      <c r="F5125" s="125" t="str">
        <f t="shared" si="100"/>
        <v/>
      </c>
      <c r="G5125" s="125" t="str">
        <f t="shared" si="101"/>
        <v/>
      </c>
      <c r="H5125" s="125" t="str">
        <f t="shared" si="104"/>
        <v/>
      </c>
    </row>
    <row r="5126" spans="2:8" ht="15" hidden="1" x14ac:dyDescent="0.25">
      <c r="B5126" s="125" t="s">
        <v>5269</v>
      </c>
      <c r="C5126" s="126">
        <v>248</v>
      </c>
      <c r="D5126" s="125">
        <f t="shared" si="102"/>
        <v>8</v>
      </c>
      <c r="E5126" s="125">
        <f t="shared" si="103"/>
        <v>1</v>
      </c>
      <c r="F5126" s="125" t="str">
        <f t="shared" si="100"/>
        <v/>
      </c>
      <c r="G5126" s="125" t="str">
        <f t="shared" si="101"/>
        <v/>
      </c>
      <c r="H5126" s="125" t="str">
        <f t="shared" si="104"/>
        <v/>
      </c>
    </row>
    <row r="5127" spans="2:8" ht="15" hidden="1" x14ac:dyDescent="0.25">
      <c r="B5127" s="125" t="s">
        <v>5270</v>
      </c>
      <c r="C5127" s="126">
        <v>245</v>
      </c>
      <c r="D5127" s="125">
        <f t="shared" si="102"/>
        <v>9</v>
      </c>
      <c r="E5127" s="125">
        <f t="shared" si="103"/>
        <v>1</v>
      </c>
      <c r="F5127" s="125" t="str">
        <f t="shared" si="100"/>
        <v/>
      </c>
      <c r="G5127" s="125" t="str">
        <f t="shared" si="101"/>
        <v/>
      </c>
      <c r="H5127" s="125" t="str">
        <f t="shared" si="104"/>
        <v/>
      </c>
    </row>
    <row r="5128" spans="2:8" ht="15" hidden="1" x14ac:dyDescent="0.25">
      <c r="B5128" s="125" t="s">
        <v>5271</v>
      </c>
      <c r="C5128" s="126">
        <v>249</v>
      </c>
      <c r="D5128" s="125">
        <f t="shared" si="102"/>
        <v>10</v>
      </c>
      <c r="E5128" s="125">
        <f t="shared" si="103"/>
        <v>1</v>
      </c>
      <c r="F5128" s="125" t="str">
        <f t="shared" si="100"/>
        <v/>
      </c>
      <c r="G5128" s="125" t="str">
        <f t="shared" si="101"/>
        <v/>
      </c>
      <c r="H5128" s="125" t="str">
        <f t="shared" si="104"/>
        <v/>
      </c>
    </row>
    <row r="5129" spans="2:8" ht="15" hidden="1" x14ac:dyDescent="0.25">
      <c r="B5129" s="125" t="s">
        <v>5272</v>
      </c>
      <c r="C5129" s="126"/>
      <c r="D5129" s="125">
        <f t="shared" si="102"/>
        <v>11</v>
      </c>
      <c r="E5129" s="125">
        <f t="shared" si="103"/>
        <v>1</v>
      </c>
      <c r="F5129" s="125" t="str">
        <f t="shared" si="100"/>
        <v/>
      </c>
      <c r="G5129" s="125" t="str">
        <f t="shared" si="101"/>
        <v/>
      </c>
      <c r="H5129" s="125" t="str">
        <f t="shared" si="104"/>
        <v/>
      </c>
    </row>
    <row r="5130" spans="2:8" ht="15" hidden="1" x14ac:dyDescent="0.25">
      <c r="B5130" s="125" t="s">
        <v>5273</v>
      </c>
      <c r="C5130" s="126"/>
      <c r="D5130" s="125">
        <f t="shared" si="102"/>
        <v>12</v>
      </c>
      <c r="E5130" s="125">
        <f t="shared" si="103"/>
        <v>1</v>
      </c>
      <c r="F5130" s="125" t="str">
        <f t="shared" si="100"/>
        <v/>
      </c>
      <c r="G5130" s="125" t="str">
        <f t="shared" si="101"/>
        <v/>
      </c>
      <c r="H5130" s="125" t="str">
        <f t="shared" si="104"/>
        <v/>
      </c>
    </row>
    <row r="5131" spans="2:8" ht="15" hidden="1" x14ac:dyDescent="0.25">
      <c r="B5131" s="125" t="s">
        <v>5274</v>
      </c>
      <c r="C5131" s="126">
        <v>251</v>
      </c>
      <c r="D5131" s="125">
        <f t="shared" si="102"/>
        <v>13</v>
      </c>
      <c r="E5131" s="125">
        <f t="shared" si="103"/>
        <v>1</v>
      </c>
      <c r="F5131" s="125" t="str">
        <f t="shared" si="100"/>
        <v/>
      </c>
      <c r="G5131" s="125" t="str">
        <f t="shared" si="101"/>
        <v/>
      </c>
      <c r="H5131" s="125" t="str">
        <f t="shared" si="104"/>
        <v/>
      </c>
    </row>
    <row r="5132" spans="2:8" ht="15" hidden="1" x14ac:dyDescent="0.25">
      <c r="B5132" s="125" t="s">
        <v>5275</v>
      </c>
      <c r="C5132" s="126">
        <v>248</v>
      </c>
      <c r="D5132" s="125">
        <f t="shared" si="102"/>
        <v>14</v>
      </c>
      <c r="E5132" s="125">
        <f t="shared" si="103"/>
        <v>1</v>
      </c>
      <c r="F5132" s="125" t="str">
        <f t="shared" si="100"/>
        <v/>
      </c>
      <c r="G5132" s="125" t="str">
        <f t="shared" si="101"/>
        <v/>
      </c>
      <c r="H5132" s="125" t="str">
        <f t="shared" si="104"/>
        <v/>
      </c>
    </row>
    <row r="5133" spans="2:8" ht="15" hidden="1" x14ac:dyDescent="0.25">
      <c r="B5133" s="125" t="s">
        <v>5276</v>
      </c>
      <c r="C5133" s="126">
        <v>243</v>
      </c>
      <c r="D5133" s="125">
        <f t="shared" si="102"/>
        <v>15</v>
      </c>
      <c r="E5133" s="125">
        <f t="shared" si="103"/>
        <v>1</v>
      </c>
      <c r="F5133" s="125" t="str">
        <f t="shared" si="100"/>
        <v/>
      </c>
      <c r="G5133" s="125" t="str">
        <f t="shared" si="101"/>
        <v/>
      </c>
      <c r="H5133" s="125" t="str">
        <f t="shared" si="104"/>
        <v/>
      </c>
    </row>
    <row r="5134" spans="2:8" ht="15" hidden="1" x14ac:dyDescent="0.25">
      <c r="B5134" s="125" t="s">
        <v>5277</v>
      </c>
      <c r="C5134" s="126">
        <v>246</v>
      </c>
      <c r="D5134" s="125">
        <f t="shared" si="102"/>
        <v>16</v>
      </c>
      <c r="E5134" s="125">
        <f t="shared" si="103"/>
        <v>1</v>
      </c>
      <c r="F5134" s="125" t="str">
        <f t="shared" si="100"/>
        <v/>
      </c>
      <c r="G5134" s="125" t="str">
        <f t="shared" si="101"/>
        <v/>
      </c>
      <c r="H5134" s="125" t="str">
        <f t="shared" si="104"/>
        <v/>
      </c>
    </row>
    <row r="5135" spans="2:8" ht="15" hidden="1" x14ac:dyDescent="0.25">
      <c r="B5135" s="125" t="s">
        <v>5278</v>
      </c>
      <c r="C5135" s="126">
        <v>248</v>
      </c>
      <c r="D5135" s="125">
        <f t="shared" si="102"/>
        <v>17</v>
      </c>
      <c r="E5135" s="125">
        <f t="shared" si="103"/>
        <v>1</v>
      </c>
      <c r="F5135" s="125" t="str">
        <f t="shared" ref="F5135:F5389" si="105">IF(D5135=(D5136-1),"",IF(AND(C5135="",C5134="",C5133=""),C5132/10000,(IF(AND(C5135="",C5134=""),C5133/10000,IF(C5135="",C5134/10000,C5135/10000)))))</f>
        <v/>
      </c>
      <c r="G5135" s="125" t="str">
        <f t="shared" ref="G5135:G5389" si="106">IF(D5135=(D5136-1),"",IF(D5135=31,AVERAGE(C5105:C5135),IF(D5135=30,AVERAGE(C5106:C5135),IF(D5135=29,AVERAGE(C5107:C5135),IF(D5135=28,AVERAGE(C5108:C5135))))))</f>
        <v/>
      </c>
      <c r="H5135" s="125" t="str">
        <f t="shared" si="104"/>
        <v/>
      </c>
    </row>
    <row r="5136" spans="2:8" ht="15" hidden="1" x14ac:dyDescent="0.25">
      <c r="B5136" s="125" t="s">
        <v>5279</v>
      </c>
      <c r="C5136" s="126"/>
      <c r="D5136" s="125">
        <f t="shared" si="102"/>
        <v>18</v>
      </c>
      <c r="E5136" s="125">
        <f t="shared" si="103"/>
        <v>1</v>
      </c>
      <c r="F5136" s="125" t="str">
        <f t="shared" si="105"/>
        <v/>
      </c>
      <c r="G5136" s="125" t="str">
        <f t="shared" si="106"/>
        <v/>
      </c>
      <c r="H5136" s="125" t="str">
        <f t="shared" si="104"/>
        <v/>
      </c>
    </row>
    <row r="5137" spans="2:8" ht="15" hidden="1" x14ac:dyDescent="0.25">
      <c r="B5137" s="125" t="s">
        <v>5280</v>
      </c>
      <c r="C5137" s="126"/>
      <c r="D5137" s="125">
        <f t="shared" si="102"/>
        <v>19</v>
      </c>
      <c r="E5137" s="125">
        <f t="shared" si="103"/>
        <v>1</v>
      </c>
      <c r="F5137" s="125" t="str">
        <f t="shared" si="105"/>
        <v/>
      </c>
      <c r="G5137" s="125" t="str">
        <f t="shared" si="106"/>
        <v/>
      </c>
      <c r="H5137" s="125" t="str">
        <f t="shared" si="104"/>
        <v/>
      </c>
    </row>
    <row r="5138" spans="2:8" ht="15" hidden="1" x14ac:dyDescent="0.25">
      <c r="B5138" s="125" t="s">
        <v>5281</v>
      </c>
      <c r="C5138" s="126"/>
      <c r="D5138" s="125">
        <f t="shared" si="102"/>
        <v>20</v>
      </c>
      <c r="E5138" s="125">
        <f t="shared" si="103"/>
        <v>1</v>
      </c>
      <c r="F5138" s="125" t="str">
        <f t="shared" si="105"/>
        <v/>
      </c>
      <c r="G5138" s="125" t="str">
        <f t="shared" si="106"/>
        <v/>
      </c>
      <c r="H5138" s="125" t="str">
        <f t="shared" si="104"/>
        <v/>
      </c>
    </row>
    <row r="5139" spans="2:8" ht="15" hidden="1" x14ac:dyDescent="0.25">
      <c r="B5139" s="125" t="s">
        <v>5282</v>
      </c>
      <c r="C5139" s="126">
        <v>248</v>
      </c>
      <c r="D5139" s="125">
        <f t="shared" si="102"/>
        <v>21</v>
      </c>
      <c r="E5139" s="125">
        <f t="shared" si="103"/>
        <v>1</v>
      </c>
      <c r="F5139" s="125" t="str">
        <f t="shared" si="105"/>
        <v/>
      </c>
      <c r="G5139" s="125" t="str">
        <f t="shared" si="106"/>
        <v/>
      </c>
      <c r="H5139" s="125" t="str">
        <f t="shared" si="104"/>
        <v/>
      </c>
    </row>
    <row r="5140" spans="2:8" ht="15" hidden="1" x14ac:dyDescent="0.25">
      <c r="B5140" s="125" t="s">
        <v>5283</v>
      </c>
      <c r="C5140" s="126">
        <v>252</v>
      </c>
      <c r="D5140" s="125">
        <f t="shared" si="102"/>
        <v>22</v>
      </c>
      <c r="E5140" s="125">
        <f t="shared" si="103"/>
        <v>1</v>
      </c>
      <c r="F5140" s="125" t="str">
        <f t="shared" si="105"/>
        <v/>
      </c>
      <c r="G5140" s="125" t="str">
        <f t="shared" si="106"/>
        <v/>
      </c>
      <c r="H5140" s="125" t="str">
        <f t="shared" si="104"/>
        <v/>
      </c>
    </row>
    <row r="5141" spans="2:8" ht="15" hidden="1" x14ac:dyDescent="0.25">
      <c r="B5141" s="125" t="s">
        <v>5284</v>
      </c>
      <c r="C5141" s="126">
        <v>261</v>
      </c>
      <c r="D5141" s="125">
        <f t="shared" si="102"/>
        <v>23</v>
      </c>
      <c r="E5141" s="125">
        <f t="shared" si="103"/>
        <v>1</v>
      </c>
      <c r="F5141" s="125" t="str">
        <f t="shared" si="105"/>
        <v/>
      </c>
      <c r="G5141" s="125" t="str">
        <f t="shared" si="106"/>
        <v/>
      </c>
      <c r="H5141" s="125" t="str">
        <f t="shared" si="104"/>
        <v/>
      </c>
    </row>
    <row r="5142" spans="2:8" ht="15" hidden="1" x14ac:dyDescent="0.25">
      <c r="B5142" s="125" t="s">
        <v>5285</v>
      </c>
      <c r="C5142" s="126">
        <v>264</v>
      </c>
      <c r="D5142" s="125">
        <f t="shared" si="102"/>
        <v>24</v>
      </c>
      <c r="E5142" s="125">
        <f t="shared" si="103"/>
        <v>1</v>
      </c>
      <c r="F5142" s="125" t="str">
        <f t="shared" si="105"/>
        <v/>
      </c>
      <c r="G5142" s="125" t="str">
        <f t="shared" si="106"/>
        <v/>
      </c>
      <c r="H5142" s="125" t="str">
        <f t="shared" si="104"/>
        <v/>
      </c>
    </row>
    <row r="5143" spans="2:8" ht="15" hidden="1" x14ac:dyDescent="0.25">
      <c r="B5143" s="125" t="s">
        <v>5286</v>
      </c>
      <c r="C5143" s="126"/>
      <c r="D5143" s="125">
        <f t="shared" si="102"/>
        <v>25</v>
      </c>
      <c r="E5143" s="125">
        <f t="shared" si="103"/>
        <v>1</v>
      </c>
      <c r="F5143" s="125" t="str">
        <f t="shared" si="105"/>
        <v/>
      </c>
      <c r="G5143" s="125" t="str">
        <f t="shared" si="106"/>
        <v/>
      </c>
      <c r="H5143" s="125" t="str">
        <f t="shared" si="104"/>
        <v/>
      </c>
    </row>
    <row r="5144" spans="2:8" ht="15" hidden="1" x14ac:dyDescent="0.25">
      <c r="B5144" s="125" t="s">
        <v>5287</v>
      </c>
      <c r="C5144" s="126"/>
      <c r="D5144" s="125">
        <f t="shared" si="102"/>
        <v>26</v>
      </c>
      <c r="E5144" s="125">
        <f t="shared" si="103"/>
        <v>1</v>
      </c>
      <c r="F5144" s="125" t="str">
        <f t="shared" si="105"/>
        <v/>
      </c>
      <c r="G5144" s="125" t="str">
        <f t="shared" si="106"/>
        <v/>
      </c>
      <c r="H5144" s="125" t="str">
        <f t="shared" si="104"/>
        <v/>
      </c>
    </row>
    <row r="5145" spans="2:8" ht="15" hidden="1" x14ac:dyDescent="0.25">
      <c r="B5145" s="125" t="s">
        <v>5288</v>
      </c>
      <c r="C5145" s="126">
        <v>264</v>
      </c>
      <c r="D5145" s="125">
        <f t="shared" si="102"/>
        <v>27</v>
      </c>
      <c r="E5145" s="125">
        <f t="shared" si="103"/>
        <v>1</v>
      </c>
      <c r="F5145" s="125" t="str">
        <f t="shared" si="105"/>
        <v/>
      </c>
      <c r="G5145" s="125" t="str">
        <f t="shared" si="106"/>
        <v/>
      </c>
      <c r="H5145" s="125" t="str">
        <f t="shared" si="104"/>
        <v/>
      </c>
    </row>
    <row r="5146" spans="2:8" ht="15" hidden="1" x14ac:dyDescent="0.25">
      <c r="B5146" s="125" t="s">
        <v>5289</v>
      </c>
      <c r="C5146" s="126">
        <v>264</v>
      </c>
      <c r="D5146" s="125">
        <f t="shared" si="102"/>
        <v>28</v>
      </c>
      <c r="E5146" s="125">
        <f t="shared" si="103"/>
        <v>1</v>
      </c>
      <c r="F5146" s="125" t="str">
        <f t="shared" si="105"/>
        <v/>
      </c>
      <c r="G5146" s="125" t="str">
        <f t="shared" si="106"/>
        <v/>
      </c>
      <c r="H5146" s="125" t="str">
        <f t="shared" si="104"/>
        <v/>
      </c>
    </row>
    <row r="5147" spans="2:8" ht="15" hidden="1" x14ac:dyDescent="0.25">
      <c r="B5147" s="125" t="s">
        <v>5290</v>
      </c>
      <c r="C5147" s="126">
        <v>273</v>
      </c>
      <c r="D5147" s="125">
        <f t="shared" si="102"/>
        <v>29</v>
      </c>
      <c r="E5147" s="125">
        <f t="shared" si="103"/>
        <v>1</v>
      </c>
      <c r="F5147" s="125" t="str">
        <f t="shared" si="105"/>
        <v/>
      </c>
      <c r="G5147" s="125" t="str">
        <f t="shared" si="106"/>
        <v/>
      </c>
      <c r="H5147" s="125" t="str">
        <f t="shared" si="104"/>
        <v/>
      </c>
    </row>
    <row r="5148" spans="2:8" ht="15" hidden="1" x14ac:dyDescent="0.25">
      <c r="B5148" s="125" t="s">
        <v>5291</v>
      </c>
      <c r="C5148" s="126">
        <v>273</v>
      </c>
      <c r="D5148" s="125">
        <f t="shared" si="102"/>
        <v>30</v>
      </c>
      <c r="E5148" s="125">
        <f t="shared" si="103"/>
        <v>1</v>
      </c>
      <c r="F5148" s="125" t="str">
        <f t="shared" si="105"/>
        <v/>
      </c>
      <c r="G5148" s="125" t="str">
        <f t="shared" si="106"/>
        <v/>
      </c>
      <c r="H5148" s="125" t="str">
        <f t="shared" si="104"/>
        <v/>
      </c>
    </row>
    <row r="5149" spans="2:8" ht="15" x14ac:dyDescent="0.25">
      <c r="B5149" s="131" t="s">
        <v>5292</v>
      </c>
      <c r="C5149" s="132">
        <v>272</v>
      </c>
      <c r="D5149" s="131">
        <f t="shared" si="102"/>
        <v>31</v>
      </c>
      <c r="E5149" s="131">
        <f t="shared" si="103"/>
        <v>1</v>
      </c>
      <c r="F5149" s="133">
        <f t="shared" si="105"/>
        <v>2.7199999999999998E-2</v>
      </c>
      <c r="G5149" s="134">
        <f t="shared" si="106"/>
        <v>251.85714285714286</v>
      </c>
      <c r="H5149" s="133">
        <f t="shared" si="104"/>
        <v>2.5185714285714287E-2</v>
      </c>
    </row>
    <row r="5150" spans="2:8" ht="15" hidden="1" x14ac:dyDescent="0.25">
      <c r="B5150" s="125" t="s">
        <v>5293</v>
      </c>
      <c r="C5150" s="126"/>
      <c r="D5150" s="125">
        <f t="shared" si="102"/>
        <v>1</v>
      </c>
      <c r="E5150" s="125">
        <f t="shared" si="103"/>
        <v>2</v>
      </c>
      <c r="F5150" s="125" t="str">
        <f t="shared" si="105"/>
        <v/>
      </c>
      <c r="G5150" s="125" t="str">
        <f t="shared" si="106"/>
        <v/>
      </c>
      <c r="H5150" s="125" t="str">
        <f t="shared" si="104"/>
        <v/>
      </c>
    </row>
    <row r="5151" spans="2:8" ht="15" hidden="1" x14ac:dyDescent="0.25">
      <c r="B5151" s="125" t="s">
        <v>5294</v>
      </c>
      <c r="C5151" s="126"/>
      <c r="D5151" s="125">
        <f t="shared" si="102"/>
        <v>2</v>
      </c>
      <c r="E5151" s="125">
        <f t="shared" si="103"/>
        <v>2</v>
      </c>
      <c r="F5151" s="125" t="str">
        <f t="shared" si="105"/>
        <v/>
      </c>
      <c r="G5151" s="125" t="str">
        <f t="shared" si="106"/>
        <v/>
      </c>
      <c r="H5151" s="125" t="str">
        <f t="shared" si="104"/>
        <v/>
      </c>
    </row>
    <row r="5152" spans="2:8" ht="15" hidden="1" x14ac:dyDescent="0.25">
      <c r="B5152" s="125" t="s">
        <v>5295</v>
      </c>
      <c r="C5152" s="126">
        <v>278</v>
      </c>
      <c r="D5152" s="125">
        <f t="shared" si="102"/>
        <v>3</v>
      </c>
      <c r="E5152" s="125">
        <f t="shared" si="103"/>
        <v>2</v>
      </c>
      <c r="F5152" s="125" t="str">
        <f t="shared" si="105"/>
        <v/>
      </c>
      <c r="G5152" s="125" t="str">
        <f t="shared" si="106"/>
        <v/>
      </c>
      <c r="H5152" s="125" t="str">
        <f t="shared" si="104"/>
        <v/>
      </c>
    </row>
    <row r="5153" spans="2:8" ht="15" hidden="1" x14ac:dyDescent="0.25">
      <c r="B5153" s="125" t="s">
        <v>5296</v>
      </c>
      <c r="C5153" s="126">
        <v>268</v>
      </c>
      <c r="D5153" s="125">
        <f t="shared" si="102"/>
        <v>4</v>
      </c>
      <c r="E5153" s="125">
        <f t="shared" si="103"/>
        <v>2</v>
      </c>
      <c r="F5153" s="125" t="str">
        <f t="shared" si="105"/>
        <v/>
      </c>
      <c r="G5153" s="125" t="str">
        <f t="shared" si="106"/>
        <v/>
      </c>
      <c r="H5153" s="125" t="str">
        <f t="shared" si="104"/>
        <v/>
      </c>
    </row>
    <row r="5154" spans="2:8" ht="15" hidden="1" x14ac:dyDescent="0.25">
      <c r="B5154" s="125" t="s">
        <v>5297</v>
      </c>
      <c r="C5154" s="126">
        <v>260</v>
      </c>
      <c r="D5154" s="125">
        <f t="shared" si="102"/>
        <v>5</v>
      </c>
      <c r="E5154" s="125">
        <f t="shared" si="103"/>
        <v>2</v>
      </c>
      <c r="F5154" s="125" t="str">
        <f t="shared" si="105"/>
        <v/>
      </c>
      <c r="G5154" s="125" t="str">
        <f t="shared" si="106"/>
        <v/>
      </c>
      <c r="H5154" s="125" t="str">
        <f t="shared" si="104"/>
        <v/>
      </c>
    </row>
    <row r="5155" spans="2:8" ht="15" hidden="1" x14ac:dyDescent="0.25">
      <c r="B5155" s="125" t="s">
        <v>5298</v>
      </c>
      <c r="C5155" s="126">
        <v>254</v>
      </c>
      <c r="D5155" s="125">
        <f t="shared" si="102"/>
        <v>6</v>
      </c>
      <c r="E5155" s="125">
        <f t="shared" si="103"/>
        <v>2</v>
      </c>
      <c r="F5155" s="125" t="str">
        <f t="shared" si="105"/>
        <v/>
      </c>
      <c r="G5155" s="125" t="str">
        <f t="shared" si="106"/>
        <v/>
      </c>
      <c r="H5155" s="125" t="str">
        <f t="shared" si="104"/>
        <v/>
      </c>
    </row>
    <row r="5156" spans="2:8" ht="15" hidden="1" x14ac:dyDescent="0.25">
      <c r="B5156" s="125" t="s">
        <v>5299</v>
      </c>
      <c r="C5156" s="126">
        <v>252</v>
      </c>
      <c r="D5156" s="125">
        <f t="shared" si="102"/>
        <v>7</v>
      </c>
      <c r="E5156" s="125">
        <f t="shared" si="103"/>
        <v>2</v>
      </c>
      <c r="F5156" s="125" t="str">
        <f t="shared" si="105"/>
        <v/>
      </c>
      <c r="G5156" s="125" t="str">
        <f t="shared" si="106"/>
        <v/>
      </c>
      <c r="H5156" s="125" t="str">
        <f t="shared" si="104"/>
        <v/>
      </c>
    </row>
    <row r="5157" spans="2:8" ht="15" hidden="1" x14ac:dyDescent="0.25">
      <c r="B5157" s="125" t="s">
        <v>5300</v>
      </c>
      <c r="C5157" s="126"/>
      <c r="D5157" s="125">
        <f t="shared" si="102"/>
        <v>8</v>
      </c>
      <c r="E5157" s="125">
        <f t="shared" si="103"/>
        <v>2</v>
      </c>
      <c r="F5157" s="125" t="str">
        <f t="shared" si="105"/>
        <v/>
      </c>
      <c r="G5157" s="125" t="str">
        <f t="shared" si="106"/>
        <v/>
      </c>
      <c r="H5157" s="125" t="str">
        <f t="shared" si="104"/>
        <v/>
      </c>
    </row>
    <row r="5158" spans="2:8" ht="15" hidden="1" x14ac:dyDescent="0.25">
      <c r="B5158" s="125" t="s">
        <v>5301</v>
      </c>
      <c r="C5158" s="126"/>
      <c r="D5158" s="125">
        <f t="shared" si="102"/>
        <v>9</v>
      </c>
      <c r="E5158" s="125">
        <f t="shared" si="103"/>
        <v>2</v>
      </c>
      <c r="F5158" s="125" t="str">
        <f t="shared" si="105"/>
        <v/>
      </c>
      <c r="G5158" s="125" t="str">
        <f t="shared" si="106"/>
        <v/>
      </c>
      <c r="H5158" s="125" t="str">
        <f t="shared" si="104"/>
        <v/>
      </c>
    </row>
    <row r="5159" spans="2:8" ht="15" hidden="1" x14ac:dyDescent="0.25">
      <c r="B5159" s="125" t="s">
        <v>5302</v>
      </c>
      <c r="C5159" s="126">
        <v>256</v>
      </c>
      <c r="D5159" s="125">
        <f t="shared" si="102"/>
        <v>10</v>
      </c>
      <c r="E5159" s="125">
        <f t="shared" si="103"/>
        <v>2</v>
      </c>
      <c r="F5159" s="125" t="str">
        <f t="shared" si="105"/>
        <v/>
      </c>
      <c r="G5159" s="125" t="str">
        <f t="shared" si="106"/>
        <v/>
      </c>
      <c r="H5159" s="125" t="str">
        <f t="shared" si="104"/>
        <v/>
      </c>
    </row>
    <row r="5160" spans="2:8" ht="15" hidden="1" x14ac:dyDescent="0.25">
      <c r="B5160" s="125" t="s">
        <v>5303</v>
      </c>
      <c r="C5160" s="126">
        <v>255</v>
      </c>
      <c r="D5160" s="125">
        <f t="shared" si="102"/>
        <v>11</v>
      </c>
      <c r="E5160" s="125">
        <f t="shared" si="103"/>
        <v>2</v>
      </c>
      <c r="F5160" s="125" t="str">
        <f t="shared" si="105"/>
        <v/>
      </c>
      <c r="G5160" s="125" t="str">
        <f t="shared" si="106"/>
        <v/>
      </c>
      <c r="H5160" s="125" t="str">
        <f t="shared" si="104"/>
        <v/>
      </c>
    </row>
    <row r="5161" spans="2:8" ht="15" hidden="1" x14ac:dyDescent="0.25">
      <c r="B5161" s="125" t="s">
        <v>5304</v>
      </c>
      <c r="C5161" s="126">
        <v>255</v>
      </c>
      <c r="D5161" s="125">
        <f t="shared" si="102"/>
        <v>12</v>
      </c>
      <c r="E5161" s="125">
        <f t="shared" si="103"/>
        <v>2</v>
      </c>
      <c r="F5161" s="125" t="str">
        <f t="shared" si="105"/>
        <v/>
      </c>
      <c r="G5161" s="125" t="str">
        <f t="shared" si="106"/>
        <v/>
      </c>
      <c r="H5161" s="125" t="str">
        <f t="shared" si="104"/>
        <v/>
      </c>
    </row>
    <row r="5162" spans="2:8" ht="15" hidden="1" x14ac:dyDescent="0.25">
      <c r="B5162" s="125" t="s">
        <v>5305</v>
      </c>
      <c r="C5162" s="126">
        <v>257</v>
      </c>
      <c r="D5162" s="125">
        <f t="shared" si="102"/>
        <v>13</v>
      </c>
      <c r="E5162" s="125">
        <f t="shared" si="103"/>
        <v>2</v>
      </c>
      <c r="F5162" s="125" t="str">
        <f t="shared" si="105"/>
        <v/>
      </c>
      <c r="G5162" s="125" t="str">
        <f t="shared" si="106"/>
        <v/>
      </c>
      <c r="H5162" s="125" t="str">
        <f t="shared" si="104"/>
        <v/>
      </c>
    </row>
    <row r="5163" spans="2:8" ht="15" hidden="1" x14ac:dyDescent="0.25">
      <c r="B5163" s="125" t="s">
        <v>5306</v>
      </c>
      <c r="C5163" s="126">
        <v>256</v>
      </c>
      <c r="D5163" s="125">
        <f t="shared" si="102"/>
        <v>14</v>
      </c>
      <c r="E5163" s="125">
        <f t="shared" si="103"/>
        <v>2</v>
      </c>
      <c r="F5163" s="125" t="str">
        <f t="shared" si="105"/>
        <v/>
      </c>
      <c r="G5163" s="125" t="str">
        <f t="shared" si="106"/>
        <v/>
      </c>
      <c r="H5163" s="125" t="str">
        <f t="shared" si="104"/>
        <v/>
      </c>
    </row>
    <row r="5164" spans="2:8" ht="15" hidden="1" x14ac:dyDescent="0.25">
      <c r="B5164" s="125" t="s">
        <v>5307</v>
      </c>
      <c r="C5164" s="126"/>
      <c r="D5164" s="125">
        <f t="shared" si="102"/>
        <v>15</v>
      </c>
      <c r="E5164" s="125">
        <f t="shared" si="103"/>
        <v>2</v>
      </c>
      <c r="F5164" s="125" t="str">
        <f t="shared" si="105"/>
        <v/>
      </c>
      <c r="G5164" s="125" t="str">
        <f t="shared" si="106"/>
        <v/>
      </c>
      <c r="H5164" s="125" t="str">
        <f t="shared" si="104"/>
        <v/>
      </c>
    </row>
    <row r="5165" spans="2:8" ht="15" hidden="1" x14ac:dyDescent="0.25">
      <c r="B5165" s="125" t="s">
        <v>5308</v>
      </c>
      <c r="C5165" s="126"/>
      <c r="D5165" s="125">
        <f t="shared" si="102"/>
        <v>16</v>
      </c>
      <c r="E5165" s="125">
        <f t="shared" si="103"/>
        <v>2</v>
      </c>
      <c r="F5165" s="125" t="str">
        <f t="shared" si="105"/>
        <v/>
      </c>
      <c r="G5165" s="125" t="str">
        <f t="shared" si="106"/>
        <v/>
      </c>
      <c r="H5165" s="125" t="str">
        <f t="shared" si="104"/>
        <v/>
      </c>
    </row>
    <row r="5166" spans="2:8" ht="15" hidden="1" x14ac:dyDescent="0.25">
      <c r="B5166" s="125" t="s">
        <v>5309</v>
      </c>
      <c r="C5166" s="126"/>
      <c r="D5166" s="125">
        <f t="shared" si="102"/>
        <v>17</v>
      </c>
      <c r="E5166" s="125">
        <f t="shared" si="103"/>
        <v>2</v>
      </c>
      <c r="F5166" s="125" t="str">
        <f t="shared" si="105"/>
        <v/>
      </c>
      <c r="G5166" s="125" t="str">
        <f t="shared" si="106"/>
        <v/>
      </c>
      <c r="H5166" s="125" t="str">
        <f t="shared" si="104"/>
        <v/>
      </c>
    </row>
    <row r="5167" spans="2:8" ht="15" hidden="1" x14ac:dyDescent="0.25">
      <c r="B5167" s="125" t="s">
        <v>5310</v>
      </c>
      <c r="C5167" s="126">
        <v>259</v>
      </c>
      <c r="D5167" s="125">
        <f t="shared" si="102"/>
        <v>18</v>
      </c>
      <c r="E5167" s="125">
        <f t="shared" si="103"/>
        <v>2</v>
      </c>
      <c r="F5167" s="125" t="str">
        <f t="shared" si="105"/>
        <v/>
      </c>
      <c r="G5167" s="125" t="str">
        <f t="shared" si="106"/>
        <v/>
      </c>
      <c r="H5167" s="125" t="str">
        <f t="shared" si="104"/>
        <v/>
      </c>
    </row>
    <row r="5168" spans="2:8" ht="15" hidden="1" x14ac:dyDescent="0.25">
      <c r="B5168" s="125" t="s">
        <v>5311</v>
      </c>
      <c r="C5168" s="126">
        <v>251</v>
      </c>
      <c r="D5168" s="125">
        <f t="shared" si="102"/>
        <v>19</v>
      </c>
      <c r="E5168" s="125">
        <f t="shared" si="103"/>
        <v>2</v>
      </c>
      <c r="F5168" s="125" t="str">
        <f t="shared" si="105"/>
        <v/>
      </c>
      <c r="G5168" s="125" t="str">
        <f t="shared" si="106"/>
        <v/>
      </c>
      <c r="H5168" s="125" t="str">
        <f t="shared" si="104"/>
        <v/>
      </c>
    </row>
    <row r="5169" spans="2:8" ht="15" hidden="1" x14ac:dyDescent="0.25">
      <c r="B5169" s="125" t="s">
        <v>5312</v>
      </c>
      <c r="C5169" s="126">
        <v>249</v>
      </c>
      <c r="D5169" s="125">
        <f t="shared" si="102"/>
        <v>20</v>
      </c>
      <c r="E5169" s="125">
        <f t="shared" si="103"/>
        <v>2</v>
      </c>
      <c r="F5169" s="125" t="str">
        <f t="shared" si="105"/>
        <v/>
      </c>
      <c r="G5169" s="125" t="str">
        <f t="shared" si="106"/>
        <v/>
      </c>
      <c r="H5169" s="125" t="str">
        <f t="shared" si="104"/>
        <v/>
      </c>
    </row>
    <row r="5170" spans="2:8" ht="15" hidden="1" x14ac:dyDescent="0.25">
      <c r="B5170" s="125" t="s">
        <v>5313</v>
      </c>
      <c r="C5170" s="126">
        <v>246</v>
      </c>
      <c r="D5170" s="125">
        <f t="shared" si="102"/>
        <v>21</v>
      </c>
      <c r="E5170" s="125">
        <f t="shared" si="103"/>
        <v>2</v>
      </c>
      <c r="F5170" s="125" t="str">
        <f t="shared" si="105"/>
        <v/>
      </c>
      <c r="G5170" s="125" t="str">
        <f t="shared" si="106"/>
        <v/>
      </c>
      <c r="H5170" s="125" t="str">
        <f t="shared" si="104"/>
        <v/>
      </c>
    </row>
    <row r="5171" spans="2:8" ht="15" hidden="1" x14ac:dyDescent="0.25">
      <c r="B5171" s="125" t="s">
        <v>5314</v>
      </c>
      <c r="C5171" s="126"/>
      <c r="D5171" s="125">
        <f t="shared" si="102"/>
        <v>22</v>
      </c>
      <c r="E5171" s="125">
        <f t="shared" si="103"/>
        <v>2</v>
      </c>
      <c r="F5171" s="125" t="str">
        <f t="shared" si="105"/>
        <v/>
      </c>
      <c r="G5171" s="125" t="str">
        <f t="shared" si="106"/>
        <v/>
      </c>
      <c r="H5171" s="125" t="str">
        <f t="shared" si="104"/>
        <v/>
      </c>
    </row>
    <row r="5172" spans="2:8" ht="15" hidden="1" x14ac:dyDescent="0.25">
      <c r="B5172" s="125" t="s">
        <v>5315</v>
      </c>
      <c r="C5172" s="126"/>
      <c r="D5172" s="125">
        <f t="shared" si="102"/>
        <v>23</v>
      </c>
      <c r="E5172" s="125">
        <f t="shared" si="103"/>
        <v>2</v>
      </c>
      <c r="F5172" s="125" t="str">
        <f t="shared" si="105"/>
        <v/>
      </c>
      <c r="G5172" s="125" t="str">
        <f t="shared" si="106"/>
        <v/>
      </c>
      <c r="H5172" s="125" t="str">
        <f t="shared" si="104"/>
        <v/>
      </c>
    </row>
    <row r="5173" spans="2:8" ht="15" hidden="1" x14ac:dyDescent="0.25">
      <c r="B5173" s="125" t="s">
        <v>5316</v>
      </c>
      <c r="C5173" s="126">
        <v>239</v>
      </c>
      <c r="D5173" s="125">
        <f t="shared" si="102"/>
        <v>24</v>
      </c>
      <c r="E5173" s="125">
        <f t="shared" si="103"/>
        <v>2</v>
      </c>
      <c r="F5173" s="125" t="str">
        <f t="shared" si="105"/>
        <v/>
      </c>
      <c r="G5173" s="125" t="str">
        <f t="shared" si="106"/>
        <v/>
      </c>
      <c r="H5173" s="125" t="str">
        <f t="shared" si="104"/>
        <v/>
      </c>
    </row>
    <row r="5174" spans="2:8" ht="15" hidden="1" x14ac:dyDescent="0.25">
      <c r="B5174" s="125" t="s">
        <v>5317</v>
      </c>
      <c r="C5174" s="126">
        <v>244</v>
      </c>
      <c r="D5174" s="125">
        <f t="shared" si="102"/>
        <v>25</v>
      </c>
      <c r="E5174" s="125">
        <f t="shared" si="103"/>
        <v>2</v>
      </c>
      <c r="F5174" s="125" t="str">
        <f t="shared" si="105"/>
        <v/>
      </c>
      <c r="G5174" s="125" t="str">
        <f t="shared" si="106"/>
        <v/>
      </c>
      <c r="H5174" s="125" t="str">
        <f t="shared" si="104"/>
        <v/>
      </c>
    </row>
    <row r="5175" spans="2:8" ht="15" hidden="1" x14ac:dyDescent="0.25">
      <c r="B5175" s="125" t="s">
        <v>5318</v>
      </c>
      <c r="C5175" s="126">
        <v>249</v>
      </c>
      <c r="D5175" s="125">
        <f t="shared" si="102"/>
        <v>26</v>
      </c>
      <c r="E5175" s="125">
        <f t="shared" si="103"/>
        <v>2</v>
      </c>
      <c r="F5175" s="125" t="str">
        <f t="shared" si="105"/>
        <v/>
      </c>
      <c r="G5175" s="125" t="str">
        <f t="shared" si="106"/>
        <v/>
      </c>
      <c r="H5175" s="125" t="str">
        <f t="shared" si="104"/>
        <v/>
      </c>
    </row>
    <row r="5176" spans="2:8" ht="15" hidden="1" x14ac:dyDescent="0.25">
      <c r="B5176" s="125" t="s">
        <v>5319</v>
      </c>
      <c r="C5176" s="126"/>
      <c r="D5176" s="125">
        <f t="shared" si="102"/>
        <v>27</v>
      </c>
      <c r="E5176" s="125">
        <f t="shared" si="103"/>
        <v>2</v>
      </c>
      <c r="F5176" s="125" t="str">
        <f t="shared" si="105"/>
        <v/>
      </c>
      <c r="G5176" s="125" t="str">
        <f t="shared" si="106"/>
        <v/>
      </c>
      <c r="H5176" s="125" t="str">
        <f t="shared" si="104"/>
        <v/>
      </c>
    </row>
    <row r="5177" spans="2:8" ht="15" x14ac:dyDescent="0.25">
      <c r="B5177" s="131" t="s">
        <v>5320</v>
      </c>
      <c r="C5177" s="132">
        <v>245</v>
      </c>
      <c r="D5177" s="131">
        <f t="shared" si="102"/>
        <v>28</v>
      </c>
      <c r="E5177" s="131">
        <f t="shared" si="103"/>
        <v>2</v>
      </c>
      <c r="F5177" s="133">
        <f t="shared" si="105"/>
        <v>2.4500000000000001E-2</v>
      </c>
      <c r="G5177" s="134">
        <f t="shared" si="106"/>
        <v>254.05555555555554</v>
      </c>
      <c r="H5177" s="133">
        <f t="shared" si="104"/>
        <v>2.5405555555555553E-2</v>
      </c>
    </row>
    <row r="5178" spans="2:8" ht="15" hidden="1" x14ac:dyDescent="0.25">
      <c r="B5178" s="125" t="s">
        <v>5321</v>
      </c>
      <c r="C5178" s="126"/>
      <c r="D5178" s="125">
        <f t="shared" si="102"/>
        <v>1</v>
      </c>
      <c r="E5178" s="125">
        <f t="shared" si="103"/>
        <v>3</v>
      </c>
      <c r="F5178" s="125" t="str">
        <f t="shared" si="105"/>
        <v/>
      </c>
      <c r="G5178" s="125" t="str">
        <f t="shared" si="106"/>
        <v/>
      </c>
      <c r="H5178" s="125" t="str">
        <f t="shared" si="104"/>
        <v/>
      </c>
    </row>
    <row r="5179" spans="2:8" ht="15" hidden="1" x14ac:dyDescent="0.25">
      <c r="B5179" s="125" t="s">
        <v>5322</v>
      </c>
      <c r="C5179" s="126"/>
      <c r="D5179" s="125">
        <f t="shared" si="102"/>
        <v>2</v>
      </c>
      <c r="E5179" s="125">
        <f t="shared" si="103"/>
        <v>3</v>
      </c>
      <c r="F5179" s="125" t="str">
        <f t="shared" si="105"/>
        <v/>
      </c>
      <c r="G5179" s="125" t="str">
        <f t="shared" si="106"/>
        <v/>
      </c>
      <c r="H5179" s="125" t="str">
        <f t="shared" si="104"/>
        <v/>
      </c>
    </row>
    <row r="5180" spans="2:8" ht="15" hidden="1" x14ac:dyDescent="0.25">
      <c r="B5180" s="125" t="s">
        <v>5323</v>
      </c>
      <c r="C5180" s="126">
        <v>251</v>
      </c>
      <c r="D5180" s="125">
        <f t="shared" si="102"/>
        <v>3</v>
      </c>
      <c r="E5180" s="125">
        <f t="shared" si="103"/>
        <v>3</v>
      </c>
      <c r="F5180" s="125" t="str">
        <f t="shared" si="105"/>
        <v/>
      </c>
      <c r="G5180" s="125" t="str">
        <f t="shared" si="106"/>
        <v/>
      </c>
      <c r="H5180" s="125" t="str">
        <f t="shared" si="104"/>
        <v/>
      </c>
    </row>
    <row r="5181" spans="2:8" ht="15" hidden="1" x14ac:dyDescent="0.25">
      <c r="B5181" s="125" t="s">
        <v>5324</v>
      </c>
      <c r="C5181" s="126">
        <v>238</v>
      </c>
      <c r="D5181" s="125">
        <f t="shared" si="102"/>
        <v>4</v>
      </c>
      <c r="E5181" s="125">
        <f t="shared" si="103"/>
        <v>3</v>
      </c>
      <c r="F5181" s="125" t="str">
        <f t="shared" si="105"/>
        <v/>
      </c>
      <c r="G5181" s="125" t="str">
        <f t="shared" si="106"/>
        <v/>
      </c>
      <c r="H5181" s="125" t="str">
        <f t="shared" si="104"/>
        <v/>
      </c>
    </row>
    <row r="5182" spans="2:8" ht="15" hidden="1" x14ac:dyDescent="0.25">
      <c r="B5182" s="125" t="s">
        <v>5325</v>
      </c>
      <c r="C5182" s="126">
        <v>229</v>
      </c>
      <c r="D5182" s="125">
        <f t="shared" si="102"/>
        <v>5</v>
      </c>
      <c r="E5182" s="125">
        <f t="shared" si="103"/>
        <v>3</v>
      </c>
      <c r="F5182" s="125" t="str">
        <f t="shared" si="105"/>
        <v/>
      </c>
      <c r="G5182" s="125" t="str">
        <f t="shared" si="106"/>
        <v/>
      </c>
      <c r="H5182" s="125" t="str">
        <f t="shared" si="104"/>
        <v/>
      </c>
    </row>
    <row r="5183" spans="2:8" ht="15" hidden="1" x14ac:dyDescent="0.25">
      <c r="B5183" s="125" t="s">
        <v>5326</v>
      </c>
      <c r="C5183" s="126">
        <v>226</v>
      </c>
      <c r="D5183" s="125">
        <f t="shared" si="102"/>
        <v>6</v>
      </c>
      <c r="E5183" s="125">
        <f t="shared" si="103"/>
        <v>3</v>
      </c>
      <c r="F5183" s="125" t="str">
        <f t="shared" si="105"/>
        <v/>
      </c>
      <c r="G5183" s="125" t="str">
        <f t="shared" si="106"/>
        <v/>
      </c>
      <c r="H5183" s="125" t="str">
        <f t="shared" si="104"/>
        <v/>
      </c>
    </row>
    <row r="5184" spans="2:8" ht="15" hidden="1" x14ac:dyDescent="0.25">
      <c r="B5184" s="125" t="s">
        <v>5327</v>
      </c>
      <c r="C5184" s="126">
        <v>230</v>
      </c>
      <c r="D5184" s="125">
        <f t="shared" si="102"/>
        <v>7</v>
      </c>
      <c r="E5184" s="125">
        <f t="shared" si="103"/>
        <v>3</v>
      </c>
      <c r="F5184" s="125" t="str">
        <f t="shared" si="105"/>
        <v/>
      </c>
      <c r="G5184" s="125" t="str">
        <f t="shared" si="106"/>
        <v/>
      </c>
      <c r="H5184" s="125" t="str">
        <f t="shared" si="104"/>
        <v/>
      </c>
    </row>
    <row r="5185" spans="2:8" ht="15" hidden="1" x14ac:dyDescent="0.25">
      <c r="B5185" s="125" t="s">
        <v>5328</v>
      </c>
      <c r="C5185" s="126"/>
      <c r="D5185" s="125">
        <f t="shared" si="102"/>
        <v>8</v>
      </c>
      <c r="E5185" s="125">
        <f t="shared" si="103"/>
        <v>3</v>
      </c>
      <c r="F5185" s="125" t="str">
        <f t="shared" si="105"/>
        <v/>
      </c>
      <c r="G5185" s="125" t="str">
        <f t="shared" si="106"/>
        <v/>
      </c>
      <c r="H5185" s="125" t="str">
        <f t="shared" si="104"/>
        <v/>
      </c>
    </row>
    <row r="5186" spans="2:8" ht="15" hidden="1" x14ac:dyDescent="0.25">
      <c r="B5186" s="125" t="s">
        <v>5329</v>
      </c>
      <c r="C5186" s="126"/>
      <c r="D5186" s="125">
        <f t="shared" si="102"/>
        <v>9</v>
      </c>
      <c r="E5186" s="125">
        <f t="shared" si="103"/>
        <v>3</v>
      </c>
      <c r="F5186" s="125" t="str">
        <f t="shared" si="105"/>
        <v/>
      </c>
      <c r="G5186" s="125" t="str">
        <f t="shared" si="106"/>
        <v/>
      </c>
      <c r="H5186" s="125" t="str">
        <f t="shared" si="104"/>
        <v/>
      </c>
    </row>
    <row r="5187" spans="2:8" ht="15" hidden="1" x14ac:dyDescent="0.25">
      <c r="B5187" s="125" t="s">
        <v>5330</v>
      </c>
      <c r="C5187" s="126">
        <v>232</v>
      </c>
      <c r="D5187" s="125">
        <f t="shared" si="102"/>
        <v>10</v>
      </c>
      <c r="E5187" s="125">
        <f t="shared" si="103"/>
        <v>3</v>
      </c>
      <c r="F5187" s="125" t="str">
        <f t="shared" si="105"/>
        <v/>
      </c>
      <c r="G5187" s="125" t="str">
        <f t="shared" si="106"/>
        <v/>
      </c>
      <c r="H5187" s="125" t="str">
        <f t="shared" si="104"/>
        <v/>
      </c>
    </row>
    <row r="5188" spans="2:8" ht="15" hidden="1" x14ac:dyDescent="0.25">
      <c r="B5188" s="125" t="s">
        <v>5331</v>
      </c>
      <c r="C5188" s="126">
        <v>237</v>
      </c>
      <c r="D5188" s="125">
        <f t="shared" si="102"/>
        <v>11</v>
      </c>
      <c r="E5188" s="125">
        <f t="shared" si="103"/>
        <v>3</v>
      </c>
      <c r="F5188" s="125" t="str">
        <f t="shared" si="105"/>
        <v/>
      </c>
      <c r="G5188" s="125" t="str">
        <f t="shared" si="106"/>
        <v/>
      </c>
      <c r="H5188" s="125" t="str">
        <f t="shared" si="104"/>
        <v/>
      </c>
    </row>
    <row r="5189" spans="2:8" ht="15" hidden="1" x14ac:dyDescent="0.25">
      <c r="B5189" s="125" t="s">
        <v>5332</v>
      </c>
      <c r="C5189" s="126">
        <v>238</v>
      </c>
      <c r="D5189" s="125">
        <f t="shared" si="102"/>
        <v>12</v>
      </c>
      <c r="E5189" s="125">
        <f t="shared" si="103"/>
        <v>3</v>
      </c>
      <c r="F5189" s="125" t="str">
        <f t="shared" si="105"/>
        <v/>
      </c>
      <c r="G5189" s="125" t="str">
        <f t="shared" si="106"/>
        <v/>
      </c>
      <c r="H5189" s="125" t="str">
        <f t="shared" si="104"/>
        <v/>
      </c>
    </row>
    <row r="5190" spans="2:8" ht="15" hidden="1" x14ac:dyDescent="0.25">
      <c r="B5190" s="125" t="s">
        <v>5333</v>
      </c>
      <c r="C5190" s="126">
        <v>245</v>
      </c>
      <c r="D5190" s="125">
        <f t="shared" si="102"/>
        <v>13</v>
      </c>
      <c r="E5190" s="125">
        <f t="shared" si="103"/>
        <v>3</v>
      </c>
      <c r="F5190" s="125" t="str">
        <f t="shared" si="105"/>
        <v/>
      </c>
      <c r="G5190" s="125" t="str">
        <f t="shared" si="106"/>
        <v/>
      </c>
      <c r="H5190" s="125" t="str">
        <f t="shared" si="104"/>
        <v/>
      </c>
    </row>
    <row r="5191" spans="2:8" ht="15" hidden="1" x14ac:dyDescent="0.25">
      <c r="B5191" s="125" t="s">
        <v>5334</v>
      </c>
      <c r="C5191" s="126">
        <v>245</v>
      </c>
      <c r="D5191" s="125">
        <f t="shared" si="102"/>
        <v>14</v>
      </c>
      <c r="E5191" s="125">
        <f t="shared" si="103"/>
        <v>3</v>
      </c>
      <c r="F5191" s="125" t="str">
        <f t="shared" si="105"/>
        <v/>
      </c>
      <c r="G5191" s="125" t="str">
        <f t="shared" si="106"/>
        <v/>
      </c>
      <c r="H5191" s="125" t="str">
        <f t="shared" si="104"/>
        <v/>
      </c>
    </row>
    <row r="5192" spans="2:8" ht="15" hidden="1" x14ac:dyDescent="0.25">
      <c r="B5192" s="125" t="s">
        <v>5335</v>
      </c>
      <c r="C5192" s="126"/>
      <c r="D5192" s="125">
        <f t="shared" si="102"/>
        <v>15</v>
      </c>
      <c r="E5192" s="125">
        <f t="shared" si="103"/>
        <v>3</v>
      </c>
      <c r="F5192" s="125" t="str">
        <f t="shared" si="105"/>
        <v/>
      </c>
      <c r="G5192" s="125" t="str">
        <f t="shared" si="106"/>
        <v/>
      </c>
      <c r="H5192" s="125" t="str">
        <f t="shared" si="104"/>
        <v/>
      </c>
    </row>
    <row r="5193" spans="2:8" ht="15" hidden="1" x14ac:dyDescent="0.25">
      <c r="B5193" s="125" t="s">
        <v>5336</v>
      </c>
      <c r="C5193" s="126"/>
      <c r="D5193" s="125">
        <f t="shared" si="102"/>
        <v>16</v>
      </c>
      <c r="E5193" s="125">
        <f t="shared" si="103"/>
        <v>3</v>
      </c>
      <c r="F5193" s="125" t="str">
        <f t="shared" si="105"/>
        <v/>
      </c>
      <c r="G5193" s="125" t="str">
        <f t="shared" si="106"/>
        <v/>
      </c>
      <c r="H5193" s="125" t="str">
        <f t="shared" si="104"/>
        <v/>
      </c>
    </row>
    <row r="5194" spans="2:8" ht="15" hidden="1" x14ac:dyDescent="0.25">
      <c r="B5194" s="125" t="s">
        <v>5337</v>
      </c>
      <c r="C5194" s="126">
        <v>240</v>
      </c>
      <c r="D5194" s="125">
        <f t="shared" si="102"/>
        <v>17</v>
      </c>
      <c r="E5194" s="125">
        <f t="shared" si="103"/>
        <v>3</v>
      </c>
      <c r="F5194" s="125" t="str">
        <f t="shared" si="105"/>
        <v/>
      </c>
      <c r="G5194" s="125" t="str">
        <f t="shared" si="106"/>
        <v/>
      </c>
      <c r="H5194" s="125" t="str">
        <f t="shared" si="104"/>
        <v/>
      </c>
    </row>
    <row r="5195" spans="2:8" ht="15" hidden="1" x14ac:dyDescent="0.25">
      <c r="B5195" s="125" t="s">
        <v>5338</v>
      </c>
      <c r="C5195" s="126">
        <v>234</v>
      </c>
      <c r="D5195" s="125">
        <f t="shared" si="102"/>
        <v>18</v>
      </c>
      <c r="E5195" s="125">
        <f t="shared" si="103"/>
        <v>3</v>
      </c>
      <c r="F5195" s="125" t="str">
        <f t="shared" si="105"/>
        <v/>
      </c>
      <c r="G5195" s="125" t="str">
        <f t="shared" si="106"/>
        <v/>
      </c>
      <c r="H5195" s="125" t="str">
        <f t="shared" si="104"/>
        <v/>
      </c>
    </row>
    <row r="5196" spans="2:8" ht="15" hidden="1" x14ac:dyDescent="0.25">
      <c r="B5196" s="125" t="s">
        <v>5339</v>
      </c>
      <c r="C5196" s="126">
        <v>232</v>
      </c>
      <c r="D5196" s="125">
        <f t="shared" si="102"/>
        <v>19</v>
      </c>
      <c r="E5196" s="125">
        <f t="shared" si="103"/>
        <v>3</v>
      </c>
      <c r="F5196" s="125" t="str">
        <f t="shared" si="105"/>
        <v/>
      </c>
      <c r="G5196" s="125" t="str">
        <f t="shared" si="106"/>
        <v/>
      </c>
      <c r="H5196" s="125" t="str">
        <f t="shared" si="104"/>
        <v/>
      </c>
    </row>
    <row r="5197" spans="2:8" ht="15" hidden="1" x14ac:dyDescent="0.25">
      <c r="B5197" s="125" t="s">
        <v>5340</v>
      </c>
      <c r="C5197" s="126">
        <v>236</v>
      </c>
      <c r="D5197" s="125">
        <f t="shared" si="102"/>
        <v>20</v>
      </c>
      <c r="E5197" s="125">
        <f t="shared" si="103"/>
        <v>3</v>
      </c>
      <c r="F5197" s="125" t="str">
        <f t="shared" si="105"/>
        <v/>
      </c>
      <c r="G5197" s="125" t="str">
        <f t="shared" si="106"/>
        <v/>
      </c>
      <c r="H5197" s="125" t="str">
        <f t="shared" si="104"/>
        <v/>
      </c>
    </row>
    <row r="5198" spans="2:8" ht="15" hidden="1" x14ac:dyDescent="0.25">
      <c r="B5198" s="125" t="s">
        <v>5341</v>
      </c>
      <c r="C5198" s="126">
        <v>234</v>
      </c>
      <c r="D5198" s="125">
        <f t="shared" si="102"/>
        <v>21</v>
      </c>
      <c r="E5198" s="125">
        <f t="shared" si="103"/>
        <v>3</v>
      </c>
      <c r="F5198" s="125" t="str">
        <f t="shared" si="105"/>
        <v/>
      </c>
      <c r="G5198" s="125" t="str">
        <f t="shared" si="106"/>
        <v/>
      </c>
      <c r="H5198" s="125" t="str">
        <f t="shared" si="104"/>
        <v/>
      </c>
    </row>
    <row r="5199" spans="2:8" ht="15" hidden="1" x14ac:dyDescent="0.25">
      <c r="B5199" s="125" t="s">
        <v>5342</v>
      </c>
      <c r="C5199" s="126"/>
      <c r="D5199" s="125">
        <f t="shared" si="102"/>
        <v>22</v>
      </c>
      <c r="E5199" s="125">
        <f t="shared" si="103"/>
        <v>3</v>
      </c>
      <c r="F5199" s="125" t="str">
        <f t="shared" si="105"/>
        <v/>
      </c>
      <c r="G5199" s="125" t="str">
        <f t="shared" si="106"/>
        <v/>
      </c>
      <c r="H5199" s="125" t="str">
        <f t="shared" si="104"/>
        <v/>
      </c>
    </row>
    <row r="5200" spans="2:8" ht="15" hidden="1" x14ac:dyDescent="0.25">
      <c r="B5200" s="125" t="s">
        <v>5343</v>
      </c>
      <c r="C5200" s="126"/>
      <c r="D5200" s="125">
        <f t="shared" si="102"/>
        <v>23</v>
      </c>
      <c r="E5200" s="125">
        <f t="shared" si="103"/>
        <v>3</v>
      </c>
      <c r="F5200" s="125" t="str">
        <f t="shared" si="105"/>
        <v/>
      </c>
      <c r="G5200" s="125" t="str">
        <f t="shared" si="106"/>
        <v/>
      </c>
      <c r="H5200" s="125" t="str">
        <f t="shared" si="104"/>
        <v/>
      </c>
    </row>
    <row r="5201" spans="2:8" ht="15" hidden="1" x14ac:dyDescent="0.25">
      <c r="B5201" s="125" t="s">
        <v>5344</v>
      </c>
      <c r="C5201" s="126">
        <v>237</v>
      </c>
      <c r="D5201" s="125">
        <f t="shared" si="102"/>
        <v>24</v>
      </c>
      <c r="E5201" s="125">
        <f t="shared" si="103"/>
        <v>3</v>
      </c>
      <c r="F5201" s="125" t="str">
        <f t="shared" si="105"/>
        <v/>
      </c>
      <c r="G5201" s="125" t="str">
        <f t="shared" si="106"/>
        <v/>
      </c>
      <c r="H5201" s="125" t="str">
        <f t="shared" si="104"/>
        <v/>
      </c>
    </row>
    <row r="5202" spans="2:8" ht="15" hidden="1" x14ac:dyDescent="0.25">
      <c r="B5202" s="125" t="s">
        <v>5345</v>
      </c>
      <c r="C5202" s="126">
        <v>230</v>
      </c>
      <c r="D5202" s="125">
        <f t="shared" si="102"/>
        <v>25</v>
      </c>
      <c r="E5202" s="125">
        <f t="shared" si="103"/>
        <v>3</v>
      </c>
      <c r="F5202" s="125" t="str">
        <f t="shared" si="105"/>
        <v/>
      </c>
      <c r="G5202" s="125" t="str">
        <f t="shared" si="106"/>
        <v/>
      </c>
      <c r="H5202" s="125" t="str">
        <f t="shared" si="104"/>
        <v/>
      </c>
    </row>
    <row r="5203" spans="2:8" ht="15" hidden="1" x14ac:dyDescent="0.25">
      <c r="B5203" s="125" t="s">
        <v>5346</v>
      </c>
      <c r="C5203" s="126">
        <v>223</v>
      </c>
      <c r="D5203" s="125">
        <f t="shared" si="102"/>
        <v>26</v>
      </c>
      <c r="E5203" s="125">
        <f t="shared" si="103"/>
        <v>3</v>
      </c>
      <c r="F5203" s="125" t="str">
        <f t="shared" si="105"/>
        <v/>
      </c>
      <c r="G5203" s="125" t="str">
        <f t="shared" si="106"/>
        <v/>
      </c>
      <c r="H5203" s="125" t="str">
        <f t="shared" si="104"/>
        <v/>
      </c>
    </row>
    <row r="5204" spans="2:8" ht="15" hidden="1" x14ac:dyDescent="0.25">
      <c r="B5204" s="125" t="s">
        <v>5347</v>
      </c>
      <c r="C5204" s="126">
        <v>224</v>
      </c>
      <c r="D5204" s="125">
        <f t="shared" si="102"/>
        <v>27</v>
      </c>
      <c r="E5204" s="125">
        <f t="shared" si="103"/>
        <v>3</v>
      </c>
      <c r="F5204" s="125" t="str">
        <f t="shared" si="105"/>
        <v/>
      </c>
      <c r="G5204" s="125" t="str">
        <f t="shared" si="106"/>
        <v/>
      </c>
      <c r="H5204" s="125" t="str">
        <f t="shared" si="104"/>
        <v/>
      </c>
    </row>
    <row r="5205" spans="2:8" ht="15" hidden="1" x14ac:dyDescent="0.25">
      <c r="B5205" s="125" t="s">
        <v>5348</v>
      </c>
      <c r="C5205" s="126">
        <v>227</v>
      </c>
      <c r="D5205" s="125">
        <f t="shared" si="102"/>
        <v>28</v>
      </c>
      <c r="E5205" s="125">
        <f t="shared" si="103"/>
        <v>3</v>
      </c>
      <c r="F5205" s="125" t="str">
        <f t="shared" si="105"/>
        <v/>
      </c>
      <c r="G5205" s="125" t="str">
        <f t="shared" si="106"/>
        <v/>
      </c>
      <c r="H5205" s="125" t="str">
        <f t="shared" si="104"/>
        <v/>
      </c>
    </row>
    <row r="5206" spans="2:8" ht="15" hidden="1" x14ac:dyDescent="0.25">
      <c r="B5206" s="125" t="s">
        <v>5349</v>
      </c>
      <c r="C5206" s="126"/>
      <c r="D5206" s="125">
        <f t="shared" si="102"/>
        <v>29</v>
      </c>
      <c r="E5206" s="125">
        <f t="shared" si="103"/>
        <v>3</v>
      </c>
      <c r="F5206" s="125" t="str">
        <f t="shared" si="105"/>
        <v/>
      </c>
      <c r="G5206" s="125" t="str">
        <f t="shared" si="106"/>
        <v/>
      </c>
      <c r="H5206" s="125" t="str">
        <f t="shared" si="104"/>
        <v/>
      </c>
    </row>
    <row r="5207" spans="2:8" ht="15" hidden="1" x14ac:dyDescent="0.25">
      <c r="B5207" s="125" t="s">
        <v>5350</v>
      </c>
      <c r="C5207" s="126"/>
      <c r="D5207" s="125">
        <f t="shared" si="102"/>
        <v>30</v>
      </c>
      <c r="E5207" s="125">
        <f t="shared" si="103"/>
        <v>3</v>
      </c>
      <c r="F5207" s="125" t="str">
        <f t="shared" si="105"/>
        <v/>
      </c>
      <c r="G5207" s="125" t="str">
        <f t="shared" si="106"/>
        <v/>
      </c>
      <c r="H5207" s="125" t="str">
        <f t="shared" si="104"/>
        <v/>
      </c>
    </row>
    <row r="5208" spans="2:8" ht="15" x14ac:dyDescent="0.25">
      <c r="B5208" s="131" t="s">
        <v>5351</v>
      </c>
      <c r="C5208" s="132">
        <v>228</v>
      </c>
      <c r="D5208" s="131">
        <f t="shared" si="102"/>
        <v>31</v>
      </c>
      <c r="E5208" s="131">
        <f t="shared" si="103"/>
        <v>3</v>
      </c>
      <c r="F5208" s="133">
        <f t="shared" si="105"/>
        <v>2.2800000000000001E-2</v>
      </c>
      <c r="G5208" s="134">
        <f t="shared" si="106"/>
        <v>234.0952380952381</v>
      </c>
      <c r="H5208" s="133">
        <f t="shared" si="104"/>
        <v>2.3409523809523811E-2</v>
      </c>
    </row>
    <row r="5209" spans="2:8" ht="15" hidden="1" x14ac:dyDescent="0.25">
      <c r="B5209" s="125" t="s">
        <v>5352</v>
      </c>
      <c r="C5209" s="126">
        <v>222</v>
      </c>
      <c r="D5209" s="125">
        <f t="shared" si="102"/>
        <v>1</v>
      </c>
      <c r="E5209" s="125">
        <f t="shared" si="103"/>
        <v>4</v>
      </c>
      <c r="F5209" s="125" t="str">
        <f t="shared" si="105"/>
        <v/>
      </c>
      <c r="G5209" s="125" t="str">
        <f t="shared" si="106"/>
        <v/>
      </c>
      <c r="H5209" s="125" t="str">
        <f t="shared" si="104"/>
        <v/>
      </c>
    </row>
    <row r="5210" spans="2:8" ht="15" hidden="1" x14ac:dyDescent="0.25">
      <c r="B5210" s="125" t="s">
        <v>5353</v>
      </c>
      <c r="C5210" s="126">
        <v>223</v>
      </c>
      <c r="D5210" s="125">
        <f t="shared" si="102"/>
        <v>2</v>
      </c>
      <c r="E5210" s="125">
        <f t="shared" si="103"/>
        <v>4</v>
      </c>
      <c r="F5210" s="125" t="str">
        <f t="shared" si="105"/>
        <v/>
      </c>
      <c r="G5210" s="125" t="str">
        <f t="shared" si="106"/>
        <v/>
      </c>
      <c r="H5210" s="125" t="str">
        <f t="shared" si="104"/>
        <v/>
      </c>
    </row>
    <row r="5211" spans="2:8" ht="15" hidden="1" x14ac:dyDescent="0.25">
      <c r="B5211" s="125" t="s">
        <v>5354</v>
      </c>
      <c r="C5211" s="126">
        <v>223</v>
      </c>
      <c r="D5211" s="125">
        <f t="shared" si="102"/>
        <v>3</v>
      </c>
      <c r="E5211" s="125">
        <f t="shared" si="103"/>
        <v>4</v>
      </c>
      <c r="F5211" s="125" t="str">
        <f t="shared" si="105"/>
        <v/>
      </c>
      <c r="G5211" s="125" t="str">
        <f t="shared" si="106"/>
        <v/>
      </c>
      <c r="H5211" s="125" t="str">
        <f t="shared" si="104"/>
        <v/>
      </c>
    </row>
    <row r="5212" spans="2:8" ht="15" hidden="1" x14ac:dyDescent="0.25">
      <c r="B5212" s="125" t="s">
        <v>5355</v>
      </c>
      <c r="C5212" s="126">
        <v>221</v>
      </c>
      <c r="D5212" s="125">
        <f t="shared" si="102"/>
        <v>4</v>
      </c>
      <c r="E5212" s="125">
        <f t="shared" si="103"/>
        <v>4</v>
      </c>
      <c r="F5212" s="125" t="str">
        <f t="shared" si="105"/>
        <v/>
      </c>
      <c r="G5212" s="125" t="str">
        <f t="shared" si="106"/>
        <v/>
      </c>
      <c r="H5212" s="125" t="str">
        <f t="shared" si="104"/>
        <v/>
      </c>
    </row>
    <row r="5213" spans="2:8" ht="15" hidden="1" x14ac:dyDescent="0.25">
      <c r="B5213" s="125" t="s">
        <v>5356</v>
      </c>
      <c r="C5213" s="126"/>
      <c r="D5213" s="125">
        <f t="shared" si="102"/>
        <v>5</v>
      </c>
      <c r="E5213" s="125">
        <f t="shared" si="103"/>
        <v>4</v>
      </c>
      <c r="F5213" s="125" t="str">
        <f t="shared" si="105"/>
        <v/>
      </c>
      <c r="G5213" s="125" t="str">
        <f t="shared" si="106"/>
        <v/>
      </c>
      <c r="H5213" s="125" t="str">
        <f t="shared" si="104"/>
        <v/>
      </c>
    </row>
    <row r="5214" spans="2:8" ht="15" hidden="1" x14ac:dyDescent="0.25">
      <c r="B5214" s="125" t="s">
        <v>5357</v>
      </c>
      <c r="C5214" s="126"/>
      <c r="D5214" s="125">
        <f t="shared" si="102"/>
        <v>6</v>
      </c>
      <c r="E5214" s="125">
        <f t="shared" si="103"/>
        <v>4</v>
      </c>
      <c r="F5214" s="125" t="str">
        <f t="shared" si="105"/>
        <v/>
      </c>
      <c r="G5214" s="125" t="str">
        <f t="shared" si="106"/>
        <v/>
      </c>
      <c r="H5214" s="125" t="str">
        <f t="shared" si="104"/>
        <v/>
      </c>
    </row>
    <row r="5215" spans="2:8" ht="15" hidden="1" x14ac:dyDescent="0.25">
      <c r="B5215" s="125" t="s">
        <v>5358</v>
      </c>
      <c r="C5215" s="126">
        <v>222</v>
      </c>
      <c r="D5215" s="125">
        <f t="shared" si="102"/>
        <v>7</v>
      </c>
      <c r="E5215" s="125">
        <f t="shared" si="103"/>
        <v>4</v>
      </c>
      <c r="F5215" s="125" t="str">
        <f t="shared" si="105"/>
        <v/>
      </c>
      <c r="G5215" s="125" t="str">
        <f t="shared" si="106"/>
        <v/>
      </c>
      <c r="H5215" s="125" t="str">
        <f t="shared" si="104"/>
        <v/>
      </c>
    </row>
    <row r="5216" spans="2:8" ht="15" hidden="1" x14ac:dyDescent="0.25">
      <c r="B5216" s="125" t="s">
        <v>5359</v>
      </c>
      <c r="C5216" s="126">
        <v>221</v>
      </c>
      <c r="D5216" s="125">
        <f t="shared" si="102"/>
        <v>8</v>
      </c>
      <c r="E5216" s="125">
        <f t="shared" si="103"/>
        <v>4</v>
      </c>
      <c r="F5216" s="125" t="str">
        <f t="shared" si="105"/>
        <v/>
      </c>
      <c r="G5216" s="125" t="str">
        <f t="shared" si="106"/>
        <v/>
      </c>
      <c r="H5216" s="125" t="str">
        <f t="shared" si="104"/>
        <v/>
      </c>
    </row>
    <row r="5217" spans="2:8" ht="15" hidden="1" x14ac:dyDescent="0.25">
      <c r="B5217" s="125" t="s">
        <v>5360</v>
      </c>
      <c r="C5217" s="126">
        <v>222</v>
      </c>
      <c r="D5217" s="125">
        <f t="shared" si="102"/>
        <v>9</v>
      </c>
      <c r="E5217" s="125">
        <f t="shared" si="103"/>
        <v>4</v>
      </c>
      <c r="F5217" s="125" t="str">
        <f t="shared" si="105"/>
        <v/>
      </c>
      <c r="G5217" s="125" t="str">
        <f t="shared" si="106"/>
        <v/>
      </c>
      <c r="H5217" s="125" t="str">
        <f t="shared" si="104"/>
        <v/>
      </c>
    </row>
    <row r="5218" spans="2:8" ht="15" hidden="1" x14ac:dyDescent="0.25">
      <c r="B5218" s="125" t="s">
        <v>5361</v>
      </c>
      <c r="C5218" s="126">
        <v>220</v>
      </c>
      <c r="D5218" s="125">
        <f t="shared" si="102"/>
        <v>10</v>
      </c>
      <c r="E5218" s="125">
        <f t="shared" si="103"/>
        <v>4</v>
      </c>
      <c r="F5218" s="125" t="str">
        <f t="shared" si="105"/>
        <v/>
      </c>
      <c r="G5218" s="125" t="str">
        <f t="shared" si="106"/>
        <v/>
      </c>
      <c r="H5218" s="125" t="str">
        <f t="shared" si="104"/>
        <v/>
      </c>
    </row>
    <row r="5219" spans="2:8" ht="15" hidden="1" x14ac:dyDescent="0.25">
      <c r="B5219" s="125" t="s">
        <v>5362</v>
      </c>
      <c r="C5219" s="126">
        <v>222</v>
      </c>
      <c r="D5219" s="125">
        <f t="shared" si="102"/>
        <v>11</v>
      </c>
      <c r="E5219" s="125">
        <f t="shared" si="103"/>
        <v>4</v>
      </c>
      <c r="F5219" s="125" t="str">
        <f t="shared" si="105"/>
        <v/>
      </c>
      <c r="G5219" s="125" t="str">
        <f t="shared" si="106"/>
        <v/>
      </c>
      <c r="H5219" s="125" t="str">
        <f t="shared" si="104"/>
        <v/>
      </c>
    </row>
    <row r="5220" spans="2:8" ht="15" hidden="1" x14ac:dyDescent="0.25">
      <c r="B5220" s="125" t="s">
        <v>5363</v>
      </c>
      <c r="C5220" s="126"/>
      <c r="D5220" s="125">
        <f t="shared" si="102"/>
        <v>12</v>
      </c>
      <c r="E5220" s="125">
        <f t="shared" si="103"/>
        <v>4</v>
      </c>
      <c r="F5220" s="125" t="str">
        <f t="shared" si="105"/>
        <v/>
      </c>
      <c r="G5220" s="125" t="str">
        <f t="shared" si="106"/>
        <v/>
      </c>
      <c r="H5220" s="125" t="str">
        <f t="shared" si="104"/>
        <v/>
      </c>
    </row>
    <row r="5221" spans="2:8" ht="15" hidden="1" x14ac:dyDescent="0.25">
      <c r="B5221" s="125" t="s">
        <v>5364</v>
      </c>
      <c r="C5221" s="126"/>
      <c r="D5221" s="125">
        <f t="shared" si="102"/>
        <v>13</v>
      </c>
      <c r="E5221" s="125">
        <f t="shared" si="103"/>
        <v>4</v>
      </c>
      <c r="F5221" s="125" t="str">
        <f t="shared" si="105"/>
        <v/>
      </c>
      <c r="G5221" s="125" t="str">
        <f t="shared" si="106"/>
        <v/>
      </c>
      <c r="H5221" s="125" t="str">
        <f t="shared" si="104"/>
        <v/>
      </c>
    </row>
    <row r="5222" spans="2:8" ht="15" hidden="1" x14ac:dyDescent="0.25">
      <c r="B5222" s="125" t="s">
        <v>5365</v>
      </c>
      <c r="C5222" s="126">
        <v>223</v>
      </c>
      <c r="D5222" s="125">
        <f t="shared" si="102"/>
        <v>14</v>
      </c>
      <c r="E5222" s="125">
        <f t="shared" si="103"/>
        <v>4</v>
      </c>
      <c r="F5222" s="125" t="str">
        <f t="shared" si="105"/>
        <v/>
      </c>
      <c r="G5222" s="125" t="str">
        <f t="shared" si="106"/>
        <v/>
      </c>
      <c r="H5222" s="125" t="str">
        <f t="shared" si="104"/>
        <v/>
      </c>
    </row>
    <row r="5223" spans="2:8" ht="15" hidden="1" x14ac:dyDescent="0.25">
      <c r="B5223" s="125" t="s">
        <v>5366</v>
      </c>
      <c r="C5223" s="126">
        <v>224</v>
      </c>
      <c r="D5223" s="125">
        <f t="shared" si="102"/>
        <v>15</v>
      </c>
      <c r="E5223" s="125">
        <f t="shared" si="103"/>
        <v>4</v>
      </c>
      <c r="F5223" s="125" t="str">
        <f t="shared" si="105"/>
        <v/>
      </c>
      <c r="G5223" s="125" t="str">
        <f t="shared" si="106"/>
        <v/>
      </c>
      <c r="H5223" s="125" t="str">
        <f t="shared" si="104"/>
        <v/>
      </c>
    </row>
    <row r="5224" spans="2:8" ht="15" hidden="1" x14ac:dyDescent="0.25">
      <c r="B5224" s="125" t="s">
        <v>5367</v>
      </c>
      <c r="C5224" s="126">
        <v>221</v>
      </c>
      <c r="D5224" s="125">
        <f t="shared" si="102"/>
        <v>16</v>
      </c>
      <c r="E5224" s="125">
        <f t="shared" si="103"/>
        <v>4</v>
      </c>
      <c r="F5224" s="125" t="str">
        <f t="shared" si="105"/>
        <v/>
      </c>
      <c r="G5224" s="125" t="str">
        <f t="shared" si="106"/>
        <v/>
      </c>
      <c r="H5224" s="125" t="str">
        <f t="shared" si="104"/>
        <v/>
      </c>
    </row>
    <row r="5225" spans="2:8" ht="15" hidden="1" x14ac:dyDescent="0.25">
      <c r="B5225" s="125" t="s">
        <v>5368</v>
      </c>
      <c r="C5225" s="126">
        <v>212</v>
      </c>
      <c r="D5225" s="125">
        <f t="shared" si="102"/>
        <v>17</v>
      </c>
      <c r="E5225" s="125">
        <f t="shared" si="103"/>
        <v>4</v>
      </c>
      <c r="F5225" s="125" t="str">
        <f t="shared" si="105"/>
        <v/>
      </c>
      <c r="G5225" s="125" t="str">
        <f t="shared" si="106"/>
        <v/>
      </c>
      <c r="H5225" s="125" t="str">
        <f t="shared" si="104"/>
        <v/>
      </c>
    </row>
    <row r="5226" spans="2:8" ht="15" hidden="1" x14ac:dyDescent="0.25">
      <c r="B5226" s="125" t="s">
        <v>5369</v>
      </c>
      <c r="C5226" s="126"/>
      <c r="D5226" s="125">
        <f t="shared" si="102"/>
        <v>18</v>
      </c>
      <c r="E5226" s="125">
        <f t="shared" si="103"/>
        <v>4</v>
      </c>
      <c r="F5226" s="125" t="str">
        <f t="shared" si="105"/>
        <v/>
      </c>
      <c r="G5226" s="125" t="str">
        <f t="shared" si="106"/>
        <v/>
      </c>
      <c r="H5226" s="125" t="str">
        <f t="shared" si="104"/>
        <v/>
      </c>
    </row>
    <row r="5227" spans="2:8" ht="15" hidden="1" x14ac:dyDescent="0.25">
      <c r="B5227" s="125" t="s">
        <v>5370</v>
      </c>
      <c r="C5227" s="126"/>
      <c r="D5227" s="125">
        <f t="shared" si="102"/>
        <v>19</v>
      </c>
      <c r="E5227" s="125">
        <f t="shared" si="103"/>
        <v>4</v>
      </c>
      <c r="F5227" s="125" t="str">
        <f t="shared" si="105"/>
        <v/>
      </c>
      <c r="G5227" s="125" t="str">
        <f t="shared" si="106"/>
        <v/>
      </c>
      <c r="H5227" s="125" t="str">
        <f t="shared" si="104"/>
        <v/>
      </c>
    </row>
    <row r="5228" spans="2:8" ht="15" hidden="1" x14ac:dyDescent="0.25">
      <c r="B5228" s="125" t="s">
        <v>5371</v>
      </c>
      <c r="C5228" s="126"/>
      <c r="D5228" s="125">
        <f t="shared" si="102"/>
        <v>20</v>
      </c>
      <c r="E5228" s="125">
        <f t="shared" si="103"/>
        <v>4</v>
      </c>
      <c r="F5228" s="125" t="str">
        <f t="shared" si="105"/>
        <v/>
      </c>
      <c r="G5228" s="125" t="str">
        <f t="shared" si="106"/>
        <v/>
      </c>
      <c r="H5228" s="125" t="str">
        <f t="shared" si="104"/>
        <v/>
      </c>
    </row>
    <row r="5229" spans="2:8" ht="15" hidden="1" x14ac:dyDescent="0.25">
      <c r="B5229" s="125" t="s">
        <v>5372</v>
      </c>
      <c r="C5229" s="126">
        <v>213</v>
      </c>
      <c r="D5229" s="125">
        <f t="shared" si="102"/>
        <v>21</v>
      </c>
      <c r="E5229" s="125">
        <f t="shared" si="103"/>
        <v>4</v>
      </c>
      <c r="F5229" s="125" t="str">
        <f t="shared" si="105"/>
        <v/>
      </c>
      <c r="G5229" s="125" t="str">
        <f t="shared" si="106"/>
        <v/>
      </c>
      <c r="H5229" s="125" t="str">
        <f t="shared" si="104"/>
        <v/>
      </c>
    </row>
    <row r="5230" spans="2:8" ht="15" hidden="1" x14ac:dyDescent="0.25">
      <c r="B5230" s="125" t="s">
        <v>5373</v>
      </c>
      <c r="C5230" s="126">
        <v>215</v>
      </c>
      <c r="D5230" s="125">
        <f t="shared" si="102"/>
        <v>22</v>
      </c>
      <c r="E5230" s="125">
        <f t="shared" si="103"/>
        <v>4</v>
      </c>
      <c r="F5230" s="125" t="str">
        <f t="shared" si="105"/>
        <v/>
      </c>
      <c r="G5230" s="125" t="str">
        <f t="shared" si="106"/>
        <v/>
      </c>
      <c r="H5230" s="125" t="str">
        <f t="shared" si="104"/>
        <v/>
      </c>
    </row>
    <row r="5231" spans="2:8" ht="15" hidden="1" x14ac:dyDescent="0.25">
      <c r="B5231" s="125" t="s">
        <v>5374</v>
      </c>
      <c r="C5231" s="126">
        <v>219</v>
      </c>
      <c r="D5231" s="125">
        <f t="shared" si="102"/>
        <v>23</v>
      </c>
      <c r="E5231" s="125">
        <f t="shared" si="103"/>
        <v>4</v>
      </c>
      <c r="F5231" s="125" t="str">
        <f t="shared" si="105"/>
        <v/>
      </c>
      <c r="G5231" s="125" t="str">
        <f t="shared" si="106"/>
        <v/>
      </c>
      <c r="H5231" s="125" t="str">
        <f t="shared" si="104"/>
        <v/>
      </c>
    </row>
    <row r="5232" spans="2:8" ht="15" hidden="1" x14ac:dyDescent="0.25">
      <c r="B5232" s="125" t="s">
        <v>5375</v>
      </c>
      <c r="C5232" s="126">
        <v>220</v>
      </c>
      <c r="D5232" s="125">
        <f t="shared" si="102"/>
        <v>24</v>
      </c>
      <c r="E5232" s="125">
        <f t="shared" si="103"/>
        <v>4</v>
      </c>
      <c r="F5232" s="125" t="str">
        <f t="shared" si="105"/>
        <v/>
      </c>
      <c r="G5232" s="125" t="str">
        <f t="shared" si="106"/>
        <v/>
      </c>
      <c r="H5232" s="125" t="str">
        <f t="shared" si="104"/>
        <v/>
      </c>
    </row>
    <row r="5233" spans="2:8" ht="15" hidden="1" x14ac:dyDescent="0.25">
      <c r="B5233" s="125" t="s">
        <v>5376</v>
      </c>
      <c r="C5233" s="126">
        <v>222</v>
      </c>
      <c r="D5233" s="125">
        <f t="shared" si="102"/>
        <v>25</v>
      </c>
      <c r="E5233" s="125">
        <f t="shared" si="103"/>
        <v>4</v>
      </c>
      <c r="F5233" s="125" t="str">
        <f t="shared" si="105"/>
        <v/>
      </c>
      <c r="G5233" s="125" t="str">
        <f t="shared" si="106"/>
        <v/>
      </c>
      <c r="H5233" s="125" t="str">
        <f t="shared" si="104"/>
        <v/>
      </c>
    </row>
    <row r="5234" spans="2:8" ht="15" hidden="1" x14ac:dyDescent="0.25">
      <c r="B5234" s="125" t="s">
        <v>5377</v>
      </c>
      <c r="C5234" s="126"/>
      <c r="D5234" s="125">
        <f t="shared" si="102"/>
        <v>26</v>
      </c>
      <c r="E5234" s="125">
        <f t="shared" si="103"/>
        <v>4</v>
      </c>
      <c r="F5234" s="125" t="str">
        <f t="shared" si="105"/>
        <v/>
      </c>
      <c r="G5234" s="125" t="str">
        <f t="shared" si="106"/>
        <v/>
      </c>
      <c r="H5234" s="125" t="str">
        <f t="shared" si="104"/>
        <v/>
      </c>
    </row>
    <row r="5235" spans="2:8" ht="15" hidden="1" x14ac:dyDescent="0.25">
      <c r="B5235" s="125" t="s">
        <v>5378</v>
      </c>
      <c r="C5235" s="126"/>
      <c r="D5235" s="125">
        <f t="shared" si="102"/>
        <v>27</v>
      </c>
      <c r="E5235" s="125">
        <f t="shared" si="103"/>
        <v>4</v>
      </c>
      <c r="F5235" s="125" t="str">
        <f t="shared" si="105"/>
        <v/>
      </c>
      <c r="G5235" s="125" t="str">
        <f t="shared" si="106"/>
        <v/>
      </c>
      <c r="H5235" s="125" t="str">
        <f t="shared" si="104"/>
        <v/>
      </c>
    </row>
    <row r="5236" spans="2:8" ht="15" hidden="1" x14ac:dyDescent="0.25">
      <c r="B5236" s="125" t="s">
        <v>5379</v>
      </c>
      <c r="C5236" s="126">
        <v>219</v>
      </c>
      <c r="D5236" s="125">
        <f t="shared" si="102"/>
        <v>28</v>
      </c>
      <c r="E5236" s="125">
        <f t="shared" si="103"/>
        <v>4</v>
      </c>
      <c r="F5236" s="125" t="str">
        <f t="shared" si="105"/>
        <v/>
      </c>
      <c r="G5236" s="125" t="str">
        <f t="shared" si="106"/>
        <v/>
      </c>
      <c r="H5236" s="125" t="str">
        <f t="shared" si="104"/>
        <v/>
      </c>
    </row>
    <row r="5237" spans="2:8" ht="15" hidden="1" x14ac:dyDescent="0.25">
      <c r="B5237" s="125" t="s">
        <v>5380</v>
      </c>
      <c r="C5237" s="126">
        <v>214</v>
      </c>
      <c r="D5237" s="125">
        <f t="shared" si="102"/>
        <v>29</v>
      </c>
      <c r="E5237" s="125">
        <f t="shared" si="103"/>
        <v>4</v>
      </c>
      <c r="F5237" s="125" t="str">
        <f t="shared" si="105"/>
        <v/>
      </c>
      <c r="G5237" s="125" t="str">
        <f t="shared" si="106"/>
        <v/>
      </c>
      <c r="H5237" s="125" t="str">
        <f t="shared" si="104"/>
        <v/>
      </c>
    </row>
    <row r="5238" spans="2:8" ht="15" x14ac:dyDescent="0.25">
      <c r="B5238" s="131" t="s">
        <v>5381</v>
      </c>
      <c r="C5238" s="132">
        <v>211</v>
      </c>
      <c r="D5238" s="131">
        <f t="shared" si="102"/>
        <v>30</v>
      </c>
      <c r="E5238" s="131">
        <f t="shared" si="103"/>
        <v>4</v>
      </c>
      <c r="F5238" s="133">
        <f t="shared" si="105"/>
        <v>2.1100000000000001E-2</v>
      </c>
      <c r="G5238" s="134">
        <f t="shared" si="106"/>
        <v>219.47619047619048</v>
      </c>
      <c r="H5238" s="133">
        <f t="shared" si="104"/>
        <v>2.1947619047619049E-2</v>
      </c>
    </row>
    <row r="5239" spans="2:8" ht="15" hidden="1" x14ac:dyDescent="0.25">
      <c r="B5239" s="125" t="s">
        <v>5382</v>
      </c>
      <c r="C5239" s="126">
        <v>209</v>
      </c>
      <c r="D5239" s="125">
        <f t="shared" si="102"/>
        <v>1</v>
      </c>
      <c r="E5239" s="125">
        <f t="shared" si="103"/>
        <v>5</v>
      </c>
      <c r="F5239" s="125" t="str">
        <f t="shared" si="105"/>
        <v/>
      </c>
      <c r="G5239" s="125" t="str">
        <f t="shared" si="106"/>
        <v/>
      </c>
      <c r="H5239" s="125" t="str">
        <f t="shared" si="104"/>
        <v/>
      </c>
    </row>
    <row r="5240" spans="2:8" ht="15" hidden="1" x14ac:dyDescent="0.25">
      <c r="B5240" s="125" t="s">
        <v>5383</v>
      </c>
      <c r="C5240" s="126">
        <v>207</v>
      </c>
      <c r="D5240" s="125">
        <f t="shared" si="102"/>
        <v>2</v>
      </c>
      <c r="E5240" s="125">
        <f t="shared" si="103"/>
        <v>5</v>
      </c>
      <c r="F5240" s="125" t="str">
        <f t="shared" si="105"/>
        <v/>
      </c>
      <c r="G5240" s="125" t="str">
        <f t="shared" si="106"/>
        <v/>
      </c>
      <c r="H5240" s="125" t="str">
        <f t="shared" si="104"/>
        <v/>
      </c>
    </row>
    <row r="5241" spans="2:8" ht="15" hidden="1" x14ac:dyDescent="0.25">
      <c r="B5241" s="125" t="s">
        <v>5384</v>
      </c>
      <c r="C5241" s="126"/>
      <c r="D5241" s="125">
        <f t="shared" si="102"/>
        <v>3</v>
      </c>
      <c r="E5241" s="125">
        <f t="shared" si="103"/>
        <v>5</v>
      </c>
      <c r="F5241" s="125" t="str">
        <f t="shared" si="105"/>
        <v/>
      </c>
      <c r="G5241" s="125" t="str">
        <f t="shared" si="106"/>
        <v/>
      </c>
      <c r="H5241" s="125" t="str">
        <f t="shared" si="104"/>
        <v/>
      </c>
    </row>
    <row r="5242" spans="2:8" ht="15" hidden="1" x14ac:dyDescent="0.25">
      <c r="B5242" s="125" t="s">
        <v>5385</v>
      </c>
      <c r="C5242" s="126"/>
      <c r="D5242" s="125">
        <f t="shared" si="102"/>
        <v>4</v>
      </c>
      <c r="E5242" s="125">
        <f t="shared" si="103"/>
        <v>5</v>
      </c>
      <c r="F5242" s="125" t="str">
        <f t="shared" si="105"/>
        <v/>
      </c>
      <c r="G5242" s="125" t="str">
        <f t="shared" si="106"/>
        <v/>
      </c>
      <c r="H5242" s="125" t="str">
        <f t="shared" si="104"/>
        <v/>
      </c>
    </row>
    <row r="5243" spans="2:8" ht="15" hidden="1" x14ac:dyDescent="0.25">
      <c r="B5243" s="125" t="s">
        <v>5386</v>
      </c>
      <c r="C5243" s="126">
        <v>207</v>
      </c>
      <c r="D5243" s="125">
        <f t="shared" si="102"/>
        <v>5</v>
      </c>
      <c r="E5243" s="125">
        <f t="shared" si="103"/>
        <v>5</v>
      </c>
      <c r="F5243" s="125" t="str">
        <f t="shared" si="105"/>
        <v/>
      </c>
      <c r="G5243" s="125" t="str">
        <f t="shared" si="106"/>
        <v/>
      </c>
      <c r="H5243" s="125" t="str">
        <f t="shared" si="104"/>
        <v/>
      </c>
    </row>
    <row r="5244" spans="2:8" ht="15" hidden="1" x14ac:dyDescent="0.25">
      <c r="B5244" s="125" t="s">
        <v>5387</v>
      </c>
      <c r="C5244" s="126">
        <v>204</v>
      </c>
      <c r="D5244" s="125">
        <f t="shared" si="102"/>
        <v>6</v>
      </c>
      <c r="E5244" s="125">
        <f t="shared" si="103"/>
        <v>5</v>
      </c>
      <c r="F5244" s="125" t="str">
        <f t="shared" si="105"/>
        <v/>
      </c>
      <c r="G5244" s="125" t="str">
        <f t="shared" si="106"/>
        <v/>
      </c>
      <c r="H5244" s="125" t="str">
        <f t="shared" si="104"/>
        <v/>
      </c>
    </row>
    <row r="5245" spans="2:8" ht="15" hidden="1" x14ac:dyDescent="0.25">
      <c r="B5245" s="125" t="s">
        <v>5388</v>
      </c>
      <c r="C5245" s="126">
        <v>204</v>
      </c>
      <c r="D5245" s="125">
        <f t="shared" si="102"/>
        <v>7</v>
      </c>
      <c r="E5245" s="125">
        <f t="shared" si="103"/>
        <v>5</v>
      </c>
      <c r="F5245" s="125" t="str">
        <f t="shared" si="105"/>
        <v/>
      </c>
      <c r="G5245" s="125" t="str">
        <f t="shared" si="106"/>
        <v/>
      </c>
      <c r="H5245" s="125" t="str">
        <f t="shared" si="104"/>
        <v/>
      </c>
    </row>
    <row r="5246" spans="2:8" ht="15" hidden="1" x14ac:dyDescent="0.25">
      <c r="B5246" s="125" t="s">
        <v>5389</v>
      </c>
      <c r="C5246" s="126">
        <v>202</v>
      </c>
      <c r="D5246" s="125">
        <f t="shared" si="102"/>
        <v>8</v>
      </c>
      <c r="E5246" s="125">
        <f t="shared" si="103"/>
        <v>5</v>
      </c>
      <c r="F5246" s="125" t="str">
        <f t="shared" si="105"/>
        <v/>
      </c>
      <c r="G5246" s="125" t="str">
        <f t="shared" si="106"/>
        <v/>
      </c>
      <c r="H5246" s="125" t="str">
        <f t="shared" si="104"/>
        <v/>
      </c>
    </row>
    <row r="5247" spans="2:8" ht="15" hidden="1" x14ac:dyDescent="0.25">
      <c r="B5247" s="125" t="s">
        <v>5390</v>
      </c>
      <c r="C5247" s="126">
        <v>205</v>
      </c>
      <c r="D5247" s="125">
        <f t="shared" si="102"/>
        <v>9</v>
      </c>
      <c r="E5247" s="125">
        <f t="shared" si="103"/>
        <v>5</v>
      </c>
      <c r="F5247" s="125" t="str">
        <f t="shared" si="105"/>
        <v/>
      </c>
      <c r="G5247" s="125" t="str">
        <f t="shared" si="106"/>
        <v/>
      </c>
      <c r="H5247" s="125" t="str">
        <f t="shared" si="104"/>
        <v/>
      </c>
    </row>
    <row r="5248" spans="2:8" ht="15" hidden="1" x14ac:dyDescent="0.25">
      <c r="B5248" s="125" t="s">
        <v>5391</v>
      </c>
      <c r="C5248" s="126"/>
      <c r="D5248" s="125">
        <f t="shared" si="102"/>
        <v>10</v>
      </c>
      <c r="E5248" s="125">
        <f t="shared" si="103"/>
        <v>5</v>
      </c>
      <c r="F5248" s="125" t="str">
        <f t="shared" si="105"/>
        <v/>
      </c>
      <c r="G5248" s="125" t="str">
        <f t="shared" si="106"/>
        <v/>
      </c>
      <c r="H5248" s="125" t="str">
        <f t="shared" si="104"/>
        <v/>
      </c>
    </row>
    <row r="5249" spans="2:8" ht="15" hidden="1" x14ac:dyDescent="0.25">
      <c r="B5249" s="125" t="s">
        <v>5392</v>
      </c>
      <c r="C5249" s="126"/>
      <c r="D5249" s="125">
        <f t="shared" si="102"/>
        <v>11</v>
      </c>
      <c r="E5249" s="125">
        <f t="shared" si="103"/>
        <v>5</v>
      </c>
      <c r="F5249" s="125" t="str">
        <f t="shared" si="105"/>
        <v/>
      </c>
      <c r="G5249" s="125" t="str">
        <f t="shared" si="106"/>
        <v/>
      </c>
      <c r="H5249" s="125" t="str">
        <f t="shared" si="104"/>
        <v/>
      </c>
    </row>
    <row r="5250" spans="2:8" ht="15" hidden="1" x14ac:dyDescent="0.25">
      <c r="B5250" s="125" t="s">
        <v>5393</v>
      </c>
      <c r="C5250" s="126">
        <v>205</v>
      </c>
      <c r="D5250" s="125">
        <f t="shared" si="102"/>
        <v>12</v>
      </c>
      <c r="E5250" s="125">
        <f t="shared" si="103"/>
        <v>5</v>
      </c>
      <c r="F5250" s="125" t="str">
        <f t="shared" si="105"/>
        <v/>
      </c>
      <c r="G5250" s="125" t="str">
        <f t="shared" si="106"/>
        <v/>
      </c>
      <c r="H5250" s="125" t="str">
        <f t="shared" si="104"/>
        <v/>
      </c>
    </row>
    <row r="5251" spans="2:8" ht="15" hidden="1" x14ac:dyDescent="0.25">
      <c r="B5251" s="125" t="s">
        <v>5394</v>
      </c>
      <c r="C5251" s="126">
        <v>205</v>
      </c>
      <c r="D5251" s="125">
        <f t="shared" si="102"/>
        <v>13</v>
      </c>
      <c r="E5251" s="125">
        <f t="shared" si="103"/>
        <v>5</v>
      </c>
      <c r="F5251" s="125" t="str">
        <f t="shared" si="105"/>
        <v/>
      </c>
      <c r="G5251" s="125" t="str">
        <f t="shared" si="106"/>
        <v/>
      </c>
      <c r="H5251" s="125" t="str">
        <f t="shared" si="104"/>
        <v/>
      </c>
    </row>
    <row r="5252" spans="2:8" ht="15" hidden="1" x14ac:dyDescent="0.25">
      <c r="B5252" s="125" t="s">
        <v>5395</v>
      </c>
      <c r="C5252" s="126">
        <v>207</v>
      </c>
      <c r="D5252" s="125">
        <f t="shared" si="102"/>
        <v>14</v>
      </c>
      <c r="E5252" s="125">
        <f t="shared" si="103"/>
        <v>5</v>
      </c>
      <c r="F5252" s="125" t="str">
        <f t="shared" si="105"/>
        <v/>
      </c>
      <c r="G5252" s="125" t="str">
        <f t="shared" si="106"/>
        <v/>
      </c>
      <c r="H5252" s="125" t="str">
        <f t="shared" si="104"/>
        <v/>
      </c>
    </row>
    <row r="5253" spans="2:8" ht="15" hidden="1" x14ac:dyDescent="0.25">
      <c r="B5253" s="125" t="s">
        <v>5396</v>
      </c>
      <c r="C5253" s="126">
        <v>214</v>
      </c>
      <c r="D5253" s="125">
        <f t="shared" si="102"/>
        <v>15</v>
      </c>
      <c r="E5253" s="125">
        <f t="shared" si="103"/>
        <v>5</v>
      </c>
      <c r="F5253" s="125" t="str">
        <f t="shared" si="105"/>
        <v/>
      </c>
      <c r="G5253" s="125" t="str">
        <f t="shared" si="106"/>
        <v/>
      </c>
      <c r="H5253" s="125" t="str">
        <f t="shared" si="104"/>
        <v/>
      </c>
    </row>
    <row r="5254" spans="2:8" ht="15" hidden="1" x14ac:dyDescent="0.25">
      <c r="B5254" s="125" t="s">
        <v>5397</v>
      </c>
      <c r="C5254" s="126">
        <v>212</v>
      </c>
      <c r="D5254" s="125">
        <f t="shared" si="102"/>
        <v>16</v>
      </c>
      <c r="E5254" s="125">
        <f t="shared" si="103"/>
        <v>5</v>
      </c>
      <c r="F5254" s="125" t="str">
        <f t="shared" si="105"/>
        <v/>
      </c>
      <c r="G5254" s="125" t="str">
        <f t="shared" si="106"/>
        <v/>
      </c>
      <c r="H5254" s="125" t="str">
        <f t="shared" si="104"/>
        <v/>
      </c>
    </row>
    <row r="5255" spans="2:8" ht="15" hidden="1" x14ac:dyDescent="0.25">
      <c r="B5255" s="125" t="s">
        <v>5398</v>
      </c>
      <c r="C5255" s="126"/>
      <c r="D5255" s="125">
        <f t="shared" si="102"/>
        <v>17</v>
      </c>
      <c r="E5255" s="125">
        <f t="shared" si="103"/>
        <v>5</v>
      </c>
      <c r="F5255" s="125" t="str">
        <f t="shared" si="105"/>
        <v/>
      </c>
      <c r="G5255" s="125" t="str">
        <f t="shared" si="106"/>
        <v/>
      </c>
      <c r="H5255" s="125" t="str">
        <f t="shared" si="104"/>
        <v/>
      </c>
    </row>
    <row r="5256" spans="2:8" ht="15" hidden="1" x14ac:dyDescent="0.25">
      <c r="B5256" s="125" t="s">
        <v>5399</v>
      </c>
      <c r="C5256" s="126"/>
      <c r="D5256" s="125">
        <f t="shared" si="102"/>
        <v>18</v>
      </c>
      <c r="E5256" s="125">
        <f t="shared" si="103"/>
        <v>5</v>
      </c>
      <c r="F5256" s="125" t="str">
        <f t="shared" si="105"/>
        <v/>
      </c>
      <c r="G5256" s="125" t="str">
        <f t="shared" si="106"/>
        <v/>
      </c>
      <c r="H5256" s="125" t="str">
        <f t="shared" si="104"/>
        <v/>
      </c>
    </row>
    <row r="5257" spans="2:8" ht="15" hidden="1" x14ac:dyDescent="0.25">
      <c r="B5257" s="125" t="s">
        <v>5400</v>
      </c>
      <c r="C5257" s="126">
        <v>210</v>
      </c>
      <c r="D5257" s="125">
        <f t="shared" si="102"/>
        <v>19</v>
      </c>
      <c r="E5257" s="125">
        <f t="shared" si="103"/>
        <v>5</v>
      </c>
      <c r="F5257" s="125" t="str">
        <f t="shared" si="105"/>
        <v/>
      </c>
      <c r="G5257" s="125" t="str">
        <f t="shared" si="106"/>
        <v/>
      </c>
      <c r="H5257" s="125" t="str">
        <f t="shared" si="104"/>
        <v/>
      </c>
    </row>
    <row r="5258" spans="2:8" ht="15" hidden="1" x14ac:dyDescent="0.25">
      <c r="B5258" s="125" t="s">
        <v>5401</v>
      </c>
      <c r="C5258" s="126">
        <v>216</v>
      </c>
      <c r="D5258" s="125">
        <f t="shared" si="102"/>
        <v>20</v>
      </c>
      <c r="E5258" s="125">
        <f t="shared" si="103"/>
        <v>5</v>
      </c>
      <c r="F5258" s="125" t="str">
        <f t="shared" si="105"/>
        <v/>
      </c>
      <c r="G5258" s="125" t="str">
        <f t="shared" si="106"/>
        <v/>
      </c>
      <c r="H5258" s="125" t="str">
        <f t="shared" si="104"/>
        <v/>
      </c>
    </row>
    <row r="5259" spans="2:8" ht="15" hidden="1" x14ac:dyDescent="0.25">
      <c r="B5259" s="125" t="s">
        <v>5402</v>
      </c>
      <c r="C5259" s="126">
        <v>212</v>
      </c>
      <c r="D5259" s="125">
        <f t="shared" si="102"/>
        <v>21</v>
      </c>
      <c r="E5259" s="125">
        <f t="shared" si="103"/>
        <v>5</v>
      </c>
      <c r="F5259" s="125" t="str">
        <f t="shared" si="105"/>
        <v/>
      </c>
      <c r="G5259" s="125" t="str">
        <f t="shared" si="106"/>
        <v/>
      </c>
      <c r="H5259" s="125" t="str">
        <f t="shared" si="104"/>
        <v/>
      </c>
    </row>
    <row r="5260" spans="2:8" ht="15" hidden="1" x14ac:dyDescent="0.25">
      <c r="B5260" s="125" t="s">
        <v>5403</v>
      </c>
      <c r="C5260" s="126">
        <v>215</v>
      </c>
      <c r="D5260" s="125">
        <f t="shared" si="102"/>
        <v>22</v>
      </c>
      <c r="E5260" s="125">
        <f t="shared" si="103"/>
        <v>5</v>
      </c>
      <c r="F5260" s="125" t="str">
        <f t="shared" si="105"/>
        <v/>
      </c>
      <c r="G5260" s="125" t="str">
        <f t="shared" si="106"/>
        <v/>
      </c>
      <c r="H5260" s="125" t="str">
        <f t="shared" si="104"/>
        <v/>
      </c>
    </row>
    <row r="5261" spans="2:8" ht="15" hidden="1" x14ac:dyDescent="0.25">
      <c r="B5261" s="125" t="s">
        <v>5404</v>
      </c>
      <c r="C5261" s="126">
        <v>214</v>
      </c>
      <c r="D5261" s="125">
        <f t="shared" si="102"/>
        <v>23</v>
      </c>
      <c r="E5261" s="125">
        <f t="shared" si="103"/>
        <v>5</v>
      </c>
      <c r="F5261" s="125" t="str">
        <f t="shared" si="105"/>
        <v/>
      </c>
      <c r="G5261" s="125" t="str">
        <f t="shared" si="106"/>
        <v/>
      </c>
      <c r="H5261" s="125" t="str">
        <f t="shared" si="104"/>
        <v/>
      </c>
    </row>
    <row r="5262" spans="2:8" ht="15" hidden="1" x14ac:dyDescent="0.25">
      <c r="B5262" s="125" t="s">
        <v>5405</v>
      </c>
      <c r="C5262" s="126"/>
      <c r="D5262" s="125">
        <f t="shared" si="102"/>
        <v>24</v>
      </c>
      <c r="E5262" s="125">
        <f t="shared" si="103"/>
        <v>5</v>
      </c>
      <c r="F5262" s="125" t="str">
        <f t="shared" si="105"/>
        <v/>
      </c>
      <c r="G5262" s="125" t="str">
        <f t="shared" si="106"/>
        <v/>
      </c>
      <c r="H5262" s="125" t="str">
        <f t="shared" si="104"/>
        <v/>
      </c>
    </row>
    <row r="5263" spans="2:8" ht="15" hidden="1" x14ac:dyDescent="0.25">
      <c r="B5263" s="125" t="s">
        <v>5406</v>
      </c>
      <c r="C5263" s="126"/>
      <c r="D5263" s="125">
        <f t="shared" si="102"/>
        <v>25</v>
      </c>
      <c r="E5263" s="125">
        <f t="shared" si="103"/>
        <v>5</v>
      </c>
      <c r="F5263" s="125" t="str">
        <f t="shared" si="105"/>
        <v/>
      </c>
      <c r="G5263" s="125" t="str">
        <f t="shared" si="106"/>
        <v/>
      </c>
      <c r="H5263" s="125" t="str">
        <f t="shared" si="104"/>
        <v/>
      </c>
    </row>
    <row r="5264" spans="2:8" ht="15" hidden="1" x14ac:dyDescent="0.25">
      <c r="B5264" s="125" t="s">
        <v>5407</v>
      </c>
      <c r="C5264" s="126"/>
      <c r="D5264" s="125">
        <f t="shared" si="102"/>
        <v>26</v>
      </c>
      <c r="E5264" s="125">
        <f t="shared" si="103"/>
        <v>5</v>
      </c>
      <c r="F5264" s="125" t="str">
        <f t="shared" si="105"/>
        <v/>
      </c>
      <c r="G5264" s="125" t="str">
        <f t="shared" si="106"/>
        <v/>
      </c>
      <c r="H5264" s="125" t="str">
        <f t="shared" si="104"/>
        <v/>
      </c>
    </row>
    <row r="5265" spans="2:8" ht="15" hidden="1" x14ac:dyDescent="0.25">
      <c r="B5265" s="125" t="s">
        <v>5408</v>
      </c>
      <c r="C5265" s="126">
        <v>216</v>
      </c>
      <c r="D5265" s="125">
        <f t="shared" si="102"/>
        <v>27</v>
      </c>
      <c r="E5265" s="125">
        <f t="shared" si="103"/>
        <v>5</v>
      </c>
      <c r="F5265" s="125" t="str">
        <f t="shared" si="105"/>
        <v/>
      </c>
      <c r="G5265" s="125" t="str">
        <f t="shared" si="106"/>
        <v/>
      </c>
      <c r="H5265" s="125" t="str">
        <f t="shared" si="104"/>
        <v/>
      </c>
    </row>
    <row r="5266" spans="2:8" ht="15" hidden="1" x14ac:dyDescent="0.25">
      <c r="B5266" s="125" t="s">
        <v>5409</v>
      </c>
      <c r="C5266" s="126">
        <v>212</v>
      </c>
      <c r="D5266" s="125">
        <f t="shared" si="102"/>
        <v>28</v>
      </c>
      <c r="E5266" s="125">
        <f t="shared" si="103"/>
        <v>5</v>
      </c>
      <c r="F5266" s="125" t="str">
        <f t="shared" si="105"/>
        <v/>
      </c>
      <c r="G5266" s="125" t="str">
        <f t="shared" si="106"/>
        <v/>
      </c>
      <c r="H5266" s="125" t="str">
        <f t="shared" si="104"/>
        <v/>
      </c>
    </row>
    <row r="5267" spans="2:8" ht="15" hidden="1" x14ac:dyDescent="0.25">
      <c r="B5267" s="125" t="s">
        <v>5410</v>
      </c>
      <c r="C5267" s="126">
        <v>206</v>
      </c>
      <c r="D5267" s="125">
        <f t="shared" si="102"/>
        <v>29</v>
      </c>
      <c r="E5267" s="125">
        <f t="shared" si="103"/>
        <v>5</v>
      </c>
      <c r="F5267" s="125" t="str">
        <f t="shared" si="105"/>
        <v/>
      </c>
      <c r="G5267" s="125" t="str">
        <f t="shared" si="106"/>
        <v/>
      </c>
      <c r="H5267" s="125" t="str">
        <f t="shared" si="104"/>
        <v/>
      </c>
    </row>
    <row r="5268" spans="2:8" ht="15" hidden="1" x14ac:dyDescent="0.25">
      <c r="B5268" s="125" t="s">
        <v>5411</v>
      </c>
      <c r="C5268" s="126">
        <v>208</v>
      </c>
      <c r="D5268" s="125">
        <f t="shared" si="102"/>
        <v>30</v>
      </c>
      <c r="E5268" s="125">
        <f t="shared" si="103"/>
        <v>5</v>
      </c>
      <c r="F5268" s="125" t="str">
        <f t="shared" si="105"/>
        <v/>
      </c>
      <c r="G5268" s="125" t="str">
        <f t="shared" si="106"/>
        <v/>
      </c>
      <c r="H5268" s="125" t="str">
        <f t="shared" si="104"/>
        <v/>
      </c>
    </row>
    <row r="5269" spans="2:8" ht="15" x14ac:dyDescent="0.25">
      <c r="B5269" s="131" t="s">
        <v>5412</v>
      </c>
      <c r="C5269" s="132"/>
      <c r="D5269" s="131">
        <f t="shared" si="102"/>
        <v>31</v>
      </c>
      <c r="E5269" s="131">
        <f t="shared" si="103"/>
        <v>5</v>
      </c>
      <c r="F5269" s="133">
        <f t="shared" si="105"/>
        <v>2.0799999999999999E-2</v>
      </c>
      <c r="G5269" s="134">
        <f t="shared" si="106"/>
        <v>209.04761904761904</v>
      </c>
      <c r="H5269" s="133">
        <f t="shared" si="104"/>
        <v>2.0904761904761905E-2</v>
      </c>
    </row>
    <row r="5270" spans="2:8" ht="15" hidden="1" x14ac:dyDescent="0.25">
      <c r="B5270" s="125" t="s">
        <v>5413</v>
      </c>
      <c r="C5270" s="126"/>
      <c r="D5270" s="125">
        <f t="shared" si="102"/>
        <v>1</v>
      </c>
      <c r="E5270" s="125">
        <f t="shared" si="103"/>
        <v>6</v>
      </c>
      <c r="F5270" s="125" t="str">
        <f t="shared" si="105"/>
        <v/>
      </c>
      <c r="G5270" s="125" t="str">
        <f t="shared" si="106"/>
        <v/>
      </c>
      <c r="H5270" s="125" t="str">
        <f t="shared" si="104"/>
        <v/>
      </c>
    </row>
    <row r="5271" spans="2:8" ht="15" hidden="1" x14ac:dyDescent="0.25">
      <c r="B5271" s="125" t="s">
        <v>5414</v>
      </c>
      <c r="C5271" s="126">
        <v>208</v>
      </c>
      <c r="D5271" s="125">
        <f t="shared" si="102"/>
        <v>2</v>
      </c>
      <c r="E5271" s="125">
        <f t="shared" si="103"/>
        <v>6</v>
      </c>
      <c r="F5271" s="125" t="str">
        <f t="shared" si="105"/>
        <v/>
      </c>
      <c r="G5271" s="125" t="str">
        <f t="shared" si="106"/>
        <v/>
      </c>
      <c r="H5271" s="125" t="str">
        <f t="shared" si="104"/>
        <v/>
      </c>
    </row>
    <row r="5272" spans="2:8" ht="15" hidden="1" x14ac:dyDescent="0.25">
      <c r="B5272" s="125" t="s">
        <v>5415</v>
      </c>
      <c r="C5272" s="126">
        <v>207</v>
      </c>
      <c r="D5272" s="125">
        <f t="shared" si="102"/>
        <v>3</v>
      </c>
      <c r="E5272" s="125">
        <f t="shared" si="103"/>
        <v>6</v>
      </c>
      <c r="F5272" s="125" t="str">
        <f t="shared" si="105"/>
        <v/>
      </c>
      <c r="G5272" s="125" t="str">
        <f t="shared" si="106"/>
        <v/>
      </c>
      <c r="H5272" s="125" t="str">
        <f t="shared" si="104"/>
        <v/>
      </c>
    </row>
    <row r="5273" spans="2:8" ht="15" hidden="1" x14ac:dyDescent="0.25">
      <c r="B5273" s="125" t="s">
        <v>5416</v>
      </c>
      <c r="C5273" s="126">
        <v>210</v>
      </c>
      <c r="D5273" s="125">
        <f t="shared" si="102"/>
        <v>4</v>
      </c>
      <c r="E5273" s="125">
        <f t="shared" si="103"/>
        <v>6</v>
      </c>
      <c r="F5273" s="125" t="str">
        <f t="shared" si="105"/>
        <v/>
      </c>
      <c r="G5273" s="125" t="str">
        <f t="shared" si="106"/>
        <v/>
      </c>
      <c r="H5273" s="125" t="str">
        <f t="shared" si="104"/>
        <v/>
      </c>
    </row>
    <row r="5274" spans="2:8" ht="15" hidden="1" x14ac:dyDescent="0.25">
      <c r="B5274" s="125" t="s">
        <v>5417</v>
      </c>
      <c r="C5274" s="126">
        <v>207</v>
      </c>
      <c r="D5274" s="125">
        <f t="shared" si="102"/>
        <v>5</v>
      </c>
      <c r="E5274" s="125">
        <f t="shared" si="103"/>
        <v>6</v>
      </c>
      <c r="F5274" s="125" t="str">
        <f t="shared" si="105"/>
        <v/>
      </c>
      <c r="G5274" s="125" t="str">
        <f t="shared" si="106"/>
        <v/>
      </c>
      <c r="H5274" s="125" t="str">
        <f t="shared" si="104"/>
        <v/>
      </c>
    </row>
    <row r="5275" spans="2:8" ht="15" hidden="1" x14ac:dyDescent="0.25">
      <c r="B5275" s="125" t="s">
        <v>5418</v>
      </c>
      <c r="C5275" s="126">
        <v>198</v>
      </c>
      <c r="D5275" s="125">
        <f t="shared" si="102"/>
        <v>6</v>
      </c>
      <c r="E5275" s="125">
        <f t="shared" si="103"/>
        <v>6</v>
      </c>
      <c r="F5275" s="125" t="str">
        <f t="shared" si="105"/>
        <v/>
      </c>
      <c r="G5275" s="125" t="str">
        <f t="shared" si="106"/>
        <v/>
      </c>
      <c r="H5275" s="125" t="str">
        <f t="shared" si="104"/>
        <v/>
      </c>
    </row>
    <row r="5276" spans="2:8" ht="15" hidden="1" x14ac:dyDescent="0.25">
      <c r="B5276" s="125" t="s">
        <v>5419</v>
      </c>
      <c r="C5276" s="126"/>
      <c r="D5276" s="125">
        <f t="shared" si="102"/>
        <v>7</v>
      </c>
      <c r="E5276" s="125">
        <f t="shared" si="103"/>
        <v>6</v>
      </c>
      <c r="F5276" s="125" t="str">
        <f t="shared" si="105"/>
        <v/>
      </c>
      <c r="G5276" s="125" t="str">
        <f t="shared" si="106"/>
        <v/>
      </c>
      <c r="H5276" s="125" t="str">
        <f t="shared" si="104"/>
        <v/>
      </c>
    </row>
    <row r="5277" spans="2:8" ht="15" hidden="1" x14ac:dyDescent="0.25">
      <c r="B5277" s="125" t="s">
        <v>5420</v>
      </c>
      <c r="C5277" s="126"/>
      <c r="D5277" s="125">
        <f t="shared" si="102"/>
        <v>8</v>
      </c>
      <c r="E5277" s="125">
        <f t="shared" si="103"/>
        <v>6</v>
      </c>
      <c r="F5277" s="125" t="str">
        <f t="shared" si="105"/>
        <v/>
      </c>
      <c r="G5277" s="125" t="str">
        <f t="shared" si="106"/>
        <v/>
      </c>
      <c r="H5277" s="125" t="str">
        <f t="shared" si="104"/>
        <v/>
      </c>
    </row>
    <row r="5278" spans="2:8" ht="15" hidden="1" x14ac:dyDescent="0.25">
      <c r="B5278" s="125" t="s">
        <v>5421</v>
      </c>
      <c r="C5278" s="126">
        <v>197</v>
      </c>
      <c r="D5278" s="125">
        <f t="shared" si="102"/>
        <v>9</v>
      </c>
      <c r="E5278" s="125">
        <f t="shared" si="103"/>
        <v>6</v>
      </c>
      <c r="F5278" s="125" t="str">
        <f t="shared" si="105"/>
        <v/>
      </c>
      <c r="G5278" s="125" t="str">
        <f t="shared" si="106"/>
        <v/>
      </c>
      <c r="H5278" s="125" t="str">
        <f t="shared" si="104"/>
        <v/>
      </c>
    </row>
    <row r="5279" spans="2:8" ht="15" hidden="1" x14ac:dyDescent="0.25">
      <c r="B5279" s="125" t="s">
        <v>5422</v>
      </c>
      <c r="C5279" s="126">
        <v>201</v>
      </c>
      <c r="D5279" s="125">
        <f t="shared" si="102"/>
        <v>10</v>
      </c>
      <c r="E5279" s="125">
        <f t="shared" si="103"/>
        <v>6</v>
      </c>
      <c r="F5279" s="125" t="str">
        <f t="shared" si="105"/>
        <v/>
      </c>
      <c r="G5279" s="125" t="str">
        <f t="shared" si="106"/>
        <v/>
      </c>
      <c r="H5279" s="125" t="str">
        <f t="shared" si="104"/>
        <v/>
      </c>
    </row>
    <row r="5280" spans="2:8" ht="15" hidden="1" x14ac:dyDescent="0.25">
      <c r="B5280" s="125" t="s">
        <v>5423</v>
      </c>
      <c r="C5280" s="126">
        <v>212</v>
      </c>
      <c r="D5280" s="125">
        <f t="shared" si="102"/>
        <v>11</v>
      </c>
      <c r="E5280" s="125">
        <f t="shared" si="103"/>
        <v>6</v>
      </c>
      <c r="F5280" s="125" t="str">
        <f t="shared" si="105"/>
        <v/>
      </c>
      <c r="G5280" s="125" t="str">
        <f t="shared" si="106"/>
        <v/>
      </c>
      <c r="H5280" s="125" t="str">
        <f t="shared" si="104"/>
        <v/>
      </c>
    </row>
    <row r="5281" spans="2:8" ht="15" hidden="1" x14ac:dyDescent="0.25">
      <c r="B5281" s="125" t="s">
        <v>5424</v>
      </c>
      <c r="C5281" s="126">
        <v>211</v>
      </c>
      <c r="D5281" s="125">
        <f t="shared" si="102"/>
        <v>12</v>
      </c>
      <c r="E5281" s="125">
        <f t="shared" si="103"/>
        <v>6</v>
      </c>
      <c r="F5281" s="125" t="str">
        <f t="shared" si="105"/>
        <v/>
      </c>
      <c r="G5281" s="125" t="str">
        <f t="shared" si="106"/>
        <v/>
      </c>
      <c r="H5281" s="125" t="str">
        <f t="shared" si="104"/>
        <v/>
      </c>
    </row>
    <row r="5282" spans="2:8" ht="15" hidden="1" x14ac:dyDescent="0.25">
      <c r="B5282" s="125" t="s">
        <v>5425</v>
      </c>
      <c r="C5282" s="126">
        <v>204</v>
      </c>
      <c r="D5282" s="125">
        <f t="shared" si="102"/>
        <v>13</v>
      </c>
      <c r="E5282" s="125">
        <f t="shared" si="103"/>
        <v>6</v>
      </c>
      <c r="F5282" s="125" t="str">
        <f t="shared" si="105"/>
        <v/>
      </c>
      <c r="G5282" s="125" t="str">
        <f t="shared" si="106"/>
        <v/>
      </c>
      <c r="H5282" s="125" t="str">
        <f t="shared" si="104"/>
        <v/>
      </c>
    </row>
    <row r="5283" spans="2:8" ht="15" hidden="1" x14ac:dyDescent="0.25">
      <c r="B5283" s="125" t="s">
        <v>5426</v>
      </c>
      <c r="C5283" s="126"/>
      <c r="D5283" s="125">
        <f t="shared" si="102"/>
        <v>14</v>
      </c>
      <c r="E5283" s="125">
        <f t="shared" si="103"/>
        <v>6</v>
      </c>
      <c r="F5283" s="125" t="str">
        <f t="shared" si="105"/>
        <v/>
      </c>
      <c r="G5283" s="125" t="str">
        <f t="shared" si="106"/>
        <v/>
      </c>
      <c r="H5283" s="125" t="str">
        <f t="shared" si="104"/>
        <v/>
      </c>
    </row>
    <row r="5284" spans="2:8" ht="15" hidden="1" x14ac:dyDescent="0.25">
      <c r="B5284" s="125" t="s">
        <v>5427</v>
      </c>
      <c r="C5284" s="126"/>
      <c r="D5284" s="125">
        <f t="shared" si="102"/>
        <v>15</v>
      </c>
      <c r="E5284" s="125">
        <f t="shared" si="103"/>
        <v>6</v>
      </c>
      <c r="F5284" s="125" t="str">
        <f t="shared" si="105"/>
        <v/>
      </c>
      <c r="G5284" s="125" t="str">
        <f t="shared" si="106"/>
        <v/>
      </c>
      <c r="H5284" s="125" t="str">
        <f t="shared" si="104"/>
        <v/>
      </c>
    </row>
    <row r="5285" spans="2:8" ht="15" hidden="1" x14ac:dyDescent="0.25">
      <c r="B5285" s="125" t="s">
        <v>5428</v>
      </c>
      <c r="C5285" s="126">
        <v>208</v>
      </c>
      <c r="D5285" s="125">
        <f t="shared" si="102"/>
        <v>16</v>
      </c>
      <c r="E5285" s="125">
        <f t="shared" si="103"/>
        <v>6</v>
      </c>
      <c r="F5285" s="125" t="str">
        <f t="shared" si="105"/>
        <v/>
      </c>
      <c r="G5285" s="125" t="str">
        <f t="shared" si="106"/>
        <v/>
      </c>
      <c r="H5285" s="125" t="str">
        <f t="shared" si="104"/>
        <v/>
      </c>
    </row>
    <row r="5286" spans="2:8" ht="15" hidden="1" x14ac:dyDescent="0.25">
      <c r="B5286" s="125" t="s">
        <v>5429</v>
      </c>
      <c r="C5286" s="126">
        <v>207</v>
      </c>
      <c r="D5286" s="125">
        <f t="shared" si="102"/>
        <v>17</v>
      </c>
      <c r="E5286" s="125">
        <f t="shared" si="103"/>
        <v>6</v>
      </c>
      <c r="F5286" s="125" t="str">
        <f t="shared" si="105"/>
        <v/>
      </c>
      <c r="G5286" s="125" t="str">
        <f t="shared" si="106"/>
        <v/>
      </c>
      <c r="H5286" s="125" t="str">
        <f t="shared" si="104"/>
        <v/>
      </c>
    </row>
    <row r="5287" spans="2:8" ht="15" hidden="1" x14ac:dyDescent="0.25">
      <c r="B5287" s="125" t="s">
        <v>5430</v>
      </c>
      <c r="C5287" s="126">
        <v>206</v>
      </c>
      <c r="D5287" s="125">
        <f t="shared" si="102"/>
        <v>18</v>
      </c>
      <c r="E5287" s="125">
        <f t="shared" si="103"/>
        <v>6</v>
      </c>
      <c r="F5287" s="125" t="str">
        <f t="shared" si="105"/>
        <v/>
      </c>
      <c r="G5287" s="125" t="str">
        <f t="shared" si="106"/>
        <v/>
      </c>
      <c r="H5287" s="125" t="str">
        <f t="shared" si="104"/>
        <v/>
      </c>
    </row>
    <row r="5288" spans="2:8" ht="15" hidden="1" x14ac:dyDescent="0.25">
      <c r="B5288" s="125" t="s">
        <v>5431</v>
      </c>
      <c r="C5288" s="126">
        <v>208</v>
      </c>
      <c r="D5288" s="125">
        <f t="shared" si="102"/>
        <v>19</v>
      </c>
      <c r="E5288" s="125">
        <f t="shared" si="103"/>
        <v>6</v>
      </c>
      <c r="F5288" s="125" t="str">
        <f t="shared" si="105"/>
        <v/>
      </c>
      <c r="G5288" s="125" t="str">
        <f t="shared" si="106"/>
        <v/>
      </c>
      <c r="H5288" s="125" t="str">
        <f t="shared" si="104"/>
        <v/>
      </c>
    </row>
    <row r="5289" spans="2:8" ht="15" hidden="1" x14ac:dyDescent="0.25">
      <c r="B5289" s="125" t="s">
        <v>5432</v>
      </c>
      <c r="C5289" s="126">
        <v>209</v>
      </c>
      <c r="D5289" s="125">
        <f t="shared" si="102"/>
        <v>20</v>
      </c>
      <c r="E5289" s="125">
        <f t="shared" si="103"/>
        <v>6</v>
      </c>
      <c r="F5289" s="125" t="str">
        <f t="shared" si="105"/>
        <v/>
      </c>
      <c r="G5289" s="125" t="str">
        <f t="shared" si="106"/>
        <v/>
      </c>
      <c r="H5289" s="125" t="str">
        <f t="shared" si="104"/>
        <v/>
      </c>
    </row>
    <row r="5290" spans="2:8" ht="15" hidden="1" x14ac:dyDescent="0.25">
      <c r="B5290" s="125" t="s">
        <v>5433</v>
      </c>
      <c r="C5290" s="126"/>
      <c r="D5290" s="125">
        <f t="shared" si="102"/>
        <v>21</v>
      </c>
      <c r="E5290" s="125">
        <f t="shared" si="103"/>
        <v>6</v>
      </c>
      <c r="F5290" s="125" t="str">
        <f t="shared" si="105"/>
        <v/>
      </c>
      <c r="G5290" s="125" t="str">
        <f t="shared" si="106"/>
        <v/>
      </c>
      <c r="H5290" s="125" t="str">
        <f t="shared" si="104"/>
        <v/>
      </c>
    </row>
    <row r="5291" spans="2:8" ht="15" hidden="1" x14ac:dyDescent="0.25">
      <c r="B5291" s="125" t="s">
        <v>5434</v>
      </c>
      <c r="C5291" s="126"/>
      <c r="D5291" s="125">
        <f t="shared" si="102"/>
        <v>22</v>
      </c>
      <c r="E5291" s="125">
        <f t="shared" si="103"/>
        <v>6</v>
      </c>
      <c r="F5291" s="125" t="str">
        <f t="shared" si="105"/>
        <v/>
      </c>
      <c r="G5291" s="125" t="str">
        <f t="shared" si="106"/>
        <v/>
      </c>
      <c r="H5291" s="125" t="str">
        <f t="shared" si="104"/>
        <v/>
      </c>
    </row>
    <row r="5292" spans="2:8" ht="15" hidden="1" x14ac:dyDescent="0.25">
      <c r="B5292" s="125" t="s">
        <v>5435</v>
      </c>
      <c r="C5292" s="126">
        <v>208</v>
      </c>
      <c r="D5292" s="125">
        <f t="shared" si="102"/>
        <v>23</v>
      </c>
      <c r="E5292" s="125">
        <f t="shared" si="103"/>
        <v>6</v>
      </c>
      <c r="F5292" s="125" t="str">
        <f t="shared" si="105"/>
        <v/>
      </c>
      <c r="G5292" s="125" t="str">
        <f t="shared" si="106"/>
        <v/>
      </c>
      <c r="H5292" s="125" t="str">
        <f t="shared" si="104"/>
        <v/>
      </c>
    </row>
    <row r="5293" spans="2:8" ht="15" hidden="1" x14ac:dyDescent="0.25">
      <c r="B5293" s="125" t="s">
        <v>5436</v>
      </c>
      <c r="C5293" s="126">
        <v>207</v>
      </c>
      <c r="D5293" s="125">
        <f t="shared" si="102"/>
        <v>24</v>
      </c>
      <c r="E5293" s="125">
        <f t="shared" si="103"/>
        <v>6</v>
      </c>
      <c r="F5293" s="125" t="str">
        <f t="shared" si="105"/>
        <v/>
      </c>
      <c r="G5293" s="125" t="str">
        <f t="shared" si="106"/>
        <v/>
      </c>
      <c r="H5293" s="125" t="str">
        <f t="shared" si="104"/>
        <v/>
      </c>
    </row>
    <row r="5294" spans="2:8" ht="15" hidden="1" x14ac:dyDescent="0.25">
      <c r="B5294" s="125" t="s">
        <v>5437</v>
      </c>
      <c r="C5294" s="126">
        <v>203</v>
      </c>
      <c r="D5294" s="125">
        <f t="shared" si="102"/>
        <v>25</v>
      </c>
      <c r="E5294" s="125">
        <f t="shared" si="103"/>
        <v>6</v>
      </c>
      <c r="F5294" s="125" t="str">
        <f t="shared" si="105"/>
        <v/>
      </c>
      <c r="G5294" s="125" t="str">
        <f t="shared" si="106"/>
        <v/>
      </c>
      <c r="H5294" s="125" t="str">
        <f t="shared" si="104"/>
        <v/>
      </c>
    </row>
    <row r="5295" spans="2:8" ht="15" hidden="1" x14ac:dyDescent="0.25">
      <c r="B5295" s="125" t="s">
        <v>5438</v>
      </c>
      <c r="C5295" s="126">
        <v>203</v>
      </c>
      <c r="D5295" s="125">
        <f t="shared" si="102"/>
        <v>26</v>
      </c>
      <c r="E5295" s="125">
        <f t="shared" si="103"/>
        <v>6</v>
      </c>
      <c r="F5295" s="125" t="str">
        <f t="shared" si="105"/>
        <v/>
      </c>
      <c r="G5295" s="125" t="str">
        <f t="shared" si="106"/>
        <v/>
      </c>
      <c r="H5295" s="125" t="str">
        <f t="shared" si="104"/>
        <v/>
      </c>
    </row>
    <row r="5296" spans="2:8" ht="15" hidden="1" x14ac:dyDescent="0.25">
      <c r="B5296" s="125" t="s">
        <v>5439</v>
      </c>
      <c r="C5296" s="126">
        <v>205</v>
      </c>
      <c r="D5296" s="125">
        <f t="shared" si="102"/>
        <v>27</v>
      </c>
      <c r="E5296" s="125">
        <f t="shared" si="103"/>
        <v>6</v>
      </c>
      <c r="F5296" s="125" t="str">
        <f t="shared" si="105"/>
        <v/>
      </c>
      <c r="G5296" s="125" t="str">
        <f t="shared" si="106"/>
        <v/>
      </c>
      <c r="H5296" s="125" t="str">
        <f t="shared" si="104"/>
        <v/>
      </c>
    </row>
    <row r="5297" spans="2:8" ht="15" hidden="1" x14ac:dyDescent="0.25">
      <c r="B5297" s="125" t="s">
        <v>5440</v>
      </c>
      <c r="C5297" s="126"/>
      <c r="D5297" s="125">
        <f t="shared" si="102"/>
        <v>28</v>
      </c>
      <c r="E5297" s="125">
        <f t="shared" si="103"/>
        <v>6</v>
      </c>
      <c r="F5297" s="125" t="str">
        <f t="shared" si="105"/>
        <v/>
      </c>
      <c r="G5297" s="125" t="str">
        <f t="shared" si="106"/>
        <v/>
      </c>
      <c r="H5297" s="125" t="str">
        <f t="shared" si="104"/>
        <v/>
      </c>
    </row>
    <row r="5298" spans="2:8" ht="15" hidden="1" x14ac:dyDescent="0.25">
      <c r="B5298" s="125" t="s">
        <v>5441</v>
      </c>
      <c r="C5298" s="126"/>
      <c r="D5298" s="125">
        <f t="shared" si="102"/>
        <v>29</v>
      </c>
      <c r="E5298" s="125">
        <f t="shared" si="103"/>
        <v>6</v>
      </c>
      <c r="F5298" s="125" t="str">
        <f t="shared" si="105"/>
        <v/>
      </c>
      <c r="G5298" s="125" t="str">
        <f t="shared" si="106"/>
        <v/>
      </c>
      <c r="H5298" s="125" t="str">
        <f t="shared" si="104"/>
        <v/>
      </c>
    </row>
    <row r="5299" spans="2:8" ht="15" x14ac:dyDescent="0.25">
      <c r="B5299" s="131" t="s">
        <v>5442</v>
      </c>
      <c r="C5299" s="132">
        <v>208</v>
      </c>
      <c r="D5299" s="131">
        <f t="shared" si="102"/>
        <v>30</v>
      </c>
      <c r="E5299" s="131">
        <f t="shared" si="103"/>
        <v>6</v>
      </c>
      <c r="F5299" s="133">
        <f t="shared" si="105"/>
        <v>2.0799999999999999E-2</v>
      </c>
      <c r="G5299" s="134">
        <f t="shared" si="106"/>
        <v>206.04761904761904</v>
      </c>
      <c r="H5299" s="133">
        <f t="shared" si="104"/>
        <v>2.0604761904761904E-2</v>
      </c>
    </row>
    <row r="5300" spans="2:8" ht="15" hidden="1" x14ac:dyDescent="0.25">
      <c r="B5300" s="125" t="s">
        <v>5443</v>
      </c>
      <c r="C5300" s="126">
        <v>206</v>
      </c>
      <c r="D5300" s="125">
        <f t="shared" si="102"/>
        <v>1</v>
      </c>
      <c r="E5300" s="125">
        <f t="shared" si="103"/>
        <v>7</v>
      </c>
      <c r="F5300" s="125" t="str">
        <f t="shared" si="105"/>
        <v/>
      </c>
      <c r="G5300" s="125" t="str">
        <f t="shared" si="106"/>
        <v/>
      </c>
      <c r="H5300" s="125" t="str">
        <f t="shared" si="104"/>
        <v/>
      </c>
    </row>
    <row r="5301" spans="2:8" ht="15" hidden="1" x14ac:dyDescent="0.25">
      <c r="B5301" s="125" t="s">
        <v>5444</v>
      </c>
      <c r="C5301" s="126">
        <v>207</v>
      </c>
      <c r="D5301" s="125">
        <f t="shared" si="102"/>
        <v>2</v>
      </c>
      <c r="E5301" s="125">
        <f t="shared" si="103"/>
        <v>7</v>
      </c>
      <c r="F5301" s="125" t="str">
        <f t="shared" si="105"/>
        <v/>
      </c>
      <c r="G5301" s="125" t="str">
        <f t="shared" si="106"/>
        <v/>
      </c>
      <c r="H5301" s="125" t="str">
        <f t="shared" si="104"/>
        <v/>
      </c>
    </row>
    <row r="5302" spans="2:8" ht="15" hidden="1" x14ac:dyDescent="0.25">
      <c r="B5302" s="125" t="s">
        <v>5445</v>
      </c>
      <c r="C5302" s="126">
        <v>206</v>
      </c>
      <c r="D5302" s="125">
        <f t="shared" si="102"/>
        <v>3</v>
      </c>
      <c r="E5302" s="125">
        <f t="shared" si="103"/>
        <v>7</v>
      </c>
      <c r="F5302" s="125" t="str">
        <f t="shared" si="105"/>
        <v/>
      </c>
      <c r="G5302" s="125" t="str">
        <f t="shared" si="106"/>
        <v/>
      </c>
      <c r="H5302" s="125" t="str">
        <f t="shared" si="104"/>
        <v/>
      </c>
    </row>
    <row r="5303" spans="2:8" ht="15" hidden="1" x14ac:dyDescent="0.25">
      <c r="B5303" s="125" t="s">
        <v>5446</v>
      </c>
      <c r="C5303" s="126"/>
      <c r="D5303" s="125">
        <f t="shared" si="102"/>
        <v>4</v>
      </c>
      <c r="E5303" s="125">
        <f t="shared" si="103"/>
        <v>7</v>
      </c>
      <c r="F5303" s="125" t="str">
        <f t="shared" si="105"/>
        <v/>
      </c>
      <c r="G5303" s="125" t="str">
        <f t="shared" si="106"/>
        <v/>
      </c>
      <c r="H5303" s="125" t="str">
        <f t="shared" si="104"/>
        <v/>
      </c>
    </row>
    <row r="5304" spans="2:8" ht="15" hidden="1" x14ac:dyDescent="0.25">
      <c r="B5304" s="125" t="s">
        <v>5447</v>
      </c>
      <c r="C5304" s="126"/>
      <c r="D5304" s="125">
        <f t="shared" si="102"/>
        <v>5</v>
      </c>
      <c r="E5304" s="125">
        <f t="shared" si="103"/>
        <v>7</v>
      </c>
      <c r="F5304" s="125" t="str">
        <f t="shared" si="105"/>
        <v/>
      </c>
      <c r="G5304" s="125" t="str">
        <f t="shared" si="106"/>
        <v/>
      </c>
      <c r="H5304" s="125" t="str">
        <f t="shared" si="104"/>
        <v/>
      </c>
    </row>
    <row r="5305" spans="2:8" ht="15" hidden="1" x14ac:dyDescent="0.25">
      <c r="B5305" s="125" t="s">
        <v>5448</v>
      </c>
      <c r="C5305" s="126"/>
      <c r="D5305" s="125">
        <f t="shared" si="102"/>
        <v>6</v>
      </c>
      <c r="E5305" s="125">
        <f t="shared" si="103"/>
        <v>7</v>
      </c>
      <c r="F5305" s="125" t="str">
        <f t="shared" si="105"/>
        <v/>
      </c>
      <c r="G5305" s="125" t="str">
        <f t="shared" si="106"/>
        <v/>
      </c>
      <c r="H5305" s="125" t="str">
        <f t="shared" si="104"/>
        <v/>
      </c>
    </row>
    <row r="5306" spans="2:8" ht="15" hidden="1" x14ac:dyDescent="0.25">
      <c r="B5306" s="125" t="s">
        <v>5449</v>
      </c>
      <c r="C5306" s="126">
        <v>206</v>
      </c>
      <c r="D5306" s="125">
        <f t="shared" si="102"/>
        <v>7</v>
      </c>
      <c r="E5306" s="125">
        <f t="shared" si="103"/>
        <v>7</v>
      </c>
      <c r="F5306" s="125" t="str">
        <f t="shared" si="105"/>
        <v/>
      </c>
      <c r="G5306" s="125" t="str">
        <f t="shared" si="106"/>
        <v/>
      </c>
      <c r="H5306" s="125" t="str">
        <f t="shared" si="104"/>
        <v/>
      </c>
    </row>
    <row r="5307" spans="2:8" ht="15" hidden="1" x14ac:dyDescent="0.25">
      <c r="B5307" s="125" t="s">
        <v>5450</v>
      </c>
      <c r="C5307" s="126">
        <v>208</v>
      </c>
      <c r="D5307" s="125">
        <f t="shared" si="102"/>
        <v>8</v>
      </c>
      <c r="E5307" s="125">
        <f t="shared" si="103"/>
        <v>7</v>
      </c>
      <c r="F5307" s="125" t="str">
        <f t="shared" si="105"/>
        <v/>
      </c>
      <c r="G5307" s="125" t="str">
        <f t="shared" si="106"/>
        <v/>
      </c>
      <c r="H5307" s="125" t="str">
        <f t="shared" si="104"/>
        <v/>
      </c>
    </row>
    <row r="5308" spans="2:8" ht="15" hidden="1" x14ac:dyDescent="0.25">
      <c r="B5308" s="125" t="s">
        <v>5451</v>
      </c>
      <c r="C5308" s="126">
        <v>212</v>
      </c>
      <c r="D5308" s="125">
        <f t="shared" si="102"/>
        <v>9</v>
      </c>
      <c r="E5308" s="125">
        <f t="shared" si="103"/>
        <v>7</v>
      </c>
      <c r="F5308" s="125" t="str">
        <f t="shared" si="105"/>
        <v/>
      </c>
      <c r="G5308" s="125" t="str">
        <f t="shared" si="106"/>
        <v/>
      </c>
      <c r="H5308" s="125" t="str">
        <f t="shared" si="104"/>
        <v/>
      </c>
    </row>
    <row r="5309" spans="2:8" ht="15" hidden="1" x14ac:dyDescent="0.25">
      <c r="B5309" s="125" t="s">
        <v>5452</v>
      </c>
      <c r="C5309" s="126">
        <v>214</v>
      </c>
      <c r="D5309" s="125">
        <f t="shared" si="102"/>
        <v>10</v>
      </c>
      <c r="E5309" s="125">
        <f t="shared" si="103"/>
        <v>7</v>
      </c>
      <c r="F5309" s="125" t="str">
        <f t="shared" si="105"/>
        <v/>
      </c>
      <c r="G5309" s="125" t="str">
        <f t="shared" si="106"/>
        <v/>
      </c>
      <c r="H5309" s="125" t="str">
        <f t="shared" si="104"/>
        <v/>
      </c>
    </row>
    <row r="5310" spans="2:8" ht="15" hidden="1" x14ac:dyDescent="0.25">
      <c r="B5310" s="125" t="s">
        <v>5453</v>
      </c>
      <c r="C5310" s="126">
        <v>215</v>
      </c>
      <c r="D5310" s="125">
        <f t="shared" si="102"/>
        <v>11</v>
      </c>
      <c r="E5310" s="125">
        <f t="shared" si="103"/>
        <v>7</v>
      </c>
      <c r="F5310" s="125" t="str">
        <f t="shared" si="105"/>
        <v/>
      </c>
      <c r="G5310" s="125" t="str">
        <f t="shared" si="106"/>
        <v/>
      </c>
      <c r="H5310" s="125" t="str">
        <f t="shared" si="104"/>
        <v/>
      </c>
    </row>
    <row r="5311" spans="2:8" ht="15" hidden="1" x14ac:dyDescent="0.25">
      <c r="B5311" s="125" t="s">
        <v>5454</v>
      </c>
      <c r="C5311" s="126"/>
      <c r="D5311" s="125">
        <f t="shared" si="102"/>
        <v>12</v>
      </c>
      <c r="E5311" s="125">
        <f t="shared" si="103"/>
        <v>7</v>
      </c>
      <c r="F5311" s="125" t="str">
        <f t="shared" si="105"/>
        <v/>
      </c>
      <c r="G5311" s="125" t="str">
        <f t="shared" si="106"/>
        <v/>
      </c>
      <c r="H5311" s="125" t="str">
        <f t="shared" si="104"/>
        <v/>
      </c>
    </row>
    <row r="5312" spans="2:8" ht="15" hidden="1" x14ac:dyDescent="0.25">
      <c r="B5312" s="125" t="s">
        <v>5455</v>
      </c>
      <c r="C5312" s="126"/>
      <c r="D5312" s="125">
        <f t="shared" si="102"/>
        <v>13</v>
      </c>
      <c r="E5312" s="125">
        <f t="shared" si="103"/>
        <v>7</v>
      </c>
      <c r="F5312" s="125" t="str">
        <f t="shared" si="105"/>
        <v/>
      </c>
      <c r="G5312" s="125" t="str">
        <f t="shared" si="106"/>
        <v/>
      </c>
      <c r="H5312" s="125" t="str">
        <f t="shared" si="104"/>
        <v/>
      </c>
    </row>
    <row r="5313" spans="2:8" ht="15" hidden="1" x14ac:dyDescent="0.25">
      <c r="B5313" s="125" t="s">
        <v>5456</v>
      </c>
      <c r="C5313" s="126">
        <v>213</v>
      </c>
      <c r="D5313" s="125">
        <f t="shared" si="102"/>
        <v>14</v>
      </c>
      <c r="E5313" s="125">
        <f t="shared" si="103"/>
        <v>7</v>
      </c>
      <c r="F5313" s="125" t="str">
        <f t="shared" si="105"/>
        <v/>
      </c>
      <c r="G5313" s="125" t="str">
        <f t="shared" si="106"/>
        <v/>
      </c>
      <c r="H5313" s="125" t="str">
        <f t="shared" si="104"/>
        <v/>
      </c>
    </row>
    <row r="5314" spans="2:8" ht="15" hidden="1" x14ac:dyDescent="0.25">
      <c r="B5314" s="125" t="s">
        <v>5457</v>
      </c>
      <c r="C5314" s="126">
        <v>214</v>
      </c>
      <c r="D5314" s="125">
        <f t="shared" si="102"/>
        <v>15</v>
      </c>
      <c r="E5314" s="125">
        <f t="shared" si="103"/>
        <v>7</v>
      </c>
      <c r="F5314" s="125" t="str">
        <f t="shared" si="105"/>
        <v/>
      </c>
      <c r="G5314" s="125" t="str">
        <f t="shared" si="106"/>
        <v/>
      </c>
      <c r="H5314" s="125" t="str">
        <f t="shared" si="104"/>
        <v/>
      </c>
    </row>
    <row r="5315" spans="2:8" ht="15" hidden="1" x14ac:dyDescent="0.25">
      <c r="B5315" s="125" t="s">
        <v>5458</v>
      </c>
      <c r="C5315" s="126">
        <v>214</v>
      </c>
      <c r="D5315" s="125">
        <f t="shared" si="102"/>
        <v>16</v>
      </c>
      <c r="E5315" s="125">
        <f t="shared" si="103"/>
        <v>7</v>
      </c>
      <c r="F5315" s="125" t="str">
        <f t="shared" si="105"/>
        <v/>
      </c>
      <c r="G5315" s="125" t="str">
        <f t="shared" si="106"/>
        <v/>
      </c>
      <c r="H5315" s="125" t="str">
        <f t="shared" si="104"/>
        <v/>
      </c>
    </row>
    <row r="5316" spans="2:8" ht="15" hidden="1" x14ac:dyDescent="0.25">
      <c r="B5316" s="125" t="s">
        <v>5459</v>
      </c>
      <c r="C5316" s="126">
        <v>219</v>
      </c>
      <c r="D5316" s="125">
        <f t="shared" si="102"/>
        <v>17</v>
      </c>
      <c r="E5316" s="125">
        <f t="shared" si="103"/>
        <v>7</v>
      </c>
      <c r="F5316" s="125" t="str">
        <f t="shared" si="105"/>
        <v/>
      </c>
      <c r="G5316" s="125" t="str">
        <f t="shared" si="106"/>
        <v/>
      </c>
      <c r="H5316" s="125" t="str">
        <f t="shared" si="104"/>
        <v/>
      </c>
    </row>
    <row r="5317" spans="2:8" ht="15" hidden="1" x14ac:dyDescent="0.25">
      <c r="B5317" s="125" t="s">
        <v>5460</v>
      </c>
      <c r="C5317" s="126">
        <v>209</v>
      </c>
      <c r="D5317" s="125">
        <f t="shared" si="102"/>
        <v>18</v>
      </c>
      <c r="E5317" s="125">
        <f t="shared" si="103"/>
        <v>7</v>
      </c>
      <c r="F5317" s="125" t="str">
        <f t="shared" si="105"/>
        <v/>
      </c>
      <c r="G5317" s="125" t="str">
        <f t="shared" si="106"/>
        <v/>
      </c>
      <c r="H5317" s="125" t="str">
        <f t="shared" si="104"/>
        <v/>
      </c>
    </row>
    <row r="5318" spans="2:8" ht="15" hidden="1" x14ac:dyDescent="0.25">
      <c r="B5318" s="125" t="s">
        <v>5461</v>
      </c>
      <c r="C5318" s="126"/>
      <c r="D5318" s="125">
        <f t="shared" si="102"/>
        <v>19</v>
      </c>
      <c r="E5318" s="125">
        <f t="shared" si="103"/>
        <v>7</v>
      </c>
      <c r="F5318" s="125" t="str">
        <f t="shared" si="105"/>
        <v/>
      </c>
      <c r="G5318" s="125" t="str">
        <f t="shared" si="106"/>
        <v/>
      </c>
      <c r="H5318" s="125" t="str">
        <f t="shared" si="104"/>
        <v/>
      </c>
    </row>
    <row r="5319" spans="2:8" ht="15" hidden="1" x14ac:dyDescent="0.25">
      <c r="B5319" s="125" t="s">
        <v>5462</v>
      </c>
      <c r="C5319" s="126"/>
      <c r="D5319" s="125">
        <f t="shared" si="102"/>
        <v>20</v>
      </c>
      <c r="E5319" s="125">
        <f t="shared" si="103"/>
        <v>7</v>
      </c>
      <c r="F5319" s="125" t="str">
        <f t="shared" si="105"/>
        <v/>
      </c>
      <c r="G5319" s="125" t="str">
        <f t="shared" si="106"/>
        <v/>
      </c>
      <c r="H5319" s="125" t="str">
        <f t="shared" si="104"/>
        <v/>
      </c>
    </row>
    <row r="5320" spans="2:8" ht="15" hidden="1" x14ac:dyDescent="0.25">
      <c r="B5320" s="125" t="s">
        <v>5463</v>
      </c>
      <c r="C5320" s="126">
        <v>208</v>
      </c>
      <c r="D5320" s="125">
        <f t="shared" si="102"/>
        <v>21</v>
      </c>
      <c r="E5320" s="125">
        <f t="shared" si="103"/>
        <v>7</v>
      </c>
      <c r="F5320" s="125" t="str">
        <f t="shared" si="105"/>
        <v/>
      </c>
      <c r="G5320" s="125" t="str">
        <f t="shared" si="106"/>
        <v/>
      </c>
      <c r="H5320" s="125" t="str">
        <f t="shared" si="104"/>
        <v/>
      </c>
    </row>
    <row r="5321" spans="2:8" ht="15" hidden="1" x14ac:dyDescent="0.25">
      <c r="B5321" s="125" t="s">
        <v>5464</v>
      </c>
      <c r="C5321" s="126">
        <v>207</v>
      </c>
      <c r="D5321" s="125">
        <f t="shared" si="102"/>
        <v>22</v>
      </c>
      <c r="E5321" s="125">
        <f t="shared" si="103"/>
        <v>7</v>
      </c>
      <c r="F5321" s="125" t="str">
        <f t="shared" si="105"/>
        <v/>
      </c>
      <c r="G5321" s="125" t="str">
        <f t="shared" si="106"/>
        <v/>
      </c>
      <c r="H5321" s="125" t="str">
        <f t="shared" si="104"/>
        <v/>
      </c>
    </row>
    <row r="5322" spans="2:8" ht="15" hidden="1" x14ac:dyDescent="0.25">
      <c r="B5322" s="125" t="s">
        <v>5465</v>
      </c>
      <c r="C5322" s="126">
        <v>203</v>
      </c>
      <c r="D5322" s="125">
        <f t="shared" si="102"/>
        <v>23</v>
      </c>
      <c r="E5322" s="125">
        <f t="shared" si="103"/>
        <v>7</v>
      </c>
      <c r="F5322" s="125" t="str">
        <f t="shared" si="105"/>
        <v/>
      </c>
      <c r="G5322" s="125" t="str">
        <f t="shared" si="106"/>
        <v/>
      </c>
      <c r="H5322" s="125" t="str">
        <f t="shared" si="104"/>
        <v/>
      </c>
    </row>
    <row r="5323" spans="2:8" ht="15" hidden="1" x14ac:dyDescent="0.25">
      <c r="B5323" s="125" t="s">
        <v>5466</v>
      </c>
      <c r="C5323" s="126">
        <v>203</v>
      </c>
      <c r="D5323" s="125">
        <f t="shared" si="102"/>
        <v>24</v>
      </c>
      <c r="E5323" s="125">
        <f t="shared" si="103"/>
        <v>7</v>
      </c>
      <c r="F5323" s="125" t="str">
        <f t="shared" si="105"/>
        <v/>
      </c>
      <c r="G5323" s="125" t="str">
        <f t="shared" si="106"/>
        <v/>
      </c>
      <c r="H5323" s="125" t="str">
        <f t="shared" si="104"/>
        <v/>
      </c>
    </row>
    <row r="5324" spans="2:8" ht="15" hidden="1" x14ac:dyDescent="0.25">
      <c r="B5324" s="125" t="s">
        <v>5467</v>
      </c>
      <c r="C5324" s="126">
        <v>209</v>
      </c>
      <c r="D5324" s="125">
        <f t="shared" si="102"/>
        <v>25</v>
      </c>
      <c r="E5324" s="125">
        <f t="shared" si="103"/>
        <v>7</v>
      </c>
      <c r="F5324" s="125" t="str">
        <f t="shared" si="105"/>
        <v/>
      </c>
      <c r="G5324" s="125" t="str">
        <f t="shared" si="106"/>
        <v/>
      </c>
      <c r="H5324" s="125" t="str">
        <f t="shared" si="104"/>
        <v/>
      </c>
    </row>
    <row r="5325" spans="2:8" ht="15" hidden="1" x14ac:dyDescent="0.25">
      <c r="B5325" s="125" t="s">
        <v>5468</v>
      </c>
      <c r="C5325" s="126"/>
      <c r="D5325" s="125">
        <f t="shared" si="102"/>
        <v>26</v>
      </c>
      <c r="E5325" s="125">
        <f t="shared" si="103"/>
        <v>7</v>
      </c>
      <c r="F5325" s="125" t="str">
        <f t="shared" si="105"/>
        <v/>
      </c>
      <c r="G5325" s="125" t="str">
        <f t="shared" si="106"/>
        <v/>
      </c>
      <c r="H5325" s="125" t="str">
        <f t="shared" si="104"/>
        <v/>
      </c>
    </row>
    <row r="5326" spans="2:8" ht="15" hidden="1" x14ac:dyDescent="0.25">
      <c r="B5326" s="125" t="s">
        <v>5469</v>
      </c>
      <c r="C5326" s="126"/>
      <c r="D5326" s="125">
        <f t="shared" si="102"/>
        <v>27</v>
      </c>
      <c r="E5326" s="125">
        <f t="shared" si="103"/>
        <v>7</v>
      </c>
      <c r="F5326" s="125" t="str">
        <f t="shared" si="105"/>
        <v/>
      </c>
      <c r="G5326" s="125" t="str">
        <f t="shared" si="106"/>
        <v/>
      </c>
      <c r="H5326" s="125" t="str">
        <f t="shared" si="104"/>
        <v/>
      </c>
    </row>
    <row r="5327" spans="2:8" ht="15" hidden="1" x14ac:dyDescent="0.25">
      <c r="B5327" s="125" t="s">
        <v>5470</v>
      </c>
      <c r="C5327" s="126">
        <v>210</v>
      </c>
      <c r="D5327" s="125">
        <f t="shared" si="102"/>
        <v>28</v>
      </c>
      <c r="E5327" s="125">
        <f t="shared" si="103"/>
        <v>7</v>
      </c>
      <c r="F5327" s="125" t="str">
        <f t="shared" si="105"/>
        <v/>
      </c>
      <c r="G5327" s="125" t="str">
        <f t="shared" si="106"/>
        <v/>
      </c>
      <c r="H5327" s="125" t="str">
        <f t="shared" si="104"/>
        <v/>
      </c>
    </row>
    <row r="5328" spans="2:8" ht="15" hidden="1" x14ac:dyDescent="0.25">
      <c r="B5328" s="125" t="s">
        <v>5471</v>
      </c>
      <c r="C5328" s="126">
        <v>215</v>
      </c>
      <c r="D5328" s="125">
        <f t="shared" si="102"/>
        <v>29</v>
      </c>
      <c r="E5328" s="125">
        <f t="shared" si="103"/>
        <v>7</v>
      </c>
      <c r="F5328" s="125" t="str">
        <f t="shared" si="105"/>
        <v/>
      </c>
      <c r="G5328" s="125" t="str">
        <f t="shared" si="106"/>
        <v/>
      </c>
      <c r="H5328" s="125" t="str">
        <f t="shared" si="104"/>
        <v/>
      </c>
    </row>
    <row r="5329" spans="2:8" ht="15" hidden="1" x14ac:dyDescent="0.25">
      <c r="B5329" s="125" t="s">
        <v>5472</v>
      </c>
      <c r="C5329" s="126">
        <v>206</v>
      </c>
      <c r="D5329" s="125">
        <f t="shared" si="102"/>
        <v>30</v>
      </c>
      <c r="E5329" s="125">
        <f t="shared" si="103"/>
        <v>7</v>
      </c>
      <c r="F5329" s="125" t="str">
        <f t="shared" si="105"/>
        <v/>
      </c>
      <c r="G5329" s="125" t="str">
        <f t="shared" si="106"/>
        <v/>
      </c>
      <c r="H5329" s="125" t="str">
        <f t="shared" si="104"/>
        <v/>
      </c>
    </row>
    <row r="5330" spans="2:8" ht="15" x14ac:dyDescent="0.25">
      <c r="B5330" s="131" t="s">
        <v>5473</v>
      </c>
      <c r="C5330" s="132">
        <v>212</v>
      </c>
      <c r="D5330" s="131">
        <f t="shared" si="102"/>
        <v>31</v>
      </c>
      <c r="E5330" s="131">
        <f t="shared" si="103"/>
        <v>7</v>
      </c>
      <c r="F5330" s="133">
        <f t="shared" si="105"/>
        <v>2.12E-2</v>
      </c>
      <c r="G5330" s="134">
        <f t="shared" si="106"/>
        <v>209.81818181818181</v>
      </c>
      <c r="H5330" s="133">
        <f t="shared" si="104"/>
        <v>2.0981818181818181E-2</v>
      </c>
    </row>
    <row r="5331" spans="2:8" ht="15" hidden="1" x14ac:dyDescent="0.25">
      <c r="B5331" s="125" t="s">
        <v>5474</v>
      </c>
      <c r="C5331" s="126">
        <v>225</v>
      </c>
      <c r="D5331" s="125">
        <f t="shared" si="102"/>
        <v>1</v>
      </c>
      <c r="E5331" s="125">
        <f t="shared" si="103"/>
        <v>8</v>
      </c>
      <c r="F5331" s="125" t="str">
        <f t="shared" si="105"/>
        <v/>
      </c>
      <c r="G5331" s="125" t="str">
        <f t="shared" si="106"/>
        <v/>
      </c>
      <c r="H5331" s="125" t="str">
        <f t="shared" si="104"/>
        <v/>
      </c>
    </row>
    <row r="5332" spans="2:8" ht="15" hidden="1" x14ac:dyDescent="0.25">
      <c r="B5332" s="125" t="s">
        <v>5475</v>
      </c>
      <c r="C5332" s="126"/>
      <c r="D5332" s="125">
        <f t="shared" si="102"/>
        <v>2</v>
      </c>
      <c r="E5332" s="125">
        <f t="shared" si="103"/>
        <v>8</v>
      </c>
      <c r="F5332" s="125" t="str">
        <f t="shared" si="105"/>
        <v/>
      </c>
      <c r="G5332" s="125" t="str">
        <f t="shared" si="106"/>
        <v/>
      </c>
      <c r="H5332" s="125" t="str">
        <f t="shared" si="104"/>
        <v/>
      </c>
    </row>
    <row r="5333" spans="2:8" ht="15" hidden="1" x14ac:dyDescent="0.25">
      <c r="B5333" s="125" t="s">
        <v>5476</v>
      </c>
      <c r="C5333" s="126"/>
      <c r="D5333" s="125">
        <f t="shared" si="102"/>
        <v>3</v>
      </c>
      <c r="E5333" s="125">
        <f t="shared" si="103"/>
        <v>8</v>
      </c>
      <c r="F5333" s="125" t="str">
        <f t="shared" si="105"/>
        <v/>
      </c>
      <c r="G5333" s="125" t="str">
        <f t="shared" si="106"/>
        <v/>
      </c>
      <c r="H5333" s="125" t="str">
        <f t="shared" si="104"/>
        <v/>
      </c>
    </row>
    <row r="5334" spans="2:8" ht="15" hidden="1" x14ac:dyDescent="0.25">
      <c r="B5334" s="125" t="s">
        <v>5477</v>
      </c>
      <c r="C5334" s="126">
        <v>224</v>
      </c>
      <c r="D5334" s="125">
        <f t="shared" si="102"/>
        <v>4</v>
      </c>
      <c r="E5334" s="125">
        <f t="shared" si="103"/>
        <v>8</v>
      </c>
      <c r="F5334" s="125" t="str">
        <f t="shared" si="105"/>
        <v/>
      </c>
      <c r="G5334" s="125" t="str">
        <f t="shared" si="106"/>
        <v/>
      </c>
      <c r="H5334" s="125" t="str">
        <f t="shared" si="104"/>
        <v/>
      </c>
    </row>
    <row r="5335" spans="2:8" ht="15" hidden="1" x14ac:dyDescent="0.25">
      <c r="B5335" s="125" t="s">
        <v>5478</v>
      </c>
      <c r="C5335" s="126">
        <v>231</v>
      </c>
      <c r="D5335" s="125">
        <f t="shared" si="102"/>
        <v>5</v>
      </c>
      <c r="E5335" s="125">
        <f t="shared" si="103"/>
        <v>8</v>
      </c>
      <c r="F5335" s="125" t="str">
        <f t="shared" si="105"/>
        <v/>
      </c>
      <c r="G5335" s="125" t="str">
        <f t="shared" si="106"/>
        <v/>
      </c>
      <c r="H5335" s="125" t="str">
        <f t="shared" si="104"/>
        <v/>
      </c>
    </row>
    <row r="5336" spans="2:8" ht="15" hidden="1" x14ac:dyDescent="0.25">
      <c r="B5336" s="125" t="s">
        <v>5479</v>
      </c>
      <c r="C5336" s="126">
        <v>230</v>
      </c>
      <c r="D5336" s="125">
        <f t="shared" si="102"/>
        <v>6</v>
      </c>
      <c r="E5336" s="125">
        <f t="shared" si="103"/>
        <v>8</v>
      </c>
      <c r="F5336" s="125" t="str">
        <f t="shared" si="105"/>
        <v/>
      </c>
      <c r="G5336" s="125" t="str">
        <f t="shared" si="106"/>
        <v/>
      </c>
      <c r="H5336" s="125" t="str">
        <f t="shared" si="104"/>
        <v/>
      </c>
    </row>
    <row r="5337" spans="2:8" ht="15" hidden="1" x14ac:dyDescent="0.25">
      <c r="B5337" s="125" t="s">
        <v>5480</v>
      </c>
      <c r="C5337" s="126">
        <v>234</v>
      </c>
      <c r="D5337" s="125">
        <f t="shared" si="102"/>
        <v>7</v>
      </c>
      <c r="E5337" s="125">
        <f t="shared" si="103"/>
        <v>8</v>
      </c>
      <c r="F5337" s="125" t="str">
        <f t="shared" si="105"/>
        <v/>
      </c>
      <c r="G5337" s="125" t="str">
        <f t="shared" si="106"/>
        <v/>
      </c>
      <c r="H5337" s="125" t="str">
        <f t="shared" si="104"/>
        <v/>
      </c>
    </row>
    <row r="5338" spans="2:8" ht="15" hidden="1" x14ac:dyDescent="0.25">
      <c r="B5338" s="125" t="s">
        <v>5481</v>
      </c>
      <c r="C5338" s="126">
        <v>233</v>
      </c>
      <c r="D5338" s="125">
        <f t="shared" si="102"/>
        <v>8</v>
      </c>
      <c r="E5338" s="125">
        <f t="shared" si="103"/>
        <v>8</v>
      </c>
      <c r="F5338" s="125" t="str">
        <f t="shared" si="105"/>
        <v/>
      </c>
      <c r="G5338" s="125" t="str">
        <f t="shared" si="106"/>
        <v/>
      </c>
      <c r="H5338" s="125" t="str">
        <f t="shared" si="104"/>
        <v/>
      </c>
    </row>
    <row r="5339" spans="2:8" ht="15" hidden="1" x14ac:dyDescent="0.25">
      <c r="B5339" s="125" t="s">
        <v>5482</v>
      </c>
      <c r="C5339" s="126"/>
      <c r="D5339" s="125">
        <f t="shared" si="102"/>
        <v>9</v>
      </c>
      <c r="E5339" s="125">
        <f t="shared" si="103"/>
        <v>8</v>
      </c>
      <c r="F5339" s="125" t="str">
        <f t="shared" si="105"/>
        <v/>
      </c>
      <c r="G5339" s="125" t="str">
        <f t="shared" si="106"/>
        <v/>
      </c>
      <c r="H5339" s="125" t="str">
        <f t="shared" si="104"/>
        <v/>
      </c>
    </row>
    <row r="5340" spans="2:8" ht="15" hidden="1" x14ac:dyDescent="0.25">
      <c r="B5340" s="125" t="s">
        <v>5483</v>
      </c>
      <c r="C5340" s="126"/>
      <c r="D5340" s="125">
        <f t="shared" si="102"/>
        <v>10</v>
      </c>
      <c r="E5340" s="125">
        <f t="shared" si="103"/>
        <v>8</v>
      </c>
      <c r="F5340" s="125" t="str">
        <f t="shared" si="105"/>
        <v/>
      </c>
      <c r="G5340" s="125" t="str">
        <f t="shared" si="106"/>
        <v/>
      </c>
      <c r="H5340" s="125" t="str">
        <f t="shared" si="104"/>
        <v/>
      </c>
    </row>
    <row r="5341" spans="2:8" ht="15" hidden="1" x14ac:dyDescent="0.25">
      <c r="B5341" s="125" t="s">
        <v>5484</v>
      </c>
      <c r="C5341" s="126">
        <v>231</v>
      </c>
      <c r="D5341" s="125">
        <f t="shared" si="102"/>
        <v>11</v>
      </c>
      <c r="E5341" s="125">
        <f t="shared" si="103"/>
        <v>8</v>
      </c>
      <c r="F5341" s="125" t="str">
        <f t="shared" si="105"/>
        <v/>
      </c>
      <c r="G5341" s="125" t="str">
        <f t="shared" si="106"/>
        <v/>
      </c>
      <c r="H5341" s="125" t="str">
        <f t="shared" si="104"/>
        <v/>
      </c>
    </row>
    <row r="5342" spans="2:8" ht="15" hidden="1" x14ac:dyDescent="0.25">
      <c r="B5342" s="125" t="s">
        <v>5485</v>
      </c>
      <c r="C5342" s="126">
        <v>228</v>
      </c>
      <c r="D5342" s="125">
        <f t="shared" si="102"/>
        <v>12</v>
      </c>
      <c r="E5342" s="125">
        <f t="shared" si="103"/>
        <v>8</v>
      </c>
      <c r="F5342" s="125" t="str">
        <f t="shared" si="105"/>
        <v/>
      </c>
      <c r="G5342" s="125" t="str">
        <f t="shared" si="106"/>
        <v/>
      </c>
      <c r="H5342" s="125" t="str">
        <f t="shared" si="104"/>
        <v/>
      </c>
    </row>
    <row r="5343" spans="2:8" ht="15" hidden="1" x14ac:dyDescent="0.25">
      <c r="B5343" s="125" t="s">
        <v>5486</v>
      </c>
      <c r="C5343" s="126">
        <v>227</v>
      </c>
      <c r="D5343" s="125">
        <f t="shared" si="102"/>
        <v>13</v>
      </c>
      <c r="E5343" s="125">
        <f t="shared" si="103"/>
        <v>8</v>
      </c>
      <c r="F5343" s="125" t="str">
        <f t="shared" si="105"/>
        <v/>
      </c>
      <c r="G5343" s="125" t="str">
        <f t="shared" si="106"/>
        <v/>
      </c>
      <c r="H5343" s="125" t="str">
        <f t="shared" si="104"/>
        <v/>
      </c>
    </row>
    <row r="5344" spans="2:8" ht="15" hidden="1" x14ac:dyDescent="0.25">
      <c r="B5344" s="125" t="s">
        <v>5487</v>
      </c>
      <c r="C5344" s="126">
        <v>221</v>
      </c>
      <c r="D5344" s="125">
        <f t="shared" si="102"/>
        <v>14</v>
      </c>
      <c r="E5344" s="125">
        <f t="shared" si="103"/>
        <v>8</v>
      </c>
      <c r="F5344" s="125" t="str">
        <f t="shared" si="105"/>
        <v/>
      </c>
      <c r="G5344" s="125" t="str">
        <f t="shared" si="106"/>
        <v/>
      </c>
      <c r="H5344" s="125" t="str">
        <f t="shared" si="104"/>
        <v/>
      </c>
    </row>
    <row r="5345" spans="2:8" ht="15" hidden="1" x14ac:dyDescent="0.25">
      <c r="B5345" s="125" t="s">
        <v>5488</v>
      </c>
      <c r="C5345" s="126">
        <v>222</v>
      </c>
      <c r="D5345" s="125">
        <f t="shared" si="102"/>
        <v>15</v>
      </c>
      <c r="E5345" s="125">
        <f t="shared" si="103"/>
        <v>8</v>
      </c>
      <c r="F5345" s="125" t="str">
        <f t="shared" si="105"/>
        <v/>
      </c>
      <c r="G5345" s="125" t="str">
        <f t="shared" si="106"/>
        <v/>
      </c>
      <c r="H5345" s="125" t="str">
        <f t="shared" si="104"/>
        <v/>
      </c>
    </row>
    <row r="5346" spans="2:8" ht="15" hidden="1" x14ac:dyDescent="0.25">
      <c r="B5346" s="125" t="s">
        <v>5489</v>
      </c>
      <c r="C5346" s="126"/>
      <c r="D5346" s="125">
        <f t="shared" si="102"/>
        <v>16</v>
      </c>
      <c r="E5346" s="125">
        <f t="shared" si="103"/>
        <v>8</v>
      </c>
      <c r="F5346" s="125" t="str">
        <f t="shared" si="105"/>
        <v/>
      </c>
      <c r="G5346" s="125" t="str">
        <f t="shared" si="106"/>
        <v/>
      </c>
      <c r="H5346" s="125" t="str">
        <f t="shared" si="104"/>
        <v/>
      </c>
    </row>
    <row r="5347" spans="2:8" ht="15" hidden="1" x14ac:dyDescent="0.25">
      <c r="B5347" s="125" t="s">
        <v>5490</v>
      </c>
      <c r="C5347" s="126"/>
      <c r="D5347" s="125">
        <f t="shared" si="102"/>
        <v>17</v>
      </c>
      <c r="E5347" s="125">
        <f t="shared" si="103"/>
        <v>8</v>
      </c>
      <c r="F5347" s="125" t="str">
        <f t="shared" si="105"/>
        <v/>
      </c>
      <c r="G5347" s="125" t="str">
        <f t="shared" si="106"/>
        <v/>
      </c>
      <c r="H5347" s="125" t="str">
        <f t="shared" si="104"/>
        <v/>
      </c>
    </row>
    <row r="5348" spans="2:8" ht="15" hidden="1" x14ac:dyDescent="0.25">
      <c r="B5348" s="125" t="s">
        <v>5491</v>
      </c>
      <c r="C5348" s="126">
        <v>218</v>
      </c>
      <c r="D5348" s="125">
        <f t="shared" si="102"/>
        <v>18</v>
      </c>
      <c r="E5348" s="125">
        <f t="shared" si="103"/>
        <v>8</v>
      </c>
      <c r="F5348" s="125" t="str">
        <f t="shared" si="105"/>
        <v/>
      </c>
      <c r="G5348" s="125" t="str">
        <f t="shared" si="106"/>
        <v/>
      </c>
      <c r="H5348" s="125" t="str">
        <f t="shared" si="104"/>
        <v/>
      </c>
    </row>
    <row r="5349" spans="2:8" ht="15" hidden="1" x14ac:dyDescent="0.25">
      <c r="B5349" s="125" t="s">
        <v>5492</v>
      </c>
      <c r="C5349" s="126">
        <v>215</v>
      </c>
      <c r="D5349" s="125">
        <f t="shared" si="102"/>
        <v>19</v>
      </c>
      <c r="E5349" s="125">
        <f t="shared" si="103"/>
        <v>8</v>
      </c>
      <c r="F5349" s="125" t="str">
        <f t="shared" si="105"/>
        <v/>
      </c>
      <c r="G5349" s="125" t="str">
        <f t="shared" si="106"/>
        <v/>
      </c>
      <c r="H5349" s="125" t="str">
        <f t="shared" si="104"/>
        <v/>
      </c>
    </row>
    <row r="5350" spans="2:8" ht="15" hidden="1" x14ac:dyDescent="0.25">
      <c r="B5350" s="125" t="s">
        <v>5493</v>
      </c>
      <c r="C5350" s="126">
        <v>213</v>
      </c>
      <c r="D5350" s="125">
        <f t="shared" si="102"/>
        <v>20</v>
      </c>
      <c r="E5350" s="125">
        <f t="shared" si="103"/>
        <v>8</v>
      </c>
      <c r="F5350" s="125" t="str">
        <f t="shared" si="105"/>
        <v/>
      </c>
      <c r="G5350" s="125" t="str">
        <f t="shared" si="106"/>
        <v/>
      </c>
      <c r="H5350" s="125" t="str">
        <f t="shared" si="104"/>
        <v/>
      </c>
    </row>
    <row r="5351" spans="2:8" ht="15" hidden="1" x14ac:dyDescent="0.25">
      <c r="B5351" s="125" t="s">
        <v>5494</v>
      </c>
      <c r="C5351" s="126">
        <v>211</v>
      </c>
      <c r="D5351" s="125">
        <f t="shared" si="102"/>
        <v>21</v>
      </c>
      <c r="E5351" s="125">
        <f t="shared" si="103"/>
        <v>8</v>
      </c>
      <c r="F5351" s="125" t="str">
        <f t="shared" si="105"/>
        <v/>
      </c>
      <c r="G5351" s="125" t="str">
        <f t="shared" si="106"/>
        <v/>
      </c>
      <c r="H5351" s="125" t="str">
        <f t="shared" si="104"/>
        <v/>
      </c>
    </row>
    <row r="5352" spans="2:8" ht="15" hidden="1" x14ac:dyDescent="0.25">
      <c r="B5352" s="125" t="s">
        <v>5495</v>
      </c>
      <c r="C5352" s="126">
        <v>212</v>
      </c>
      <c r="D5352" s="125">
        <f t="shared" si="102"/>
        <v>22</v>
      </c>
      <c r="E5352" s="125">
        <f t="shared" si="103"/>
        <v>8</v>
      </c>
      <c r="F5352" s="125" t="str">
        <f t="shared" si="105"/>
        <v/>
      </c>
      <c r="G5352" s="125" t="str">
        <f t="shared" si="106"/>
        <v/>
      </c>
      <c r="H5352" s="125" t="str">
        <f t="shared" si="104"/>
        <v/>
      </c>
    </row>
    <row r="5353" spans="2:8" ht="15" hidden="1" x14ac:dyDescent="0.25">
      <c r="B5353" s="125" t="s">
        <v>5496</v>
      </c>
      <c r="C5353" s="126"/>
      <c r="D5353" s="125">
        <f t="shared" si="102"/>
        <v>23</v>
      </c>
      <c r="E5353" s="125">
        <f t="shared" si="103"/>
        <v>8</v>
      </c>
      <c r="F5353" s="125" t="str">
        <f t="shared" si="105"/>
        <v/>
      </c>
      <c r="G5353" s="125" t="str">
        <f t="shared" si="106"/>
        <v/>
      </c>
      <c r="H5353" s="125" t="str">
        <f t="shared" si="104"/>
        <v/>
      </c>
    </row>
    <row r="5354" spans="2:8" ht="15" hidden="1" x14ac:dyDescent="0.25">
      <c r="B5354" s="125" t="s">
        <v>5497</v>
      </c>
      <c r="C5354" s="126"/>
      <c r="D5354" s="125">
        <f t="shared" si="102"/>
        <v>24</v>
      </c>
      <c r="E5354" s="125">
        <f t="shared" si="103"/>
        <v>8</v>
      </c>
      <c r="F5354" s="125" t="str">
        <f t="shared" si="105"/>
        <v/>
      </c>
      <c r="G5354" s="125" t="str">
        <f t="shared" si="106"/>
        <v/>
      </c>
      <c r="H5354" s="125" t="str">
        <f t="shared" si="104"/>
        <v/>
      </c>
    </row>
    <row r="5355" spans="2:8" ht="15" hidden="1" x14ac:dyDescent="0.25">
      <c r="B5355" s="125" t="s">
        <v>5498</v>
      </c>
      <c r="C5355" s="126">
        <v>212</v>
      </c>
      <c r="D5355" s="125">
        <f t="shared" si="102"/>
        <v>25</v>
      </c>
      <c r="E5355" s="125">
        <f t="shared" si="103"/>
        <v>8</v>
      </c>
      <c r="F5355" s="125" t="str">
        <f t="shared" si="105"/>
        <v/>
      </c>
      <c r="G5355" s="125" t="str">
        <f t="shared" si="106"/>
        <v/>
      </c>
      <c r="H5355" s="125" t="str">
        <f t="shared" si="104"/>
        <v/>
      </c>
    </row>
    <row r="5356" spans="2:8" ht="15" hidden="1" x14ac:dyDescent="0.25">
      <c r="B5356" s="125" t="s">
        <v>5499</v>
      </c>
      <c r="C5356" s="126">
        <v>209</v>
      </c>
      <c r="D5356" s="125">
        <f t="shared" si="102"/>
        <v>26</v>
      </c>
      <c r="E5356" s="125">
        <f t="shared" si="103"/>
        <v>8</v>
      </c>
      <c r="F5356" s="125" t="str">
        <f t="shared" si="105"/>
        <v/>
      </c>
      <c r="G5356" s="125" t="str">
        <f t="shared" si="106"/>
        <v/>
      </c>
      <c r="H5356" s="125" t="str">
        <f t="shared" si="104"/>
        <v/>
      </c>
    </row>
    <row r="5357" spans="2:8" ht="15" hidden="1" x14ac:dyDescent="0.25">
      <c r="B5357" s="125" t="s">
        <v>5500</v>
      </c>
      <c r="C5357" s="126">
        <v>205</v>
      </c>
      <c r="D5357" s="125">
        <f t="shared" si="102"/>
        <v>27</v>
      </c>
      <c r="E5357" s="125">
        <f t="shared" si="103"/>
        <v>8</v>
      </c>
      <c r="F5357" s="125" t="str">
        <f t="shared" si="105"/>
        <v/>
      </c>
      <c r="G5357" s="125" t="str">
        <f t="shared" si="106"/>
        <v/>
      </c>
      <c r="H5357" s="125" t="str">
        <f t="shared" si="104"/>
        <v/>
      </c>
    </row>
    <row r="5358" spans="2:8" ht="15" hidden="1" x14ac:dyDescent="0.25">
      <c r="B5358" s="125" t="s">
        <v>5501</v>
      </c>
      <c r="C5358" s="126">
        <v>206</v>
      </c>
      <c r="D5358" s="125">
        <f t="shared" si="102"/>
        <v>28</v>
      </c>
      <c r="E5358" s="125">
        <f t="shared" si="103"/>
        <v>8</v>
      </c>
      <c r="F5358" s="125" t="str">
        <f t="shared" si="105"/>
        <v/>
      </c>
      <c r="G5358" s="125" t="str">
        <f t="shared" si="106"/>
        <v/>
      </c>
      <c r="H5358" s="125" t="str">
        <f t="shared" si="104"/>
        <v/>
      </c>
    </row>
    <row r="5359" spans="2:8" ht="15" hidden="1" x14ac:dyDescent="0.25">
      <c r="B5359" s="125" t="s">
        <v>5502</v>
      </c>
      <c r="C5359" s="126">
        <v>205</v>
      </c>
      <c r="D5359" s="125">
        <f t="shared" si="102"/>
        <v>29</v>
      </c>
      <c r="E5359" s="125">
        <f t="shared" si="103"/>
        <v>8</v>
      </c>
      <c r="F5359" s="125" t="str">
        <f t="shared" si="105"/>
        <v/>
      </c>
      <c r="G5359" s="125" t="str">
        <f t="shared" si="106"/>
        <v/>
      </c>
      <c r="H5359" s="125" t="str">
        <f t="shared" si="104"/>
        <v/>
      </c>
    </row>
    <row r="5360" spans="2:8" ht="15" hidden="1" x14ac:dyDescent="0.25">
      <c r="B5360" s="125" t="s">
        <v>5503</v>
      </c>
      <c r="C5360" s="126"/>
      <c r="D5360" s="125">
        <f t="shared" ref="D5360:D5614" si="107">DAY(B5360)</f>
        <v>30</v>
      </c>
      <c r="E5360" s="125">
        <f t="shared" ref="E5360:E5614" si="108">MONTH(B5360)</f>
        <v>8</v>
      </c>
      <c r="F5360" s="125" t="str">
        <f t="shared" si="105"/>
        <v/>
      </c>
      <c r="G5360" s="125" t="str">
        <f t="shared" si="106"/>
        <v/>
      </c>
      <c r="H5360" s="125" t="str">
        <f t="shared" ref="H5360:H5614" si="109">IF(G5360="","",G5360/10000)</f>
        <v/>
      </c>
    </row>
    <row r="5361" spans="2:8" ht="15" x14ac:dyDescent="0.25">
      <c r="B5361" s="131" t="s">
        <v>5504</v>
      </c>
      <c r="C5361" s="132"/>
      <c r="D5361" s="131">
        <f t="shared" si="107"/>
        <v>31</v>
      </c>
      <c r="E5361" s="131">
        <f t="shared" si="108"/>
        <v>8</v>
      </c>
      <c r="F5361" s="133">
        <f t="shared" si="105"/>
        <v>2.0500000000000001E-2</v>
      </c>
      <c r="G5361" s="134">
        <f t="shared" si="106"/>
        <v>219.61904761904762</v>
      </c>
      <c r="H5361" s="133">
        <f t="shared" si="109"/>
        <v>2.1961904761904762E-2</v>
      </c>
    </row>
    <row r="5362" spans="2:8" ht="15" hidden="1" x14ac:dyDescent="0.25">
      <c r="B5362" s="125" t="s">
        <v>5505</v>
      </c>
      <c r="C5362" s="126"/>
      <c r="D5362" s="125">
        <f t="shared" si="107"/>
        <v>1</v>
      </c>
      <c r="E5362" s="125">
        <f t="shared" si="108"/>
        <v>9</v>
      </c>
      <c r="F5362" s="125" t="str">
        <f t="shared" si="105"/>
        <v/>
      </c>
      <c r="G5362" s="125" t="str">
        <f t="shared" si="106"/>
        <v/>
      </c>
      <c r="H5362" s="125" t="str">
        <f t="shared" si="109"/>
        <v/>
      </c>
    </row>
    <row r="5363" spans="2:8" ht="15" hidden="1" x14ac:dyDescent="0.25">
      <c r="B5363" s="125" t="s">
        <v>5506</v>
      </c>
      <c r="C5363" s="126">
        <v>203</v>
      </c>
      <c r="D5363" s="125">
        <f t="shared" si="107"/>
        <v>2</v>
      </c>
      <c r="E5363" s="125">
        <f t="shared" si="108"/>
        <v>9</v>
      </c>
      <c r="F5363" s="125" t="str">
        <f t="shared" si="105"/>
        <v/>
      </c>
      <c r="G5363" s="125" t="str">
        <f t="shared" si="106"/>
        <v/>
      </c>
      <c r="H5363" s="125" t="str">
        <f t="shared" si="109"/>
        <v/>
      </c>
    </row>
    <row r="5364" spans="2:8" ht="15" hidden="1" x14ac:dyDescent="0.25">
      <c r="B5364" s="125" t="s">
        <v>5507</v>
      </c>
      <c r="C5364" s="126">
        <v>201</v>
      </c>
      <c r="D5364" s="125">
        <f t="shared" si="107"/>
        <v>3</v>
      </c>
      <c r="E5364" s="125">
        <f t="shared" si="108"/>
        <v>9</v>
      </c>
      <c r="F5364" s="125" t="str">
        <f t="shared" si="105"/>
        <v/>
      </c>
      <c r="G5364" s="125" t="str">
        <f t="shared" si="106"/>
        <v/>
      </c>
      <c r="H5364" s="125" t="str">
        <f t="shared" si="109"/>
        <v/>
      </c>
    </row>
    <row r="5365" spans="2:8" ht="15" hidden="1" x14ac:dyDescent="0.25">
      <c r="B5365" s="125" t="s">
        <v>5508</v>
      </c>
      <c r="C5365" s="126">
        <v>203</v>
      </c>
      <c r="D5365" s="125">
        <f t="shared" si="107"/>
        <v>4</v>
      </c>
      <c r="E5365" s="125">
        <f t="shared" si="108"/>
        <v>9</v>
      </c>
      <c r="F5365" s="125" t="str">
        <f t="shared" si="105"/>
        <v/>
      </c>
      <c r="G5365" s="125" t="str">
        <f t="shared" si="106"/>
        <v/>
      </c>
      <c r="H5365" s="125" t="str">
        <f t="shared" si="109"/>
        <v/>
      </c>
    </row>
    <row r="5366" spans="2:8" ht="15" hidden="1" x14ac:dyDescent="0.25">
      <c r="B5366" s="125" t="s">
        <v>5509</v>
      </c>
      <c r="C5366" s="126">
        <v>200</v>
      </c>
      <c r="D5366" s="125">
        <f t="shared" si="107"/>
        <v>5</v>
      </c>
      <c r="E5366" s="125">
        <f t="shared" si="108"/>
        <v>9</v>
      </c>
      <c r="F5366" s="125" t="str">
        <f t="shared" si="105"/>
        <v/>
      </c>
      <c r="G5366" s="125" t="str">
        <f t="shared" si="106"/>
        <v/>
      </c>
      <c r="H5366" s="125" t="str">
        <f t="shared" si="109"/>
        <v/>
      </c>
    </row>
    <row r="5367" spans="2:8" ht="15" hidden="1" x14ac:dyDescent="0.25">
      <c r="B5367" s="125" t="s">
        <v>5510</v>
      </c>
      <c r="C5367" s="126"/>
      <c r="D5367" s="125">
        <f t="shared" si="107"/>
        <v>6</v>
      </c>
      <c r="E5367" s="125">
        <f t="shared" si="108"/>
        <v>9</v>
      </c>
      <c r="F5367" s="125" t="str">
        <f t="shared" si="105"/>
        <v/>
      </c>
      <c r="G5367" s="125" t="str">
        <f t="shared" si="106"/>
        <v/>
      </c>
      <c r="H5367" s="125" t="str">
        <f t="shared" si="109"/>
        <v/>
      </c>
    </row>
    <row r="5368" spans="2:8" ht="15" hidden="1" x14ac:dyDescent="0.25">
      <c r="B5368" s="125" t="s">
        <v>5511</v>
      </c>
      <c r="C5368" s="126"/>
      <c r="D5368" s="125">
        <f t="shared" si="107"/>
        <v>7</v>
      </c>
      <c r="E5368" s="125">
        <f t="shared" si="108"/>
        <v>9</v>
      </c>
      <c r="F5368" s="125" t="str">
        <f t="shared" si="105"/>
        <v/>
      </c>
      <c r="G5368" s="125" t="str">
        <f t="shared" si="106"/>
        <v/>
      </c>
      <c r="H5368" s="125" t="str">
        <f t="shared" si="109"/>
        <v/>
      </c>
    </row>
    <row r="5369" spans="2:8" ht="15" hidden="1" x14ac:dyDescent="0.25">
      <c r="B5369" s="125" t="s">
        <v>5512</v>
      </c>
      <c r="C5369" s="126">
        <v>200</v>
      </c>
      <c r="D5369" s="125">
        <f t="shared" si="107"/>
        <v>8</v>
      </c>
      <c r="E5369" s="125">
        <f t="shared" si="108"/>
        <v>9</v>
      </c>
      <c r="F5369" s="125" t="str">
        <f t="shared" si="105"/>
        <v/>
      </c>
      <c r="G5369" s="125" t="str">
        <f t="shared" si="106"/>
        <v/>
      </c>
      <c r="H5369" s="125" t="str">
        <f t="shared" si="109"/>
        <v/>
      </c>
    </row>
    <row r="5370" spans="2:8" ht="15" hidden="1" x14ac:dyDescent="0.25">
      <c r="B5370" s="125" t="s">
        <v>5513</v>
      </c>
      <c r="C5370" s="126">
        <v>210</v>
      </c>
      <c r="D5370" s="125">
        <f t="shared" si="107"/>
        <v>9</v>
      </c>
      <c r="E5370" s="125">
        <f t="shared" si="108"/>
        <v>9</v>
      </c>
      <c r="F5370" s="125" t="str">
        <f t="shared" si="105"/>
        <v/>
      </c>
      <c r="G5370" s="125" t="str">
        <f t="shared" si="106"/>
        <v/>
      </c>
      <c r="H5370" s="125" t="str">
        <f t="shared" si="109"/>
        <v/>
      </c>
    </row>
    <row r="5371" spans="2:8" ht="15" hidden="1" x14ac:dyDescent="0.25">
      <c r="B5371" s="125" t="s">
        <v>5514</v>
      </c>
      <c r="C5371" s="126">
        <v>208</v>
      </c>
      <c r="D5371" s="125">
        <f t="shared" si="107"/>
        <v>10</v>
      </c>
      <c r="E5371" s="125">
        <f t="shared" si="108"/>
        <v>9</v>
      </c>
      <c r="F5371" s="125" t="str">
        <f t="shared" si="105"/>
        <v/>
      </c>
      <c r="G5371" s="125" t="str">
        <f t="shared" si="106"/>
        <v/>
      </c>
      <c r="H5371" s="125" t="str">
        <f t="shared" si="109"/>
        <v/>
      </c>
    </row>
    <row r="5372" spans="2:8" ht="15" hidden="1" x14ac:dyDescent="0.25">
      <c r="B5372" s="125" t="s">
        <v>5515</v>
      </c>
      <c r="C5372" s="126">
        <v>209</v>
      </c>
      <c r="D5372" s="125">
        <f t="shared" si="107"/>
        <v>11</v>
      </c>
      <c r="E5372" s="125">
        <f t="shared" si="108"/>
        <v>9</v>
      </c>
      <c r="F5372" s="125" t="str">
        <f t="shared" si="105"/>
        <v/>
      </c>
      <c r="G5372" s="125" t="str">
        <f t="shared" si="106"/>
        <v/>
      </c>
      <c r="H5372" s="125" t="str">
        <f t="shared" si="109"/>
        <v/>
      </c>
    </row>
    <row r="5373" spans="2:8" ht="15" hidden="1" x14ac:dyDescent="0.25">
      <c r="B5373" s="125" t="s">
        <v>5516</v>
      </c>
      <c r="C5373" s="126">
        <v>214</v>
      </c>
      <c r="D5373" s="125">
        <f t="shared" si="107"/>
        <v>12</v>
      </c>
      <c r="E5373" s="125">
        <f t="shared" si="108"/>
        <v>9</v>
      </c>
      <c r="F5373" s="125" t="str">
        <f t="shared" si="105"/>
        <v/>
      </c>
      <c r="G5373" s="125" t="str">
        <f t="shared" si="106"/>
        <v/>
      </c>
      <c r="H5373" s="125" t="str">
        <f t="shared" si="109"/>
        <v/>
      </c>
    </row>
    <row r="5374" spans="2:8" ht="15" hidden="1" x14ac:dyDescent="0.25">
      <c r="B5374" s="125" t="s">
        <v>5517</v>
      </c>
      <c r="C5374" s="126"/>
      <c r="D5374" s="125">
        <f t="shared" si="107"/>
        <v>13</v>
      </c>
      <c r="E5374" s="125">
        <f t="shared" si="108"/>
        <v>9</v>
      </c>
      <c r="F5374" s="125" t="str">
        <f t="shared" si="105"/>
        <v/>
      </c>
      <c r="G5374" s="125" t="str">
        <f t="shared" si="106"/>
        <v/>
      </c>
      <c r="H5374" s="125" t="str">
        <f t="shared" si="109"/>
        <v/>
      </c>
    </row>
    <row r="5375" spans="2:8" ht="15" hidden="1" x14ac:dyDescent="0.25">
      <c r="B5375" s="125" t="s">
        <v>5518</v>
      </c>
      <c r="C5375" s="126"/>
      <c r="D5375" s="125">
        <f t="shared" si="107"/>
        <v>14</v>
      </c>
      <c r="E5375" s="125">
        <f t="shared" si="108"/>
        <v>9</v>
      </c>
      <c r="F5375" s="125" t="str">
        <f t="shared" si="105"/>
        <v/>
      </c>
      <c r="G5375" s="125" t="str">
        <f t="shared" si="106"/>
        <v/>
      </c>
      <c r="H5375" s="125" t="str">
        <f t="shared" si="109"/>
        <v/>
      </c>
    </row>
    <row r="5376" spans="2:8" ht="15" hidden="1" x14ac:dyDescent="0.25">
      <c r="B5376" s="125" t="s">
        <v>5519</v>
      </c>
      <c r="C5376" s="126">
        <v>219</v>
      </c>
      <c r="D5376" s="125">
        <f t="shared" si="107"/>
        <v>15</v>
      </c>
      <c r="E5376" s="125">
        <f t="shared" si="108"/>
        <v>9</v>
      </c>
      <c r="F5376" s="125" t="str">
        <f t="shared" si="105"/>
        <v/>
      </c>
      <c r="G5376" s="125" t="str">
        <f t="shared" si="106"/>
        <v/>
      </c>
      <c r="H5376" s="125" t="str">
        <f t="shared" si="109"/>
        <v/>
      </c>
    </row>
    <row r="5377" spans="2:8" ht="15" hidden="1" x14ac:dyDescent="0.25">
      <c r="B5377" s="125" t="s">
        <v>5520</v>
      </c>
      <c r="C5377" s="126">
        <v>218</v>
      </c>
      <c r="D5377" s="125">
        <f t="shared" si="107"/>
        <v>16</v>
      </c>
      <c r="E5377" s="125">
        <f t="shared" si="108"/>
        <v>9</v>
      </c>
      <c r="F5377" s="125" t="str">
        <f t="shared" si="105"/>
        <v/>
      </c>
      <c r="G5377" s="125" t="str">
        <f t="shared" si="106"/>
        <v/>
      </c>
      <c r="H5377" s="125" t="str">
        <f t="shared" si="109"/>
        <v/>
      </c>
    </row>
    <row r="5378" spans="2:8" ht="15" hidden="1" x14ac:dyDescent="0.25">
      <c r="B5378" s="125" t="s">
        <v>5521</v>
      </c>
      <c r="C5378" s="126">
        <v>209</v>
      </c>
      <c r="D5378" s="125">
        <f t="shared" si="107"/>
        <v>17</v>
      </c>
      <c r="E5378" s="125">
        <f t="shared" si="108"/>
        <v>9</v>
      </c>
      <c r="F5378" s="125" t="str">
        <f t="shared" si="105"/>
        <v/>
      </c>
      <c r="G5378" s="125" t="str">
        <f t="shared" si="106"/>
        <v/>
      </c>
      <c r="H5378" s="125" t="str">
        <f t="shared" si="109"/>
        <v/>
      </c>
    </row>
    <row r="5379" spans="2:8" ht="15" hidden="1" x14ac:dyDescent="0.25">
      <c r="B5379" s="125" t="s">
        <v>5522</v>
      </c>
      <c r="C5379" s="126">
        <v>210</v>
      </c>
      <c r="D5379" s="125">
        <f t="shared" si="107"/>
        <v>18</v>
      </c>
      <c r="E5379" s="125">
        <f t="shared" si="108"/>
        <v>9</v>
      </c>
      <c r="F5379" s="125" t="str">
        <f t="shared" si="105"/>
        <v/>
      </c>
      <c r="G5379" s="125" t="str">
        <f t="shared" si="106"/>
        <v/>
      </c>
      <c r="H5379" s="125" t="str">
        <f t="shared" si="109"/>
        <v/>
      </c>
    </row>
    <row r="5380" spans="2:8" ht="15" hidden="1" x14ac:dyDescent="0.25">
      <c r="B5380" s="125" t="s">
        <v>5523</v>
      </c>
      <c r="C5380" s="126">
        <v>212</v>
      </c>
      <c r="D5380" s="125">
        <f t="shared" si="107"/>
        <v>19</v>
      </c>
      <c r="E5380" s="125">
        <f t="shared" si="108"/>
        <v>9</v>
      </c>
      <c r="F5380" s="125" t="str">
        <f t="shared" si="105"/>
        <v/>
      </c>
      <c r="G5380" s="125" t="str">
        <f t="shared" si="106"/>
        <v/>
      </c>
      <c r="H5380" s="125" t="str">
        <f t="shared" si="109"/>
        <v/>
      </c>
    </row>
    <row r="5381" spans="2:8" ht="15" hidden="1" x14ac:dyDescent="0.25">
      <c r="B5381" s="125" t="s">
        <v>5524</v>
      </c>
      <c r="C5381" s="126"/>
      <c r="D5381" s="125">
        <f t="shared" si="107"/>
        <v>20</v>
      </c>
      <c r="E5381" s="125">
        <f t="shared" si="108"/>
        <v>9</v>
      </c>
      <c r="F5381" s="125" t="str">
        <f t="shared" si="105"/>
        <v/>
      </c>
      <c r="G5381" s="125" t="str">
        <f t="shared" si="106"/>
        <v/>
      </c>
      <c r="H5381" s="125" t="str">
        <f t="shared" si="109"/>
        <v/>
      </c>
    </row>
    <row r="5382" spans="2:8" ht="15" hidden="1" x14ac:dyDescent="0.25">
      <c r="B5382" s="125" t="s">
        <v>5525</v>
      </c>
      <c r="C5382" s="126"/>
      <c r="D5382" s="125">
        <f t="shared" si="107"/>
        <v>21</v>
      </c>
      <c r="E5382" s="125">
        <f t="shared" si="108"/>
        <v>9</v>
      </c>
      <c r="F5382" s="125" t="str">
        <f t="shared" si="105"/>
        <v/>
      </c>
      <c r="G5382" s="125" t="str">
        <f t="shared" si="106"/>
        <v/>
      </c>
      <c r="H5382" s="125" t="str">
        <f t="shared" si="109"/>
        <v/>
      </c>
    </row>
    <row r="5383" spans="2:8" ht="15" hidden="1" x14ac:dyDescent="0.25">
      <c r="B5383" s="125" t="s">
        <v>5526</v>
      </c>
      <c r="C5383" s="126">
        <v>219</v>
      </c>
      <c r="D5383" s="125">
        <f t="shared" si="107"/>
        <v>22</v>
      </c>
      <c r="E5383" s="125">
        <f t="shared" si="108"/>
        <v>9</v>
      </c>
      <c r="F5383" s="125" t="str">
        <f t="shared" si="105"/>
        <v/>
      </c>
      <c r="G5383" s="125" t="str">
        <f t="shared" si="106"/>
        <v/>
      </c>
      <c r="H5383" s="125" t="str">
        <f t="shared" si="109"/>
        <v/>
      </c>
    </row>
    <row r="5384" spans="2:8" ht="15" hidden="1" x14ac:dyDescent="0.25">
      <c r="B5384" s="125" t="s">
        <v>5527</v>
      </c>
      <c r="C5384" s="126">
        <v>220</v>
      </c>
      <c r="D5384" s="125">
        <f t="shared" si="107"/>
        <v>23</v>
      </c>
      <c r="E5384" s="125">
        <f t="shared" si="108"/>
        <v>9</v>
      </c>
      <c r="F5384" s="125" t="str">
        <f t="shared" si="105"/>
        <v/>
      </c>
      <c r="G5384" s="125" t="str">
        <f t="shared" si="106"/>
        <v/>
      </c>
      <c r="H5384" s="125" t="str">
        <f t="shared" si="109"/>
        <v/>
      </c>
    </row>
    <row r="5385" spans="2:8" ht="15" hidden="1" x14ac:dyDescent="0.25">
      <c r="B5385" s="125" t="s">
        <v>5528</v>
      </c>
      <c r="C5385" s="126">
        <v>218</v>
      </c>
      <c r="D5385" s="125">
        <f t="shared" si="107"/>
        <v>24</v>
      </c>
      <c r="E5385" s="125">
        <f t="shared" si="108"/>
        <v>9</v>
      </c>
      <c r="F5385" s="125" t="str">
        <f t="shared" si="105"/>
        <v/>
      </c>
      <c r="G5385" s="125" t="str">
        <f t="shared" si="106"/>
        <v/>
      </c>
      <c r="H5385" s="125" t="str">
        <f t="shared" si="109"/>
        <v/>
      </c>
    </row>
    <row r="5386" spans="2:8" ht="15" hidden="1" x14ac:dyDescent="0.25">
      <c r="B5386" s="125" t="s">
        <v>5529</v>
      </c>
      <c r="C5386" s="126">
        <v>228</v>
      </c>
      <c r="D5386" s="125">
        <f t="shared" si="107"/>
        <v>25</v>
      </c>
      <c r="E5386" s="125">
        <f t="shared" si="108"/>
        <v>9</v>
      </c>
      <c r="F5386" s="125" t="str">
        <f t="shared" si="105"/>
        <v/>
      </c>
      <c r="G5386" s="125" t="str">
        <f t="shared" si="106"/>
        <v/>
      </c>
      <c r="H5386" s="125" t="str">
        <f t="shared" si="109"/>
        <v/>
      </c>
    </row>
    <row r="5387" spans="2:8" ht="15" hidden="1" x14ac:dyDescent="0.25">
      <c r="B5387" s="125" t="s">
        <v>5530</v>
      </c>
      <c r="C5387" s="126">
        <v>230</v>
      </c>
      <c r="D5387" s="125">
        <f t="shared" si="107"/>
        <v>26</v>
      </c>
      <c r="E5387" s="125">
        <f t="shared" si="108"/>
        <v>9</v>
      </c>
      <c r="F5387" s="125" t="str">
        <f t="shared" si="105"/>
        <v/>
      </c>
      <c r="G5387" s="125" t="str">
        <f t="shared" si="106"/>
        <v/>
      </c>
      <c r="H5387" s="125" t="str">
        <f t="shared" si="109"/>
        <v/>
      </c>
    </row>
    <row r="5388" spans="2:8" ht="15" hidden="1" x14ac:dyDescent="0.25">
      <c r="B5388" s="125" t="s">
        <v>5531</v>
      </c>
      <c r="C5388" s="126"/>
      <c r="D5388" s="125">
        <f t="shared" si="107"/>
        <v>27</v>
      </c>
      <c r="E5388" s="125">
        <f t="shared" si="108"/>
        <v>9</v>
      </c>
      <c r="F5388" s="125" t="str">
        <f t="shared" si="105"/>
        <v/>
      </c>
      <c r="G5388" s="125" t="str">
        <f t="shared" si="106"/>
        <v/>
      </c>
      <c r="H5388" s="125" t="str">
        <f t="shared" si="109"/>
        <v/>
      </c>
    </row>
    <row r="5389" spans="2:8" ht="15" hidden="1" x14ac:dyDescent="0.25">
      <c r="B5389" s="125" t="s">
        <v>5532</v>
      </c>
      <c r="C5389" s="126"/>
      <c r="D5389" s="125">
        <f t="shared" si="107"/>
        <v>28</v>
      </c>
      <c r="E5389" s="125">
        <f t="shared" si="108"/>
        <v>9</v>
      </c>
      <c r="F5389" s="125" t="str">
        <f t="shared" si="105"/>
        <v/>
      </c>
      <c r="G5389" s="125" t="str">
        <f t="shared" si="106"/>
        <v/>
      </c>
      <c r="H5389" s="125" t="str">
        <f t="shared" si="109"/>
        <v/>
      </c>
    </row>
    <row r="5390" spans="2:8" ht="15" hidden="1" x14ac:dyDescent="0.25">
      <c r="B5390" s="125" t="s">
        <v>5533</v>
      </c>
      <c r="C5390" s="126">
        <v>243</v>
      </c>
      <c r="D5390" s="125">
        <f t="shared" si="107"/>
        <v>29</v>
      </c>
      <c r="E5390" s="125">
        <f t="shared" si="108"/>
        <v>9</v>
      </c>
      <c r="F5390" s="125" t="str">
        <f t="shared" ref="F5390:F5451" si="110">IF(D5390=(D5391-1),"",IF(AND(C5390="",C5389="",C5388=""),C5387/10000,(IF(AND(C5390="",C5389=""),C5388/10000,IF(C5390="",C5389/10000,C5390/10000)))))</f>
        <v/>
      </c>
      <c r="G5390" s="125" t="str">
        <f t="shared" ref="G5390:G5644" si="111">IF(D5390=(D5391-1),"",IF(D5390=31,AVERAGE(C5360:C5390),IF(D5390=30,AVERAGE(C5361:C5390),IF(D5390=29,AVERAGE(C5362:C5390),IF(D5390=28,AVERAGE(C5363:C5390))))))</f>
        <v/>
      </c>
      <c r="H5390" s="125" t="str">
        <f t="shared" si="109"/>
        <v/>
      </c>
    </row>
    <row r="5391" spans="2:8" ht="15" x14ac:dyDescent="0.25">
      <c r="B5391" s="131" t="s">
        <v>5534</v>
      </c>
      <c r="C5391" s="132">
        <v>239</v>
      </c>
      <c r="D5391" s="131">
        <f t="shared" si="107"/>
        <v>30</v>
      </c>
      <c r="E5391" s="131">
        <f t="shared" si="108"/>
        <v>9</v>
      </c>
      <c r="F5391" s="133">
        <f t="shared" si="110"/>
        <v>2.3900000000000001E-2</v>
      </c>
      <c r="G5391" s="134">
        <f t="shared" si="111"/>
        <v>214.9047619047619</v>
      </c>
      <c r="H5391" s="133">
        <f t="shared" si="109"/>
        <v>2.1490476190476188E-2</v>
      </c>
    </row>
    <row r="5392" spans="2:8" ht="15" hidden="1" x14ac:dyDescent="0.25">
      <c r="B5392" s="125" t="s">
        <v>5535</v>
      </c>
      <c r="C5392" s="126">
        <v>246</v>
      </c>
      <c r="D5392" s="125">
        <f t="shared" si="107"/>
        <v>1</v>
      </c>
      <c r="E5392" s="125">
        <f t="shared" si="108"/>
        <v>10</v>
      </c>
      <c r="F5392" s="125" t="str">
        <f t="shared" si="110"/>
        <v/>
      </c>
      <c r="G5392" s="125" t="str">
        <f t="shared" si="111"/>
        <v/>
      </c>
      <c r="H5392" s="125" t="str">
        <f t="shared" si="109"/>
        <v/>
      </c>
    </row>
    <row r="5393" spans="2:8" ht="15" hidden="1" x14ac:dyDescent="0.25">
      <c r="B5393" s="125" t="s">
        <v>5536</v>
      </c>
      <c r="C5393" s="126">
        <v>240</v>
      </c>
      <c r="D5393" s="125">
        <f t="shared" si="107"/>
        <v>2</v>
      </c>
      <c r="E5393" s="125">
        <f t="shared" si="108"/>
        <v>10</v>
      </c>
      <c r="F5393" s="125" t="str">
        <f t="shared" si="110"/>
        <v/>
      </c>
      <c r="G5393" s="125" t="str">
        <f t="shared" si="111"/>
        <v/>
      </c>
      <c r="H5393" s="125" t="str">
        <f t="shared" si="109"/>
        <v/>
      </c>
    </row>
    <row r="5394" spans="2:8" ht="15" hidden="1" x14ac:dyDescent="0.25">
      <c r="B5394" s="125" t="s">
        <v>5537</v>
      </c>
      <c r="C5394" s="126">
        <v>239</v>
      </c>
      <c r="D5394" s="125">
        <f t="shared" si="107"/>
        <v>3</v>
      </c>
      <c r="E5394" s="125">
        <f t="shared" si="108"/>
        <v>10</v>
      </c>
      <c r="F5394" s="125" t="str">
        <f t="shared" si="110"/>
        <v/>
      </c>
      <c r="G5394" s="125" t="str">
        <f t="shared" si="111"/>
        <v/>
      </c>
      <c r="H5394" s="125" t="str">
        <f t="shared" si="109"/>
        <v/>
      </c>
    </row>
    <row r="5395" spans="2:8" ht="15" hidden="1" x14ac:dyDescent="0.25">
      <c r="B5395" s="125" t="s">
        <v>5538</v>
      </c>
      <c r="C5395" s="126"/>
      <c r="D5395" s="125">
        <f t="shared" si="107"/>
        <v>4</v>
      </c>
      <c r="E5395" s="125">
        <f t="shared" si="108"/>
        <v>10</v>
      </c>
      <c r="F5395" s="125" t="str">
        <f t="shared" si="110"/>
        <v/>
      </c>
      <c r="G5395" s="125" t="str">
        <f t="shared" si="111"/>
        <v/>
      </c>
      <c r="H5395" s="125" t="str">
        <f t="shared" si="109"/>
        <v/>
      </c>
    </row>
    <row r="5396" spans="2:8" ht="15" hidden="1" x14ac:dyDescent="0.25">
      <c r="B5396" s="125" t="s">
        <v>5539</v>
      </c>
      <c r="C5396" s="126"/>
      <c r="D5396" s="125">
        <f t="shared" si="107"/>
        <v>5</v>
      </c>
      <c r="E5396" s="125">
        <f t="shared" si="108"/>
        <v>10</v>
      </c>
      <c r="F5396" s="125" t="str">
        <f t="shared" si="110"/>
        <v/>
      </c>
      <c r="G5396" s="125" t="str">
        <f t="shared" si="111"/>
        <v/>
      </c>
      <c r="H5396" s="125" t="str">
        <f t="shared" si="109"/>
        <v/>
      </c>
    </row>
    <row r="5397" spans="2:8" ht="15" hidden="1" x14ac:dyDescent="0.25">
      <c r="B5397" s="125" t="s">
        <v>5540</v>
      </c>
      <c r="C5397" s="126">
        <v>237</v>
      </c>
      <c r="D5397" s="125">
        <f t="shared" si="107"/>
        <v>6</v>
      </c>
      <c r="E5397" s="125">
        <f t="shared" si="108"/>
        <v>10</v>
      </c>
      <c r="F5397" s="125" t="str">
        <f t="shared" si="110"/>
        <v/>
      </c>
      <c r="G5397" s="125" t="str">
        <f t="shared" si="111"/>
        <v/>
      </c>
      <c r="H5397" s="125" t="str">
        <f t="shared" si="109"/>
        <v/>
      </c>
    </row>
    <row r="5398" spans="2:8" ht="15" hidden="1" x14ac:dyDescent="0.25">
      <c r="B5398" s="125" t="s">
        <v>5541</v>
      </c>
      <c r="C5398" s="126">
        <v>240</v>
      </c>
      <c r="D5398" s="125">
        <f t="shared" si="107"/>
        <v>7</v>
      </c>
      <c r="E5398" s="125">
        <f t="shared" si="108"/>
        <v>10</v>
      </c>
      <c r="F5398" s="125" t="str">
        <f t="shared" si="110"/>
        <v/>
      </c>
      <c r="G5398" s="125" t="str">
        <f t="shared" si="111"/>
        <v/>
      </c>
      <c r="H5398" s="125" t="str">
        <f t="shared" si="109"/>
        <v/>
      </c>
    </row>
    <row r="5399" spans="2:8" ht="15" hidden="1" x14ac:dyDescent="0.25">
      <c r="B5399" s="125" t="s">
        <v>5542</v>
      </c>
      <c r="C5399" s="126">
        <v>239</v>
      </c>
      <c r="D5399" s="125">
        <f t="shared" si="107"/>
        <v>8</v>
      </c>
      <c r="E5399" s="125">
        <f t="shared" si="108"/>
        <v>10</v>
      </c>
      <c r="F5399" s="125" t="str">
        <f t="shared" si="110"/>
        <v/>
      </c>
      <c r="G5399" s="125" t="str">
        <f t="shared" si="111"/>
        <v/>
      </c>
      <c r="H5399" s="125" t="str">
        <f t="shared" si="109"/>
        <v/>
      </c>
    </row>
    <row r="5400" spans="2:8" ht="15" hidden="1" x14ac:dyDescent="0.25">
      <c r="B5400" s="125" t="s">
        <v>5543</v>
      </c>
      <c r="C5400" s="126">
        <v>232</v>
      </c>
      <c r="D5400" s="125">
        <f t="shared" si="107"/>
        <v>9</v>
      </c>
      <c r="E5400" s="125">
        <f t="shared" si="108"/>
        <v>10</v>
      </c>
      <c r="F5400" s="125" t="str">
        <f t="shared" si="110"/>
        <v/>
      </c>
      <c r="G5400" s="125" t="str">
        <f t="shared" si="111"/>
        <v/>
      </c>
      <c r="H5400" s="125" t="str">
        <f t="shared" si="109"/>
        <v/>
      </c>
    </row>
    <row r="5401" spans="2:8" ht="15" hidden="1" x14ac:dyDescent="0.25">
      <c r="B5401" s="125" t="s">
        <v>5544</v>
      </c>
      <c r="C5401" s="126">
        <v>236</v>
      </c>
      <c r="D5401" s="125">
        <f t="shared" si="107"/>
        <v>10</v>
      </c>
      <c r="E5401" s="125">
        <f t="shared" si="108"/>
        <v>10</v>
      </c>
      <c r="F5401" s="125" t="str">
        <f t="shared" si="110"/>
        <v/>
      </c>
      <c r="G5401" s="125" t="str">
        <f t="shared" si="111"/>
        <v/>
      </c>
      <c r="H5401" s="125" t="str">
        <f t="shared" si="109"/>
        <v/>
      </c>
    </row>
    <row r="5402" spans="2:8" ht="15" hidden="1" x14ac:dyDescent="0.25">
      <c r="B5402" s="125" t="s">
        <v>5545</v>
      </c>
      <c r="C5402" s="126"/>
      <c r="D5402" s="125">
        <f t="shared" si="107"/>
        <v>11</v>
      </c>
      <c r="E5402" s="125">
        <f t="shared" si="108"/>
        <v>10</v>
      </c>
      <c r="F5402" s="125" t="str">
        <f t="shared" si="110"/>
        <v/>
      </c>
      <c r="G5402" s="125" t="str">
        <f t="shared" si="111"/>
        <v/>
      </c>
      <c r="H5402" s="125" t="str">
        <f t="shared" si="109"/>
        <v/>
      </c>
    </row>
    <row r="5403" spans="2:8" ht="15" hidden="1" x14ac:dyDescent="0.25">
      <c r="B5403" s="125" t="s">
        <v>5546</v>
      </c>
      <c r="C5403" s="126"/>
      <c r="D5403" s="125">
        <f t="shared" si="107"/>
        <v>12</v>
      </c>
      <c r="E5403" s="125">
        <f t="shared" si="108"/>
        <v>10</v>
      </c>
      <c r="F5403" s="125" t="str">
        <f t="shared" si="110"/>
        <v/>
      </c>
      <c r="G5403" s="125" t="str">
        <f t="shared" si="111"/>
        <v/>
      </c>
      <c r="H5403" s="125" t="str">
        <f t="shared" si="109"/>
        <v/>
      </c>
    </row>
    <row r="5404" spans="2:8" ht="15" hidden="1" x14ac:dyDescent="0.25">
      <c r="B5404" s="125" t="s">
        <v>5547</v>
      </c>
      <c r="C5404" s="126"/>
      <c r="D5404" s="125">
        <f t="shared" si="107"/>
        <v>13</v>
      </c>
      <c r="E5404" s="125">
        <f t="shared" si="108"/>
        <v>10</v>
      </c>
      <c r="F5404" s="125" t="str">
        <f t="shared" si="110"/>
        <v/>
      </c>
      <c r="G5404" s="125" t="str">
        <f t="shared" si="111"/>
        <v/>
      </c>
      <c r="H5404" s="125" t="str">
        <f t="shared" si="109"/>
        <v/>
      </c>
    </row>
    <row r="5405" spans="2:8" ht="15" hidden="1" x14ac:dyDescent="0.25">
      <c r="B5405" s="125" t="s">
        <v>5548</v>
      </c>
      <c r="C5405" s="126">
        <v>245</v>
      </c>
      <c r="D5405" s="125">
        <f t="shared" si="107"/>
        <v>14</v>
      </c>
      <c r="E5405" s="125">
        <f t="shared" si="108"/>
        <v>10</v>
      </c>
      <c r="F5405" s="125" t="str">
        <f t="shared" si="110"/>
        <v/>
      </c>
      <c r="G5405" s="125" t="str">
        <f t="shared" si="111"/>
        <v/>
      </c>
      <c r="H5405" s="125" t="str">
        <f t="shared" si="109"/>
        <v/>
      </c>
    </row>
    <row r="5406" spans="2:8" ht="15" hidden="1" x14ac:dyDescent="0.25">
      <c r="B5406" s="125" t="s">
        <v>5549</v>
      </c>
      <c r="C5406" s="126">
        <v>244</v>
      </c>
      <c r="D5406" s="125">
        <f t="shared" si="107"/>
        <v>15</v>
      </c>
      <c r="E5406" s="125">
        <f t="shared" si="108"/>
        <v>10</v>
      </c>
      <c r="F5406" s="125" t="str">
        <f t="shared" si="110"/>
        <v/>
      </c>
      <c r="G5406" s="125" t="str">
        <f t="shared" si="111"/>
        <v/>
      </c>
      <c r="H5406" s="125" t="str">
        <f t="shared" si="109"/>
        <v/>
      </c>
    </row>
    <row r="5407" spans="2:8" ht="15" hidden="1" x14ac:dyDescent="0.25">
      <c r="B5407" s="125" t="s">
        <v>5550</v>
      </c>
      <c r="C5407" s="126">
        <v>245</v>
      </c>
      <c r="D5407" s="125">
        <f t="shared" si="107"/>
        <v>16</v>
      </c>
      <c r="E5407" s="125">
        <f t="shared" si="108"/>
        <v>10</v>
      </c>
      <c r="F5407" s="125" t="str">
        <f t="shared" si="110"/>
        <v/>
      </c>
      <c r="G5407" s="125" t="str">
        <f t="shared" si="111"/>
        <v/>
      </c>
      <c r="H5407" s="125" t="str">
        <f t="shared" si="109"/>
        <v/>
      </c>
    </row>
    <row r="5408" spans="2:8" ht="15" hidden="1" x14ac:dyDescent="0.25">
      <c r="B5408" s="125" t="s">
        <v>5551</v>
      </c>
      <c r="C5408" s="126">
        <v>239</v>
      </c>
      <c r="D5408" s="125">
        <f t="shared" si="107"/>
        <v>17</v>
      </c>
      <c r="E5408" s="125">
        <f t="shared" si="108"/>
        <v>10</v>
      </c>
      <c r="F5408" s="125" t="str">
        <f t="shared" si="110"/>
        <v/>
      </c>
      <c r="G5408" s="125" t="str">
        <f t="shared" si="111"/>
        <v/>
      </c>
      <c r="H5408" s="125" t="str">
        <f t="shared" si="109"/>
        <v/>
      </c>
    </row>
    <row r="5409" spans="2:8" ht="15" hidden="1" x14ac:dyDescent="0.25">
      <c r="B5409" s="125" t="s">
        <v>5552</v>
      </c>
      <c r="C5409" s="126"/>
      <c r="D5409" s="125">
        <f t="shared" si="107"/>
        <v>18</v>
      </c>
      <c r="E5409" s="125">
        <f t="shared" si="108"/>
        <v>10</v>
      </c>
      <c r="F5409" s="125" t="str">
        <f t="shared" si="110"/>
        <v/>
      </c>
      <c r="G5409" s="125" t="str">
        <f t="shared" si="111"/>
        <v/>
      </c>
      <c r="H5409" s="125" t="str">
        <f t="shared" si="109"/>
        <v/>
      </c>
    </row>
    <row r="5410" spans="2:8" ht="15" hidden="1" x14ac:dyDescent="0.25">
      <c r="B5410" s="125" t="s">
        <v>5553</v>
      </c>
      <c r="C5410" s="126"/>
      <c r="D5410" s="125">
        <f t="shared" si="107"/>
        <v>19</v>
      </c>
      <c r="E5410" s="125">
        <f t="shared" si="108"/>
        <v>10</v>
      </c>
      <c r="F5410" s="125" t="str">
        <f t="shared" si="110"/>
        <v/>
      </c>
      <c r="G5410" s="125" t="str">
        <f t="shared" si="111"/>
        <v/>
      </c>
      <c r="H5410" s="125" t="str">
        <f t="shared" si="109"/>
        <v/>
      </c>
    </row>
    <row r="5411" spans="2:8" ht="15" hidden="1" x14ac:dyDescent="0.25">
      <c r="B5411" s="125" t="s">
        <v>5554</v>
      </c>
      <c r="C5411" s="126">
        <v>241</v>
      </c>
      <c r="D5411" s="125">
        <f t="shared" si="107"/>
        <v>20</v>
      </c>
      <c r="E5411" s="125">
        <f t="shared" si="108"/>
        <v>10</v>
      </c>
      <c r="F5411" s="125" t="str">
        <f t="shared" si="110"/>
        <v/>
      </c>
      <c r="G5411" s="125" t="str">
        <f t="shared" si="111"/>
        <v/>
      </c>
      <c r="H5411" s="125" t="str">
        <f t="shared" si="109"/>
        <v/>
      </c>
    </row>
    <row r="5412" spans="2:8" ht="15" hidden="1" x14ac:dyDescent="0.25">
      <c r="B5412" s="125" t="s">
        <v>5555</v>
      </c>
      <c r="C5412" s="126">
        <v>244</v>
      </c>
      <c r="D5412" s="125">
        <f t="shared" si="107"/>
        <v>21</v>
      </c>
      <c r="E5412" s="125">
        <f t="shared" si="108"/>
        <v>10</v>
      </c>
      <c r="F5412" s="125" t="str">
        <f t="shared" si="110"/>
        <v/>
      </c>
      <c r="G5412" s="125" t="str">
        <f t="shared" si="111"/>
        <v/>
      </c>
      <c r="H5412" s="125" t="str">
        <f t="shared" si="109"/>
        <v/>
      </c>
    </row>
    <row r="5413" spans="2:8" ht="15" hidden="1" x14ac:dyDescent="0.25">
      <c r="B5413" s="125" t="s">
        <v>5556</v>
      </c>
      <c r="C5413" s="126">
        <v>243</v>
      </c>
      <c r="D5413" s="125">
        <f t="shared" si="107"/>
        <v>22</v>
      </c>
      <c r="E5413" s="125">
        <f t="shared" si="108"/>
        <v>10</v>
      </c>
      <c r="F5413" s="125" t="str">
        <f t="shared" si="110"/>
        <v/>
      </c>
      <c r="G5413" s="125" t="str">
        <f t="shared" si="111"/>
        <v/>
      </c>
      <c r="H5413" s="125" t="str">
        <f t="shared" si="109"/>
        <v/>
      </c>
    </row>
    <row r="5414" spans="2:8" ht="15" hidden="1" x14ac:dyDescent="0.25">
      <c r="B5414" s="125" t="s">
        <v>5557</v>
      </c>
      <c r="C5414" s="126">
        <v>243</v>
      </c>
      <c r="D5414" s="125">
        <f t="shared" si="107"/>
        <v>23</v>
      </c>
      <c r="E5414" s="125">
        <f t="shared" si="108"/>
        <v>10</v>
      </c>
      <c r="F5414" s="125" t="str">
        <f t="shared" si="110"/>
        <v/>
      </c>
      <c r="G5414" s="125" t="str">
        <f t="shared" si="111"/>
        <v/>
      </c>
      <c r="H5414" s="125" t="str">
        <f t="shared" si="109"/>
        <v/>
      </c>
    </row>
    <row r="5415" spans="2:8" ht="15" hidden="1" x14ac:dyDescent="0.25">
      <c r="B5415" s="125" t="s">
        <v>5558</v>
      </c>
      <c r="C5415" s="126">
        <v>243</v>
      </c>
      <c r="D5415" s="125">
        <f t="shared" si="107"/>
        <v>24</v>
      </c>
      <c r="E5415" s="125">
        <f t="shared" si="108"/>
        <v>10</v>
      </c>
      <c r="F5415" s="125" t="str">
        <f t="shared" si="110"/>
        <v/>
      </c>
      <c r="G5415" s="125" t="str">
        <f t="shared" si="111"/>
        <v/>
      </c>
      <c r="H5415" s="125" t="str">
        <f t="shared" si="109"/>
        <v/>
      </c>
    </row>
    <row r="5416" spans="2:8" ht="15" hidden="1" x14ac:dyDescent="0.25">
      <c r="B5416" s="125" t="s">
        <v>5559</v>
      </c>
      <c r="C5416" s="126"/>
      <c r="D5416" s="125">
        <f t="shared" si="107"/>
        <v>25</v>
      </c>
      <c r="E5416" s="125">
        <f t="shared" si="108"/>
        <v>10</v>
      </c>
      <c r="F5416" s="125" t="str">
        <f t="shared" si="110"/>
        <v/>
      </c>
      <c r="G5416" s="125" t="str">
        <f t="shared" si="111"/>
        <v/>
      </c>
      <c r="H5416" s="125" t="str">
        <f t="shared" si="109"/>
        <v/>
      </c>
    </row>
    <row r="5417" spans="2:8" ht="15" hidden="1" x14ac:dyDescent="0.25">
      <c r="B5417" s="125" t="s">
        <v>5560</v>
      </c>
      <c r="C5417" s="126"/>
      <c r="D5417" s="125">
        <f t="shared" si="107"/>
        <v>26</v>
      </c>
      <c r="E5417" s="125">
        <f t="shared" si="108"/>
        <v>10</v>
      </c>
      <c r="F5417" s="125" t="str">
        <f t="shared" si="110"/>
        <v/>
      </c>
      <c r="G5417" s="125" t="str">
        <f t="shared" si="111"/>
        <v/>
      </c>
      <c r="H5417" s="125" t="str">
        <f t="shared" si="109"/>
        <v/>
      </c>
    </row>
    <row r="5418" spans="2:8" ht="15" hidden="1" x14ac:dyDescent="0.25">
      <c r="B5418" s="125" t="s">
        <v>5561</v>
      </c>
      <c r="C5418" s="126">
        <v>245</v>
      </c>
      <c r="D5418" s="125">
        <f t="shared" si="107"/>
        <v>27</v>
      </c>
      <c r="E5418" s="125">
        <f t="shared" si="108"/>
        <v>10</v>
      </c>
      <c r="F5418" s="125" t="str">
        <f t="shared" si="110"/>
        <v/>
      </c>
      <c r="G5418" s="125" t="str">
        <f t="shared" si="111"/>
        <v/>
      </c>
      <c r="H5418" s="125" t="str">
        <f t="shared" si="109"/>
        <v/>
      </c>
    </row>
    <row r="5419" spans="2:8" ht="15" hidden="1" x14ac:dyDescent="0.25">
      <c r="B5419" s="125" t="s">
        <v>5562</v>
      </c>
      <c r="C5419" s="126">
        <v>239</v>
      </c>
      <c r="D5419" s="125">
        <f t="shared" si="107"/>
        <v>28</v>
      </c>
      <c r="E5419" s="125">
        <f t="shared" si="108"/>
        <v>10</v>
      </c>
      <c r="F5419" s="125" t="str">
        <f t="shared" si="110"/>
        <v/>
      </c>
      <c r="G5419" s="125" t="str">
        <f t="shared" si="111"/>
        <v/>
      </c>
      <c r="H5419" s="125" t="str">
        <f t="shared" si="109"/>
        <v/>
      </c>
    </row>
    <row r="5420" spans="2:8" ht="15" hidden="1" x14ac:dyDescent="0.25">
      <c r="B5420" s="125" t="s">
        <v>5563</v>
      </c>
      <c r="C5420" s="126">
        <v>236</v>
      </c>
      <c r="D5420" s="125">
        <f t="shared" si="107"/>
        <v>29</v>
      </c>
      <c r="E5420" s="125">
        <f t="shared" si="108"/>
        <v>10</v>
      </c>
      <c r="F5420" s="125" t="str">
        <f t="shared" si="110"/>
        <v/>
      </c>
      <c r="G5420" s="125" t="str">
        <f t="shared" si="111"/>
        <v/>
      </c>
      <c r="H5420" s="125" t="str">
        <f t="shared" si="109"/>
        <v/>
      </c>
    </row>
    <row r="5421" spans="2:8" ht="15" hidden="1" x14ac:dyDescent="0.25">
      <c r="B5421" s="125" t="s">
        <v>5564</v>
      </c>
      <c r="C5421" s="126">
        <v>233</v>
      </c>
      <c r="D5421" s="125">
        <f t="shared" si="107"/>
        <v>30</v>
      </c>
      <c r="E5421" s="125">
        <f t="shared" si="108"/>
        <v>10</v>
      </c>
      <c r="F5421" s="125" t="str">
        <f t="shared" si="110"/>
        <v/>
      </c>
      <c r="G5421" s="125" t="str">
        <f t="shared" si="111"/>
        <v/>
      </c>
      <c r="H5421" s="125" t="str">
        <f t="shared" si="109"/>
        <v/>
      </c>
    </row>
    <row r="5422" spans="2:8" ht="15" x14ac:dyDescent="0.25">
      <c r="B5422" s="131" t="s">
        <v>5565</v>
      </c>
      <c r="C5422" s="132">
        <v>233</v>
      </c>
      <c r="D5422" s="131">
        <f t="shared" si="107"/>
        <v>31</v>
      </c>
      <c r="E5422" s="131">
        <f t="shared" si="108"/>
        <v>10</v>
      </c>
      <c r="F5422" s="133">
        <f t="shared" si="110"/>
        <v>2.3300000000000001E-2</v>
      </c>
      <c r="G5422" s="134">
        <f t="shared" si="111"/>
        <v>240.09090909090909</v>
      </c>
      <c r="H5422" s="133">
        <f t="shared" si="109"/>
        <v>2.400909090909091E-2</v>
      </c>
    </row>
    <row r="5423" spans="2:8" ht="15" hidden="1" x14ac:dyDescent="0.25">
      <c r="B5423" s="125" t="s">
        <v>5566</v>
      </c>
      <c r="C5423" s="126"/>
      <c r="D5423" s="125">
        <f t="shared" si="107"/>
        <v>1</v>
      </c>
      <c r="E5423" s="125">
        <f t="shared" si="108"/>
        <v>11</v>
      </c>
      <c r="F5423" s="125" t="str">
        <f t="shared" si="110"/>
        <v/>
      </c>
      <c r="G5423" s="125" t="str">
        <f t="shared" si="111"/>
        <v/>
      </c>
      <c r="H5423" s="125" t="str">
        <f t="shared" si="109"/>
        <v/>
      </c>
    </row>
    <row r="5424" spans="2:8" ht="15" hidden="1" x14ac:dyDescent="0.25">
      <c r="B5424" s="125" t="s">
        <v>5567</v>
      </c>
      <c r="C5424" s="126"/>
      <c r="D5424" s="125">
        <f t="shared" si="107"/>
        <v>2</v>
      </c>
      <c r="E5424" s="125">
        <f t="shared" si="108"/>
        <v>11</v>
      </c>
      <c r="F5424" s="125" t="str">
        <f t="shared" si="110"/>
        <v/>
      </c>
      <c r="G5424" s="125" t="str">
        <f t="shared" si="111"/>
        <v/>
      </c>
      <c r="H5424" s="125" t="str">
        <f t="shared" si="109"/>
        <v/>
      </c>
    </row>
    <row r="5425" spans="2:8" ht="15" hidden="1" x14ac:dyDescent="0.25">
      <c r="B5425" s="125" t="s">
        <v>5568</v>
      </c>
      <c r="C5425" s="126">
        <v>237</v>
      </c>
      <c r="D5425" s="125">
        <f t="shared" si="107"/>
        <v>3</v>
      </c>
      <c r="E5425" s="125">
        <f t="shared" si="108"/>
        <v>11</v>
      </c>
      <c r="F5425" s="125" t="str">
        <f t="shared" si="110"/>
        <v/>
      </c>
      <c r="G5425" s="125" t="str">
        <f t="shared" si="111"/>
        <v/>
      </c>
      <c r="H5425" s="125" t="str">
        <f t="shared" si="109"/>
        <v/>
      </c>
    </row>
    <row r="5426" spans="2:8" ht="15" hidden="1" x14ac:dyDescent="0.25">
      <c r="B5426" s="125" t="s">
        <v>5569</v>
      </c>
      <c r="C5426" s="126">
        <v>244</v>
      </c>
      <c r="D5426" s="125">
        <f t="shared" si="107"/>
        <v>4</v>
      </c>
      <c r="E5426" s="125">
        <f t="shared" si="108"/>
        <v>11</v>
      </c>
      <c r="F5426" s="125" t="str">
        <f t="shared" si="110"/>
        <v/>
      </c>
      <c r="G5426" s="125" t="str">
        <f t="shared" si="111"/>
        <v/>
      </c>
      <c r="H5426" s="125" t="str">
        <f t="shared" si="109"/>
        <v/>
      </c>
    </row>
    <row r="5427" spans="2:8" ht="15" hidden="1" x14ac:dyDescent="0.25">
      <c r="B5427" s="125" t="s">
        <v>5570</v>
      </c>
      <c r="C5427" s="126">
        <v>242</v>
      </c>
      <c r="D5427" s="125">
        <f t="shared" si="107"/>
        <v>5</v>
      </c>
      <c r="E5427" s="125">
        <f t="shared" si="108"/>
        <v>11</v>
      </c>
      <c r="F5427" s="125" t="str">
        <f t="shared" si="110"/>
        <v/>
      </c>
      <c r="G5427" s="125" t="str">
        <f t="shared" si="111"/>
        <v/>
      </c>
      <c r="H5427" s="125" t="str">
        <f t="shared" si="109"/>
        <v/>
      </c>
    </row>
    <row r="5428" spans="2:8" ht="15" hidden="1" x14ac:dyDescent="0.25">
      <c r="B5428" s="125" t="s">
        <v>5571</v>
      </c>
      <c r="C5428" s="126">
        <v>243</v>
      </c>
      <c r="D5428" s="125">
        <f t="shared" si="107"/>
        <v>6</v>
      </c>
      <c r="E5428" s="125">
        <f t="shared" si="108"/>
        <v>11</v>
      </c>
      <c r="F5428" s="125" t="str">
        <f t="shared" si="110"/>
        <v/>
      </c>
      <c r="G5428" s="125" t="str">
        <f t="shared" si="111"/>
        <v/>
      </c>
      <c r="H5428" s="125" t="str">
        <f t="shared" si="109"/>
        <v/>
      </c>
    </row>
    <row r="5429" spans="2:8" ht="15" hidden="1" x14ac:dyDescent="0.25">
      <c r="B5429" s="125" t="s">
        <v>5572</v>
      </c>
      <c r="C5429" s="126">
        <v>243</v>
      </c>
      <c r="D5429" s="125">
        <f t="shared" si="107"/>
        <v>7</v>
      </c>
      <c r="E5429" s="125">
        <f t="shared" si="108"/>
        <v>11</v>
      </c>
      <c r="F5429" s="125" t="str">
        <f t="shared" si="110"/>
        <v/>
      </c>
      <c r="G5429" s="125" t="str">
        <f t="shared" si="111"/>
        <v/>
      </c>
      <c r="H5429" s="125" t="str">
        <f t="shared" si="109"/>
        <v/>
      </c>
    </row>
    <row r="5430" spans="2:8" ht="15" hidden="1" x14ac:dyDescent="0.25">
      <c r="B5430" s="125" t="s">
        <v>5573</v>
      </c>
      <c r="C5430" s="126"/>
      <c r="D5430" s="125">
        <f t="shared" si="107"/>
        <v>8</v>
      </c>
      <c r="E5430" s="125">
        <f t="shared" si="108"/>
        <v>11</v>
      </c>
      <c r="F5430" s="125" t="str">
        <f t="shared" si="110"/>
        <v/>
      </c>
      <c r="G5430" s="125" t="str">
        <f t="shared" si="111"/>
        <v/>
      </c>
      <c r="H5430" s="125" t="str">
        <f t="shared" si="109"/>
        <v/>
      </c>
    </row>
    <row r="5431" spans="2:8" ht="15" hidden="1" x14ac:dyDescent="0.25">
      <c r="B5431" s="125" t="s">
        <v>5574</v>
      </c>
      <c r="C5431" s="126"/>
      <c r="D5431" s="125">
        <f t="shared" si="107"/>
        <v>9</v>
      </c>
      <c r="E5431" s="125">
        <f t="shared" si="108"/>
        <v>11</v>
      </c>
      <c r="F5431" s="125" t="str">
        <f t="shared" si="110"/>
        <v/>
      </c>
      <c r="G5431" s="125" t="str">
        <f t="shared" si="111"/>
        <v/>
      </c>
      <c r="H5431" s="125" t="str">
        <f t="shared" si="109"/>
        <v/>
      </c>
    </row>
    <row r="5432" spans="2:8" ht="15" hidden="1" x14ac:dyDescent="0.25">
      <c r="B5432" s="125" t="s">
        <v>5575</v>
      </c>
      <c r="C5432" s="126">
        <v>249</v>
      </c>
      <c r="D5432" s="125">
        <f t="shared" si="107"/>
        <v>10</v>
      </c>
      <c r="E5432" s="125">
        <f t="shared" si="108"/>
        <v>11</v>
      </c>
      <c r="F5432" s="125" t="str">
        <f t="shared" si="110"/>
        <v/>
      </c>
      <c r="G5432" s="125" t="str">
        <f t="shared" si="111"/>
        <v/>
      </c>
      <c r="H5432" s="125" t="str">
        <f t="shared" si="109"/>
        <v/>
      </c>
    </row>
    <row r="5433" spans="2:8" ht="15" hidden="1" x14ac:dyDescent="0.25">
      <c r="B5433" s="125" t="s">
        <v>5576</v>
      </c>
      <c r="C5433" s="126"/>
      <c r="D5433" s="125">
        <f t="shared" si="107"/>
        <v>11</v>
      </c>
      <c r="E5433" s="125">
        <f t="shared" si="108"/>
        <v>11</v>
      </c>
      <c r="F5433" s="125" t="str">
        <f t="shared" si="110"/>
        <v/>
      </c>
      <c r="G5433" s="125" t="str">
        <f t="shared" si="111"/>
        <v/>
      </c>
      <c r="H5433" s="125" t="str">
        <f t="shared" si="109"/>
        <v/>
      </c>
    </row>
    <row r="5434" spans="2:8" ht="15" hidden="1" x14ac:dyDescent="0.25">
      <c r="B5434" s="125" t="s">
        <v>5577</v>
      </c>
      <c r="C5434" s="126">
        <v>249</v>
      </c>
      <c r="D5434" s="125">
        <f t="shared" si="107"/>
        <v>12</v>
      </c>
      <c r="E5434" s="125">
        <f t="shared" si="108"/>
        <v>11</v>
      </c>
      <c r="F5434" s="125" t="str">
        <f t="shared" si="110"/>
        <v/>
      </c>
      <c r="G5434" s="125" t="str">
        <f t="shared" si="111"/>
        <v/>
      </c>
      <c r="H5434" s="125" t="str">
        <f t="shared" si="109"/>
        <v/>
      </c>
    </row>
    <row r="5435" spans="2:8" ht="15" hidden="1" x14ac:dyDescent="0.25">
      <c r="B5435" s="125" t="s">
        <v>5578</v>
      </c>
      <c r="C5435" s="126">
        <v>250</v>
      </c>
      <c r="D5435" s="125">
        <f t="shared" si="107"/>
        <v>13</v>
      </c>
      <c r="E5435" s="125">
        <f t="shared" si="108"/>
        <v>11</v>
      </c>
      <c r="F5435" s="125" t="str">
        <f t="shared" si="110"/>
        <v/>
      </c>
      <c r="G5435" s="125" t="str">
        <f t="shared" si="111"/>
        <v/>
      </c>
      <c r="H5435" s="125" t="str">
        <f t="shared" si="109"/>
        <v/>
      </c>
    </row>
    <row r="5436" spans="2:8" ht="15" hidden="1" x14ac:dyDescent="0.25">
      <c r="B5436" s="125" t="s">
        <v>5579</v>
      </c>
      <c r="C5436" s="126">
        <v>263</v>
      </c>
      <c r="D5436" s="125">
        <f t="shared" si="107"/>
        <v>14</v>
      </c>
      <c r="E5436" s="125">
        <f t="shared" si="108"/>
        <v>11</v>
      </c>
      <c r="F5436" s="125" t="str">
        <f t="shared" si="110"/>
        <v/>
      </c>
      <c r="G5436" s="125" t="str">
        <f t="shared" si="111"/>
        <v/>
      </c>
      <c r="H5436" s="125" t="str">
        <f t="shared" si="109"/>
        <v/>
      </c>
    </row>
    <row r="5437" spans="2:8" ht="15" hidden="1" x14ac:dyDescent="0.25">
      <c r="B5437" s="125" t="s">
        <v>5580</v>
      </c>
      <c r="C5437" s="126"/>
      <c r="D5437" s="125">
        <f t="shared" si="107"/>
        <v>15</v>
      </c>
      <c r="E5437" s="125">
        <f t="shared" si="108"/>
        <v>11</v>
      </c>
      <c r="F5437" s="125" t="str">
        <f t="shared" si="110"/>
        <v/>
      </c>
      <c r="G5437" s="125" t="str">
        <f t="shared" si="111"/>
        <v/>
      </c>
      <c r="H5437" s="125" t="str">
        <f t="shared" si="109"/>
        <v/>
      </c>
    </row>
    <row r="5438" spans="2:8" ht="15" hidden="1" x14ac:dyDescent="0.25">
      <c r="B5438" s="125" t="s">
        <v>5581</v>
      </c>
      <c r="C5438" s="126"/>
      <c r="D5438" s="125">
        <f t="shared" si="107"/>
        <v>16</v>
      </c>
      <c r="E5438" s="125">
        <f t="shared" si="108"/>
        <v>11</v>
      </c>
      <c r="F5438" s="125" t="str">
        <f t="shared" si="110"/>
        <v/>
      </c>
      <c r="G5438" s="125" t="str">
        <f t="shared" si="111"/>
        <v/>
      </c>
      <c r="H5438" s="125" t="str">
        <f t="shared" si="109"/>
        <v/>
      </c>
    </row>
    <row r="5439" spans="2:8" ht="15" hidden="1" x14ac:dyDescent="0.25">
      <c r="B5439" s="125" t="s">
        <v>5582</v>
      </c>
      <c r="C5439" s="126">
        <v>264</v>
      </c>
      <c r="D5439" s="125">
        <f t="shared" si="107"/>
        <v>17</v>
      </c>
      <c r="E5439" s="125">
        <f t="shared" si="108"/>
        <v>11</v>
      </c>
      <c r="F5439" s="125" t="str">
        <f t="shared" si="110"/>
        <v/>
      </c>
      <c r="G5439" s="125" t="str">
        <f t="shared" si="111"/>
        <v/>
      </c>
      <c r="H5439" s="125" t="str">
        <f t="shared" si="109"/>
        <v/>
      </c>
    </row>
    <row r="5440" spans="2:8" ht="15" hidden="1" x14ac:dyDescent="0.25">
      <c r="B5440" s="125" t="s">
        <v>5583</v>
      </c>
      <c r="C5440" s="126">
        <v>264</v>
      </c>
      <c r="D5440" s="125">
        <f t="shared" si="107"/>
        <v>18</v>
      </c>
      <c r="E5440" s="125">
        <f t="shared" si="108"/>
        <v>11</v>
      </c>
      <c r="F5440" s="125" t="str">
        <f t="shared" si="110"/>
        <v/>
      </c>
      <c r="G5440" s="125" t="str">
        <f t="shared" si="111"/>
        <v/>
      </c>
      <c r="H5440" s="125" t="str">
        <f t="shared" si="109"/>
        <v/>
      </c>
    </row>
    <row r="5441" spans="2:8" ht="15" hidden="1" x14ac:dyDescent="0.25">
      <c r="B5441" s="125" t="s">
        <v>5584</v>
      </c>
      <c r="C5441" s="126">
        <v>255</v>
      </c>
      <c r="D5441" s="125">
        <f t="shared" si="107"/>
        <v>19</v>
      </c>
      <c r="E5441" s="125">
        <f t="shared" si="108"/>
        <v>11</v>
      </c>
      <c r="F5441" s="125" t="str">
        <f t="shared" si="110"/>
        <v/>
      </c>
      <c r="G5441" s="125" t="str">
        <f t="shared" si="111"/>
        <v/>
      </c>
      <c r="H5441" s="125" t="str">
        <f t="shared" si="109"/>
        <v/>
      </c>
    </row>
    <row r="5442" spans="2:8" ht="15" hidden="1" x14ac:dyDescent="0.25">
      <c r="B5442" s="125" t="s">
        <v>5585</v>
      </c>
      <c r="C5442" s="126">
        <v>252</v>
      </c>
      <c r="D5442" s="125">
        <f t="shared" si="107"/>
        <v>20</v>
      </c>
      <c r="E5442" s="125">
        <f t="shared" si="108"/>
        <v>11</v>
      </c>
      <c r="F5442" s="125" t="str">
        <f t="shared" si="110"/>
        <v/>
      </c>
      <c r="G5442" s="125" t="str">
        <f t="shared" si="111"/>
        <v/>
      </c>
      <c r="H5442" s="125" t="str">
        <f t="shared" si="109"/>
        <v/>
      </c>
    </row>
    <row r="5443" spans="2:8" ht="15" hidden="1" x14ac:dyDescent="0.25">
      <c r="B5443" s="125" t="s">
        <v>5586</v>
      </c>
      <c r="C5443" s="126">
        <v>237</v>
      </c>
      <c r="D5443" s="125">
        <f t="shared" si="107"/>
        <v>21</v>
      </c>
      <c r="E5443" s="125">
        <f t="shared" si="108"/>
        <v>11</v>
      </c>
      <c r="F5443" s="125" t="str">
        <f t="shared" si="110"/>
        <v/>
      </c>
      <c r="G5443" s="125" t="str">
        <f t="shared" si="111"/>
        <v/>
      </c>
      <c r="H5443" s="125" t="str">
        <f t="shared" si="109"/>
        <v/>
      </c>
    </row>
    <row r="5444" spans="2:8" ht="15" hidden="1" x14ac:dyDescent="0.25">
      <c r="B5444" s="125" t="s">
        <v>5587</v>
      </c>
      <c r="C5444" s="126"/>
      <c r="D5444" s="125">
        <f t="shared" si="107"/>
        <v>22</v>
      </c>
      <c r="E5444" s="125">
        <f t="shared" si="108"/>
        <v>11</v>
      </c>
      <c r="F5444" s="125" t="str">
        <f t="shared" si="110"/>
        <v/>
      </c>
      <c r="G5444" s="125" t="str">
        <f t="shared" si="111"/>
        <v/>
      </c>
      <c r="H5444" s="125" t="str">
        <f t="shared" si="109"/>
        <v/>
      </c>
    </row>
    <row r="5445" spans="2:8" ht="15" hidden="1" x14ac:dyDescent="0.25">
      <c r="B5445" s="125" t="s">
        <v>5588</v>
      </c>
      <c r="C5445" s="126"/>
      <c r="D5445" s="125">
        <f t="shared" si="107"/>
        <v>23</v>
      </c>
      <c r="E5445" s="125">
        <f t="shared" si="108"/>
        <v>11</v>
      </c>
      <c r="F5445" s="125" t="str">
        <f t="shared" si="110"/>
        <v/>
      </c>
      <c r="G5445" s="125" t="str">
        <f t="shared" si="111"/>
        <v/>
      </c>
      <c r="H5445" s="125" t="str">
        <f t="shared" si="109"/>
        <v/>
      </c>
    </row>
    <row r="5446" spans="2:8" ht="15" hidden="1" x14ac:dyDescent="0.25">
      <c r="B5446" s="125" t="s">
        <v>5589</v>
      </c>
      <c r="C5446" s="126">
        <v>241</v>
      </c>
      <c r="D5446" s="125">
        <f t="shared" si="107"/>
        <v>24</v>
      </c>
      <c r="E5446" s="125">
        <f t="shared" si="108"/>
        <v>11</v>
      </c>
      <c r="F5446" s="125" t="str">
        <f t="shared" si="110"/>
        <v/>
      </c>
      <c r="G5446" s="125" t="str">
        <f t="shared" si="111"/>
        <v/>
      </c>
      <c r="H5446" s="125" t="str">
        <f t="shared" si="109"/>
        <v/>
      </c>
    </row>
    <row r="5447" spans="2:8" ht="15" hidden="1" x14ac:dyDescent="0.25">
      <c r="B5447" s="125" t="s">
        <v>5590</v>
      </c>
      <c r="C5447" s="126">
        <v>245</v>
      </c>
      <c r="D5447" s="125">
        <f t="shared" si="107"/>
        <v>25</v>
      </c>
      <c r="E5447" s="125">
        <f t="shared" si="108"/>
        <v>11</v>
      </c>
      <c r="F5447" s="125" t="str">
        <f t="shared" si="110"/>
        <v/>
      </c>
      <c r="G5447" s="125" t="str">
        <f t="shared" si="111"/>
        <v/>
      </c>
      <c r="H5447" s="125" t="str">
        <f t="shared" si="109"/>
        <v/>
      </c>
    </row>
    <row r="5448" spans="2:8" ht="15" hidden="1" x14ac:dyDescent="0.25">
      <c r="B5448" s="125" t="s">
        <v>5591</v>
      </c>
      <c r="C5448" s="126">
        <v>238</v>
      </c>
      <c r="D5448" s="125">
        <f t="shared" si="107"/>
        <v>26</v>
      </c>
      <c r="E5448" s="125">
        <f t="shared" si="108"/>
        <v>11</v>
      </c>
      <c r="F5448" s="125" t="str">
        <f t="shared" si="110"/>
        <v/>
      </c>
      <c r="G5448" s="125" t="str">
        <f t="shared" si="111"/>
        <v/>
      </c>
      <c r="H5448" s="125" t="str">
        <f t="shared" si="109"/>
        <v/>
      </c>
    </row>
    <row r="5449" spans="2:8" ht="15" hidden="1" x14ac:dyDescent="0.25">
      <c r="B5449" s="125" t="s">
        <v>5592</v>
      </c>
      <c r="C5449" s="126"/>
      <c r="D5449" s="125">
        <f t="shared" si="107"/>
        <v>27</v>
      </c>
      <c r="E5449" s="125">
        <f t="shared" si="108"/>
        <v>11</v>
      </c>
      <c r="F5449" s="125" t="str">
        <f t="shared" si="110"/>
        <v/>
      </c>
      <c r="G5449" s="125" t="str">
        <f t="shared" si="111"/>
        <v/>
      </c>
      <c r="H5449" s="125" t="str">
        <f t="shared" si="109"/>
        <v/>
      </c>
    </row>
    <row r="5450" spans="2:8" ht="15" hidden="1" x14ac:dyDescent="0.25">
      <c r="B5450" s="125" t="s">
        <v>5593</v>
      </c>
      <c r="C5450" s="126"/>
      <c r="D5450" s="125">
        <f t="shared" si="107"/>
        <v>28</v>
      </c>
      <c r="E5450" s="125">
        <f t="shared" si="108"/>
        <v>11</v>
      </c>
      <c r="F5450" s="125" t="str">
        <f t="shared" si="110"/>
        <v/>
      </c>
      <c r="G5450" s="125" t="str">
        <f t="shared" si="111"/>
        <v/>
      </c>
      <c r="H5450" s="125" t="str">
        <f t="shared" si="109"/>
        <v/>
      </c>
    </row>
    <row r="5451" spans="2:8" ht="15" hidden="1" x14ac:dyDescent="0.25">
      <c r="B5451" s="125" t="s">
        <v>5594</v>
      </c>
      <c r="C5451" s="126"/>
      <c r="D5451" s="125">
        <f t="shared" si="107"/>
        <v>29</v>
      </c>
      <c r="E5451" s="125">
        <f t="shared" si="108"/>
        <v>11</v>
      </c>
      <c r="F5451" s="125" t="str">
        <f t="shared" si="110"/>
        <v/>
      </c>
      <c r="G5451" s="125" t="str">
        <f t="shared" si="111"/>
        <v/>
      </c>
      <c r="H5451" s="125" t="str">
        <f t="shared" si="109"/>
        <v/>
      </c>
    </row>
    <row r="5452" spans="2:8" ht="15" x14ac:dyDescent="0.25">
      <c r="B5452" s="131" t="s">
        <v>5595</v>
      </c>
      <c r="C5452" s="132"/>
      <c r="D5452" s="131">
        <f t="shared" si="107"/>
        <v>30</v>
      </c>
      <c r="E5452" s="131">
        <f t="shared" si="108"/>
        <v>11</v>
      </c>
      <c r="F5452" s="133">
        <f>C5448/10000</f>
        <v>2.3800000000000002E-2</v>
      </c>
      <c r="G5452" s="134">
        <f t="shared" si="111"/>
        <v>248</v>
      </c>
      <c r="H5452" s="133">
        <f t="shared" si="109"/>
        <v>2.4799999999999999E-2</v>
      </c>
    </row>
    <row r="5453" spans="2:8" ht="15" hidden="1" x14ac:dyDescent="0.25">
      <c r="B5453" s="125" t="s">
        <v>5596</v>
      </c>
      <c r="C5453" s="126">
        <v>244</v>
      </c>
      <c r="D5453" s="125">
        <f t="shared" si="107"/>
        <v>1</v>
      </c>
      <c r="E5453" s="125">
        <f t="shared" si="108"/>
        <v>12</v>
      </c>
      <c r="F5453" s="125" t="str">
        <f t="shared" ref="F5453:F5707" si="112">IF(D5453=(D5454-1),"",IF(AND(C5453="",C5452="",C5451=""),C5450/10000,(IF(AND(C5453="",C5452=""),C5451/10000,IF(C5453="",C5452/10000,C5453/10000)))))</f>
        <v/>
      </c>
      <c r="G5453" s="125" t="str">
        <f t="shared" si="111"/>
        <v/>
      </c>
      <c r="H5453" s="125" t="str">
        <f t="shared" si="109"/>
        <v/>
      </c>
    </row>
    <row r="5454" spans="2:8" ht="15" hidden="1" x14ac:dyDescent="0.25">
      <c r="B5454" s="125" t="s">
        <v>5597</v>
      </c>
      <c r="C5454" s="126">
        <v>238</v>
      </c>
      <c r="D5454" s="125">
        <f t="shared" si="107"/>
        <v>2</v>
      </c>
      <c r="E5454" s="125">
        <f t="shared" si="108"/>
        <v>12</v>
      </c>
      <c r="F5454" s="125" t="str">
        <f t="shared" si="112"/>
        <v/>
      </c>
      <c r="G5454" s="125" t="str">
        <f t="shared" si="111"/>
        <v/>
      </c>
      <c r="H5454" s="125" t="str">
        <f t="shared" si="109"/>
        <v/>
      </c>
    </row>
    <row r="5455" spans="2:8" ht="15" hidden="1" x14ac:dyDescent="0.25">
      <c r="B5455" s="125" t="s">
        <v>5598</v>
      </c>
      <c r="C5455" s="126">
        <v>233</v>
      </c>
      <c r="D5455" s="125">
        <f t="shared" si="107"/>
        <v>3</v>
      </c>
      <c r="E5455" s="125">
        <f t="shared" si="108"/>
        <v>12</v>
      </c>
      <c r="F5455" s="125" t="str">
        <f t="shared" si="112"/>
        <v/>
      </c>
      <c r="G5455" s="125" t="str">
        <f t="shared" si="111"/>
        <v/>
      </c>
      <c r="H5455" s="125" t="str">
        <f t="shared" si="109"/>
        <v/>
      </c>
    </row>
    <row r="5456" spans="2:8" ht="15" hidden="1" x14ac:dyDescent="0.25">
      <c r="B5456" s="125" t="s">
        <v>5599</v>
      </c>
      <c r="C5456" s="126">
        <v>238</v>
      </c>
      <c r="D5456" s="125">
        <f t="shared" si="107"/>
        <v>4</v>
      </c>
      <c r="E5456" s="125">
        <f t="shared" si="108"/>
        <v>12</v>
      </c>
      <c r="F5456" s="125" t="str">
        <f t="shared" si="112"/>
        <v/>
      </c>
      <c r="G5456" s="125" t="str">
        <f t="shared" si="111"/>
        <v/>
      </c>
      <c r="H5456" s="125" t="str">
        <f t="shared" si="109"/>
        <v/>
      </c>
    </row>
    <row r="5457" spans="2:8" ht="15" hidden="1" x14ac:dyDescent="0.25">
      <c r="B5457" s="125" t="s">
        <v>5600</v>
      </c>
      <c r="C5457" s="126">
        <v>243</v>
      </c>
      <c r="D5457" s="125">
        <f t="shared" si="107"/>
        <v>5</v>
      </c>
      <c r="E5457" s="125">
        <f t="shared" si="108"/>
        <v>12</v>
      </c>
      <c r="F5457" s="125" t="str">
        <f t="shared" si="112"/>
        <v/>
      </c>
      <c r="G5457" s="125" t="str">
        <f t="shared" si="111"/>
        <v/>
      </c>
      <c r="H5457" s="125" t="str">
        <f t="shared" si="109"/>
        <v/>
      </c>
    </row>
    <row r="5458" spans="2:8" ht="15" hidden="1" x14ac:dyDescent="0.25">
      <c r="B5458" s="125" t="s">
        <v>5601</v>
      </c>
      <c r="C5458" s="126"/>
      <c r="D5458" s="125">
        <f t="shared" si="107"/>
        <v>6</v>
      </c>
      <c r="E5458" s="125">
        <f t="shared" si="108"/>
        <v>12</v>
      </c>
      <c r="F5458" s="125" t="str">
        <f t="shared" si="112"/>
        <v/>
      </c>
      <c r="G5458" s="125" t="str">
        <f t="shared" si="111"/>
        <v/>
      </c>
      <c r="H5458" s="125" t="str">
        <f t="shared" si="109"/>
        <v/>
      </c>
    </row>
    <row r="5459" spans="2:8" ht="15" hidden="1" x14ac:dyDescent="0.25">
      <c r="B5459" s="125" t="s">
        <v>5602</v>
      </c>
      <c r="C5459" s="126"/>
      <c r="D5459" s="125">
        <f t="shared" si="107"/>
        <v>7</v>
      </c>
      <c r="E5459" s="125">
        <f t="shared" si="108"/>
        <v>12</v>
      </c>
      <c r="F5459" s="125" t="str">
        <f t="shared" si="112"/>
        <v/>
      </c>
      <c r="G5459" s="125" t="str">
        <f t="shared" si="111"/>
        <v/>
      </c>
      <c r="H5459" s="125" t="str">
        <f t="shared" si="109"/>
        <v/>
      </c>
    </row>
    <row r="5460" spans="2:8" ht="15" hidden="1" x14ac:dyDescent="0.25">
      <c r="B5460" s="125" t="s">
        <v>5603</v>
      </c>
      <c r="C5460" s="126">
        <v>255</v>
      </c>
      <c r="D5460" s="125">
        <f t="shared" si="107"/>
        <v>8</v>
      </c>
      <c r="E5460" s="125">
        <f t="shared" si="108"/>
        <v>12</v>
      </c>
      <c r="F5460" s="125" t="str">
        <f t="shared" si="112"/>
        <v/>
      </c>
      <c r="G5460" s="125" t="str">
        <f t="shared" si="111"/>
        <v/>
      </c>
      <c r="H5460" s="125" t="str">
        <f t="shared" si="109"/>
        <v/>
      </c>
    </row>
    <row r="5461" spans="2:8" ht="15" hidden="1" x14ac:dyDescent="0.25">
      <c r="B5461" s="125" t="s">
        <v>5604</v>
      </c>
      <c r="C5461" s="126">
        <v>266</v>
      </c>
      <c r="D5461" s="125">
        <f t="shared" si="107"/>
        <v>9</v>
      </c>
      <c r="E5461" s="125">
        <f t="shared" si="108"/>
        <v>12</v>
      </c>
      <c r="F5461" s="125" t="str">
        <f t="shared" si="112"/>
        <v/>
      </c>
      <c r="G5461" s="125" t="str">
        <f t="shared" si="111"/>
        <v/>
      </c>
      <c r="H5461" s="125" t="str">
        <f t="shared" si="109"/>
        <v/>
      </c>
    </row>
    <row r="5462" spans="2:8" ht="15" hidden="1" x14ac:dyDescent="0.25">
      <c r="B5462" s="125" t="s">
        <v>5605</v>
      </c>
      <c r="C5462" s="126">
        <v>280</v>
      </c>
      <c r="D5462" s="125">
        <f t="shared" si="107"/>
        <v>10</v>
      </c>
      <c r="E5462" s="125">
        <f t="shared" si="108"/>
        <v>12</v>
      </c>
      <c r="F5462" s="125" t="str">
        <f t="shared" si="112"/>
        <v/>
      </c>
      <c r="G5462" s="125" t="str">
        <f t="shared" si="111"/>
        <v/>
      </c>
      <c r="H5462" s="125" t="str">
        <f t="shared" si="109"/>
        <v/>
      </c>
    </row>
    <row r="5463" spans="2:8" ht="15" hidden="1" x14ac:dyDescent="0.25">
      <c r="B5463" s="125" t="s">
        <v>5606</v>
      </c>
      <c r="C5463" s="126">
        <v>273</v>
      </c>
      <c r="D5463" s="125">
        <f t="shared" si="107"/>
        <v>11</v>
      </c>
      <c r="E5463" s="125">
        <f t="shared" si="108"/>
        <v>12</v>
      </c>
      <c r="F5463" s="125" t="str">
        <f t="shared" si="112"/>
        <v/>
      </c>
      <c r="G5463" s="125" t="str">
        <f t="shared" si="111"/>
        <v/>
      </c>
      <c r="H5463" s="125" t="str">
        <f t="shared" si="109"/>
        <v/>
      </c>
    </row>
    <row r="5464" spans="2:8" ht="15" hidden="1" x14ac:dyDescent="0.25">
      <c r="B5464" s="125" t="s">
        <v>5607</v>
      </c>
      <c r="C5464" s="126">
        <v>301</v>
      </c>
      <c r="D5464" s="125">
        <f t="shared" si="107"/>
        <v>12</v>
      </c>
      <c r="E5464" s="125">
        <f t="shared" si="108"/>
        <v>12</v>
      </c>
      <c r="F5464" s="125" t="str">
        <f t="shared" si="112"/>
        <v/>
      </c>
      <c r="G5464" s="125" t="str">
        <f t="shared" si="111"/>
        <v/>
      </c>
      <c r="H5464" s="125" t="str">
        <f t="shared" si="109"/>
        <v/>
      </c>
    </row>
    <row r="5465" spans="2:8" ht="15" hidden="1" x14ac:dyDescent="0.25">
      <c r="B5465" s="125" t="s">
        <v>5608</v>
      </c>
      <c r="C5465" s="126"/>
      <c r="D5465" s="125">
        <f t="shared" si="107"/>
        <v>13</v>
      </c>
      <c r="E5465" s="125">
        <f t="shared" si="108"/>
        <v>12</v>
      </c>
      <c r="F5465" s="125" t="str">
        <f t="shared" si="112"/>
        <v/>
      </c>
      <c r="G5465" s="125" t="str">
        <f t="shared" si="111"/>
        <v/>
      </c>
      <c r="H5465" s="125" t="str">
        <f t="shared" si="109"/>
        <v/>
      </c>
    </row>
    <row r="5466" spans="2:8" ht="15" hidden="1" x14ac:dyDescent="0.25">
      <c r="B5466" s="125" t="s">
        <v>5609</v>
      </c>
      <c r="C5466" s="126"/>
      <c r="D5466" s="125">
        <f t="shared" si="107"/>
        <v>14</v>
      </c>
      <c r="E5466" s="125">
        <f t="shared" si="108"/>
        <v>12</v>
      </c>
      <c r="F5466" s="125" t="str">
        <f t="shared" si="112"/>
        <v/>
      </c>
      <c r="G5466" s="125" t="str">
        <f t="shared" si="111"/>
        <v/>
      </c>
      <c r="H5466" s="125" t="str">
        <f t="shared" si="109"/>
        <v/>
      </c>
    </row>
    <row r="5467" spans="2:8" ht="15" hidden="1" x14ac:dyDescent="0.25">
      <c r="B5467" s="125" t="s">
        <v>5610</v>
      </c>
      <c r="C5467" s="126">
        <v>312</v>
      </c>
      <c r="D5467" s="125">
        <f t="shared" si="107"/>
        <v>15</v>
      </c>
      <c r="E5467" s="125">
        <f t="shared" si="108"/>
        <v>12</v>
      </c>
      <c r="F5467" s="125" t="str">
        <f t="shared" si="112"/>
        <v/>
      </c>
      <c r="G5467" s="125" t="str">
        <f t="shared" si="111"/>
        <v/>
      </c>
      <c r="H5467" s="125" t="str">
        <f t="shared" si="109"/>
        <v/>
      </c>
    </row>
    <row r="5468" spans="2:8" ht="15" hidden="1" x14ac:dyDescent="0.25">
      <c r="B5468" s="125" t="s">
        <v>5611</v>
      </c>
      <c r="C5468" s="126">
        <v>318</v>
      </c>
      <c r="D5468" s="125">
        <f t="shared" si="107"/>
        <v>16</v>
      </c>
      <c r="E5468" s="125">
        <f t="shared" si="108"/>
        <v>12</v>
      </c>
      <c r="F5468" s="125" t="str">
        <f t="shared" si="112"/>
        <v/>
      </c>
      <c r="G5468" s="125" t="str">
        <f t="shared" si="111"/>
        <v/>
      </c>
      <c r="H5468" s="125" t="str">
        <f t="shared" si="109"/>
        <v/>
      </c>
    </row>
    <row r="5469" spans="2:8" ht="15" hidden="1" x14ac:dyDescent="0.25">
      <c r="B5469" s="125" t="s">
        <v>5612</v>
      </c>
      <c r="C5469" s="126">
        <v>284</v>
      </c>
      <c r="D5469" s="125">
        <f t="shared" si="107"/>
        <v>17</v>
      </c>
      <c r="E5469" s="125">
        <f t="shared" si="108"/>
        <v>12</v>
      </c>
      <c r="F5469" s="125" t="str">
        <f t="shared" si="112"/>
        <v/>
      </c>
      <c r="G5469" s="125" t="str">
        <f t="shared" si="111"/>
        <v/>
      </c>
      <c r="H5469" s="125" t="str">
        <f t="shared" si="109"/>
        <v/>
      </c>
    </row>
    <row r="5470" spans="2:8" ht="15" hidden="1" x14ac:dyDescent="0.25">
      <c r="B5470" s="125" t="s">
        <v>5613</v>
      </c>
      <c r="C5470" s="126">
        <v>283</v>
      </c>
      <c r="D5470" s="125">
        <f t="shared" si="107"/>
        <v>18</v>
      </c>
      <c r="E5470" s="125">
        <f t="shared" si="108"/>
        <v>12</v>
      </c>
      <c r="F5470" s="125" t="str">
        <f t="shared" si="112"/>
        <v/>
      </c>
      <c r="G5470" s="125" t="str">
        <f t="shared" si="111"/>
        <v/>
      </c>
      <c r="H5470" s="125" t="str">
        <f t="shared" si="109"/>
        <v/>
      </c>
    </row>
    <row r="5471" spans="2:8" ht="15" hidden="1" x14ac:dyDescent="0.25">
      <c r="B5471" s="125" t="s">
        <v>5614</v>
      </c>
      <c r="C5471" s="126">
        <v>266</v>
      </c>
      <c r="D5471" s="125">
        <f t="shared" si="107"/>
        <v>19</v>
      </c>
      <c r="E5471" s="125">
        <f t="shared" si="108"/>
        <v>12</v>
      </c>
      <c r="F5471" s="125" t="str">
        <f t="shared" si="112"/>
        <v/>
      </c>
      <c r="G5471" s="125" t="str">
        <f t="shared" si="111"/>
        <v/>
      </c>
      <c r="H5471" s="125" t="str">
        <f t="shared" si="109"/>
        <v/>
      </c>
    </row>
    <row r="5472" spans="2:8" ht="15" hidden="1" x14ac:dyDescent="0.25">
      <c r="B5472" s="125" t="s">
        <v>5615</v>
      </c>
      <c r="C5472" s="126"/>
      <c r="D5472" s="125">
        <f t="shared" si="107"/>
        <v>20</v>
      </c>
      <c r="E5472" s="125">
        <f t="shared" si="108"/>
        <v>12</v>
      </c>
      <c r="F5472" s="125" t="str">
        <f t="shared" si="112"/>
        <v/>
      </c>
      <c r="G5472" s="125" t="str">
        <f t="shared" si="111"/>
        <v/>
      </c>
      <c r="H5472" s="125" t="str">
        <f t="shared" si="109"/>
        <v/>
      </c>
    </row>
    <row r="5473" spans="2:8" ht="15" hidden="1" x14ac:dyDescent="0.25">
      <c r="B5473" s="125" t="s">
        <v>5616</v>
      </c>
      <c r="C5473" s="126"/>
      <c r="D5473" s="125">
        <f t="shared" si="107"/>
        <v>21</v>
      </c>
      <c r="E5473" s="125">
        <f t="shared" si="108"/>
        <v>12</v>
      </c>
      <c r="F5473" s="125" t="str">
        <f t="shared" si="112"/>
        <v/>
      </c>
      <c r="G5473" s="125" t="str">
        <f t="shared" si="111"/>
        <v/>
      </c>
      <c r="H5473" s="125" t="str">
        <f t="shared" si="109"/>
        <v/>
      </c>
    </row>
    <row r="5474" spans="2:8" ht="15" hidden="1" x14ac:dyDescent="0.25">
      <c r="B5474" s="125" t="s">
        <v>5617</v>
      </c>
      <c r="C5474" s="126"/>
      <c r="D5474" s="125">
        <f t="shared" si="107"/>
        <v>22</v>
      </c>
      <c r="E5474" s="125">
        <f t="shared" si="108"/>
        <v>12</v>
      </c>
      <c r="F5474" s="125" t="str">
        <f t="shared" si="112"/>
        <v/>
      </c>
      <c r="G5474" s="125" t="str">
        <f t="shared" si="111"/>
        <v/>
      </c>
      <c r="H5474" s="125" t="str">
        <f t="shared" si="109"/>
        <v/>
      </c>
    </row>
    <row r="5475" spans="2:8" ht="15" hidden="1" x14ac:dyDescent="0.25">
      <c r="B5475" s="125" t="s">
        <v>5618</v>
      </c>
      <c r="C5475" s="126">
        <v>250</v>
      </c>
      <c r="D5475" s="125">
        <f t="shared" si="107"/>
        <v>23</v>
      </c>
      <c r="E5475" s="125">
        <f t="shared" si="108"/>
        <v>12</v>
      </c>
      <c r="F5475" s="125" t="str">
        <f t="shared" si="112"/>
        <v/>
      </c>
      <c r="G5475" s="125" t="str">
        <f t="shared" si="111"/>
        <v/>
      </c>
      <c r="H5475" s="125" t="str">
        <f t="shared" si="109"/>
        <v/>
      </c>
    </row>
    <row r="5476" spans="2:8" ht="15" hidden="1" x14ac:dyDescent="0.25">
      <c r="B5476" s="125" t="s">
        <v>5619</v>
      </c>
      <c r="C5476" s="126">
        <v>254</v>
      </c>
      <c r="D5476" s="125">
        <f t="shared" si="107"/>
        <v>24</v>
      </c>
      <c r="E5476" s="125">
        <f t="shared" si="108"/>
        <v>12</v>
      </c>
      <c r="F5476" s="125" t="str">
        <f t="shared" si="112"/>
        <v/>
      </c>
      <c r="G5476" s="125" t="str">
        <f t="shared" si="111"/>
        <v/>
      </c>
      <c r="H5476" s="125" t="str">
        <f t="shared" si="109"/>
        <v/>
      </c>
    </row>
    <row r="5477" spans="2:8" ht="15" hidden="1" x14ac:dyDescent="0.25">
      <c r="B5477" s="125" t="s">
        <v>5620</v>
      </c>
      <c r="C5477" s="126"/>
      <c r="D5477" s="125">
        <f t="shared" si="107"/>
        <v>25</v>
      </c>
      <c r="E5477" s="125">
        <f t="shared" si="108"/>
        <v>12</v>
      </c>
      <c r="F5477" s="125" t="str">
        <f t="shared" si="112"/>
        <v/>
      </c>
      <c r="G5477" s="125" t="str">
        <f t="shared" si="111"/>
        <v/>
      </c>
      <c r="H5477" s="125" t="str">
        <f t="shared" si="109"/>
        <v/>
      </c>
    </row>
    <row r="5478" spans="2:8" ht="15" hidden="1" x14ac:dyDescent="0.25">
      <c r="B5478" s="125" t="s">
        <v>5621</v>
      </c>
      <c r="C5478" s="126">
        <v>256</v>
      </c>
      <c r="D5478" s="125">
        <f t="shared" si="107"/>
        <v>26</v>
      </c>
      <c r="E5478" s="125">
        <f t="shared" si="108"/>
        <v>12</v>
      </c>
      <c r="F5478" s="125" t="str">
        <f t="shared" si="112"/>
        <v/>
      </c>
      <c r="G5478" s="125" t="str">
        <f t="shared" si="111"/>
        <v/>
      </c>
      <c r="H5478" s="125" t="str">
        <f t="shared" si="109"/>
        <v/>
      </c>
    </row>
    <row r="5479" spans="2:8" ht="15" hidden="1" x14ac:dyDescent="0.25">
      <c r="B5479" s="125" t="s">
        <v>5622</v>
      </c>
      <c r="C5479" s="126"/>
      <c r="D5479" s="125">
        <f t="shared" si="107"/>
        <v>27</v>
      </c>
      <c r="E5479" s="125">
        <f t="shared" si="108"/>
        <v>12</v>
      </c>
      <c r="F5479" s="125" t="str">
        <f t="shared" si="112"/>
        <v/>
      </c>
      <c r="G5479" s="125" t="str">
        <f t="shared" si="111"/>
        <v/>
      </c>
      <c r="H5479" s="125" t="str">
        <f t="shared" si="109"/>
        <v/>
      </c>
    </row>
    <row r="5480" spans="2:8" ht="15" hidden="1" x14ac:dyDescent="0.25">
      <c r="B5480" s="125" t="s">
        <v>5623</v>
      </c>
      <c r="C5480" s="126"/>
      <c r="D5480" s="125">
        <f t="shared" si="107"/>
        <v>28</v>
      </c>
      <c r="E5480" s="125">
        <f t="shared" si="108"/>
        <v>12</v>
      </c>
      <c r="F5480" s="125" t="str">
        <f t="shared" si="112"/>
        <v/>
      </c>
      <c r="G5480" s="125" t="str">
        <f t="shared" si="111"/>
        <v/>
      </c>
      <c r="H5480" s="125" t="str">
        <f t="shared" si="109"/>
        <v/>
      </c>
    </row>
    <row r="5481" spans="2:8" ht="15" hidden="1" x14ac:dyDescent="0.25">
      <c r="B5481" s="125" t="s">
        <v>5624</v>
      </c>
      <c r="C5481" s="126"/>
      <c r="D5481" s="125">
        <f t="shared" si="107"/>
        <v>29</v>
      </c>
      <c r="E5481" s="125">
        <f t="shared" si="108"/>
        <v>12</v>
      </c>
      <c r="F5481" s="125" t="str">
        <f t="shared" si="112"/>
        <v/>
      </c>
      <c r="G5481" s="125" t="str">
        <f t="shared" si="111"/>
        <v/>
      </c>
      <c r="H5481" s="125" t="str">
        <f t="shared" si="109"/>
        <v/>
      </c>
    </row>
    <row r="5482" spans="2:8" ht="15" hidden="1" x14ac:dyDescent="0.25">
      <c r="B5482" s="125" t="s">
        <v>5625</v>
      </c>
      <c r="C5482" s="126">
        <v>261</v>
      </c>
      <c r="D5482" s="125">
        <f t="shared" si="107"/>
        <v>30</v>
      </c>
      <c r="E5482" s="125">
        <f t="shared" si="108"/>
        <v>12</v>
      </c>
      <c r="F5482" s="125" t="str">
        <f t="shared" si="112"/>
        <v/>
      </c>
      <c r="G5482" s="125" t="str">
        <f t="shared" si="111"/>
        <v/>
      </c>
      <c r="H5482" s="125" t="str">
        <f t="shared" si="109"/>
        <v/>
      </c>
    </row>
    <row r="5483" spans="2:8" ht="15" x14ac:dyDescent="0.25">
      <c r="B5483" s="131" t="s">
        <v>5626</v>
      </c>
      <c r="C5483" s="132">
        <v>259</v>
      </c>
      <c r="D5483" s="131">
        <f t="shared" si="107"/>
        <v>31</v>
      </c>
      <c r="E5483" s="131">
        <f t="shared" si="108"/>
        <v>12</v>
      </c>
      <c r="F5483" s="133">
        <f t="shared" si="112"/>
        <v>2.5899999999999999E-2</v>
      </c>
      <c r="G5483" s="134">
        <f t="shared" si="111"/>
        <v>265.7</v>
      </c>
      <c r="H5483" s="133">
        <f t="shared" si="109"/>
        <v>2.657E-2</v>
      </c>
    </row>
    <row r="5484" spans="2:8" ht="15" hidden="1" x14ac:dyDescent="0.25">
      <c r="B5484" s="125" t="s">
        <v>5627</v>
      </c>
      <c r="C5484" s="126"/>
      <c r="D5484" s="125">
        <f t="shared" si="107"/>
        <v>1</v>
      </c>
      <c r="E5484" s="125">
        <f t="shared" si="108"/>
        <v>1</v>
      </c>
      <c r="F5484" s="125" t="str">
        <f t="shared" si="112"/>
        <v/>
      </c>
      <c r="G5484" s="125" t="str">
        <f t="shared" si="111"/>
        <v/>
      </c>
      <c r="H5484" s="125" t="str">
        <f t="shared" si="109"/>
        <v/>
      </c>
    </row>
    <row r="5485" spans="2:8" ht="15" hidden="1" x14ac:dyDescent="0.25">
      <c r="B5485" s="125" t="s">
        <v>5628</v>
      </c>
      <c r="C5485" s="126">
        <v>264</v>
      </c>
      <c r="D5485" s="125">
        <f t="shared" si="107"/>
        <v>2</v>
      </c>
      <c r="E5485" s="125">
        <f t="shared" si="108"/>
        <v>1</v>
      </c>
      <c r="F5485" s="125" t="str">
        <f t="shared" si="112"/>
        <v/>
      </c>
      <c r="G5485" s="125" t="str">
        <f t="shared" si="111"/>
        <v/>
      </c>
      <c r="H5485" s="125" t="str">
        <f t="shared" si="109"/>
        <v/>
      </c>
    </row>
    <row r="5486" spans="2:8" ht="15" hidden="1" x14ac:dyDescent="0.25">
      <c r="B5486" s="125" t="s">
        <v>5629</v>
      </c>
      <c r="C5486" s="126"/>
      <c r="D5486" s="125">
        <f t="shared" si="107"/>
        <v>3</v>
      </c>
      <c r="E5486" s="125">
        <f t="shared" si="108"/>
        <v>1</v>
      </c>
      <c r="F5486" s="125" t="str">
        <f t="shared" si="112"/>
        <v/>
      </c>
      <c r="G5486" s="125" t="str">
        <f t="shared" si="111"/>
        <v/>
      </c>
      <c r="H5486" s="125" t="str">
        <f t="shared" si="109"/>
        <v/>
      </c>
    </row>
    <row r="5487" spans="2:8" ht="15" hidden="1" x14ac:dyDescent="0.25">
      <c r="B5487" s="125" t="s">
        <v>5630</v>
      </c>
      <c r="C5487" s="126"/>
      <c r="D5487" s="125">
        <f t="shared" si="107"/>
        <v>4</v>
      </c>
      <c r="E5487" s="125">
        <f t="shared" si="108"/>
        <v>1</v>
      </c>
      <c r="F5487" s="125" t="str">
        <f t="shared" si="112"/>
        <v/>
      </c>
      <c r="G5487" s="125" t="str">
        <f t="shared" si="111"/>
        <v/>
      </c>
      <c r="H5487" s="125" t="str">
        <f t="shared" si="109"/>
        <v/>
      </c>
    </row>
    <row r="5488" spans="2:8" ht="15" hidden="1" x14ac:dyDescent="0.25">
      <c r="B5488" s="125" t="s">
        <v>5631</v>
      </c>
      <c r="C5488" s="126">
        <v>281</v>
      </c>
      <c r="D5488" s="125">
        <f t="shared" si="107"/>
        <v>5</v>
      </c>
      <c r="E5488" s="125">
        <f t="shared" si="108"/>
        <v>1</v>
      </c>
      <c r="F5488" s="125" t="str">
        <f t="shared" si="112"/>
        <v/>
      </c>
      <c r="G5488" s="125" t="str">
        <f t="shared" si="111"/>
        <v/>
      </c>
      <c r="H5488" s="125" t="str">
        <f t="shared" si="109"/>
        <v/>
      </c>
    </row>
    <row r="5489" spans="2:8" ht="15" hidden="1" x14ac:dyDescent="0.25">
      <c r="B5489" s="125" t="s">
        <v>5632</v>
      </c>
      <c r="C5489" s="126">
        <v>287</v>
      </c>
      <c r="D5489" s="125">
        <f t="shared" si="107"/>
        <v>6</v>
      </c>
      <c r="E5489" s="125">
        <f t="shared" si="108"/>
        <v>1</v>
      </c>
      <c r="F5489" s="125" t="str">
        <f t="shared" si="112"/>
        <v/>
      </c>
      <c r="G5489" s="125" t="str">
        <f t="shared" si="111"/>
        <v/>
      </c>
      <c r="H5489" s="125" t="str">
        <f t="shared" si="109"/>
        <v/>
      </c>
    </row>
    <row r="5490" spans="2:8" ht="15" hidden="1" x14ac:dyDescent="0.25">
      <c r="B5490" s="125" t="s">
        <v>5633</v>
      </c>
      <c r="C5490" s="126">
        <v>284</v>
      </c>
      <c r="D5490" s="125">
        <f t="shared" si="107"/>
        <v>7</v>
      </c>
      <c r="E5490" s="125">
        <f t="shared" si="108"/>
        <v>1</v>
      </c>
      <c r="F5490" s="125" t="str">
        <f t="shared" si="112"/>
        <v/>
      </c>
      <c r="G5490" s="125" t="str">
        <f t="shared" si="111"/>
        <v/>
      </c>
      <c r="H5490" s="125" t="str">
        <f t="shared" si="109"/>
        <v/>
      </c>
    </row>
    <row r="5491" spans="2:8" ht="15" hidden="1" x14ac:dyDescent="0.25">
      <c r="B5491" s="125" t="s">
        <v>5634</v>
      </c>
      <c r="C5491" s="126">
        <v>278</v>
      </c>
      <c r="D5491" s="125">
        <f t="shared" si="107"/>
        <v>8</v>
      </c>
      <c r="E5491" s="125">
        <f t="shared" si="108"/>
        <v>1</v>
      </c>
      <c r="F5491" s="125" t="str">
        <f t="shared" si="112"/>
        <v/>
      </c>
      <c r="G5491" s="125" t="str">
        <f t="shared" si="111"/>
        <v/>
      </c>
      <c r="H5491" s="125" t="str">
        <f t="shared" si="109"/>
        <v/>
      </c>
    </row>
    <row r="5492" spans="2:8" ht="15" hidden="1" x14ac:dyDescent="0.25">
      <c r="B5492" s="125" t="s">
        <v>5635</v>
      </c>
      <c r="C5492" s="126">
        <v>281</v>
      </c>
      <c r="D5492" s="125">
        <f t="shared" si="107"/>
        <v>9</v>
      </c>
      <c r="E5492" s="125">
        <f t="shared" si="108"/>
        <v>1</v>
      </c>
      <c r="F5492" s="125" t="str">
        <f t="shared" si="112"/>
        <v/>
      </c>
      <c r="G5492" s="125" t="str">
        <f t="shared" si="111"/>
        <v/>
      </c>
      <c r="H5492" s="125" t="str">
        <f t="shared" si="109"/>
        <v/>
      </c>
    </row>
    <row r="5493" spans="2:8" ht="15" hidden="1" x14ac:dyDescent="0.25">
      <c r="B5493" s="125" t="s">
        <v>5636</v>
      </c>
      <c r="C5493" s="126"/>
      <c r="D5493" s="125">
        <f t="shared" si="107"/>
        <v>10</v>
      </c>
      <c r="E5493" s="125">
        <f t="shared" si="108"/>
        <v>1</v>
      </c>
      <c r="F5493" s="125" t="str">
        <f t="shared" si="112"/>
        <v/>
      </c>
      <c r="G5493" s="125" t="str">
        <f t="shared" si="111"/>
        <v/>
      </c>
      <c r="H5493" s="125" t="str">
        <f t="shared" si="109"/>
        <v/>
      </c>
    </row>
    <row r="5494" spans="2:8" ht="15" hidden="1" x14ac:dyDescent="0.25">
      <c r="B5494" s="125" t="s">
        <v>5637</v>
      </c>
      <c r="C5494" s="126"/>
      <c r="D5494" s="125">
        <f t="shared" si="107"/>
        <v>11</v>
      </c>
      <c r="E5494" s="125">
        <f t="shared" si="108"/>
        <v>1</v>
      </c>
      <c r="F5494" s="125" t="str">
        <f t="shared" si="112"/>
        <v/>
      </c>
      <c r="G5494" s="125" t="str">
        <f t="shared" si="111"/>
        <v/>
      </c>
      <c r="H5494" s="125" t="str">
        <f t="shared" si="109"/>
        <v/>
      </c>
    </row>
    <row r="5495" spans="2:8" ht="15" hidden="1" x14ac:dyDescent="0.25">
      <c r="B5495" s="125" t="s">
        <v>5638</v>
      </c>
      <c r="C5495" s="126">
        <v>293</v>
      </c>
      <c r="D5495" s="125">
        <f t="shared" si="107"/>
        <v>12</v>
      </c>
      <c r="E5495" s="125">
        <f t="shared" si="108"/>
        <v>1</v>
      </c>
      <c r="F5495" s="125" t="str">
        <f t="shared" si="112"/>
        <v/>
      </c>
      <c r="G5495" s="125" t="str">
        <f t="shared" si="111"/>
        <v/>
      </c>
      <c r="H5495" s="125" t="str">
        <f t="shared" si="109"/>
        <v/>
      </c>
    </row>
    <row r="5496" spans="2:8" ht="15" hidden="1" x14ac:dyDescent="0.25">
      <c r="B5496" s="125" t="s">
        <v>5639</v>
      </c>
      <c r="C5496" s="126">
        <v>292</v>
      </c>
      <c r="D5496" s="125">
        <f t="shared" si="107"/>
        <v>13</v>
      </c>
      <c r="E5496" s="125">
        <f t="shared" si="108"/>
        <v>1</v>
      </c>
      <c r="F5496" s="125" t="str">
        <f t="shared" si="112"/>
        <v/>
      </c>
      <c r="G5496" s="125" t="str">
        <f t="shared" si="111"/>
        <v/>
      </c>
      <c r="H5496" s="125" t="str">
        <f t="shared" si="109"/>
        <v/>
      </c>
    </row>
    <row r="5497" spans="2:8" ht="15" hidden="1" x14ac:dyDescent="0.25">
      <c r="B5497" s="125" t="s">
        <v>5640</v>
      </c>
      <c r="C5497" s="126">
        <v>294</v>
      </c>
      <c r="D5497" s="125">
        <f t="shared" si="107"/>
        <v>14</v>
      </c>
      <c r="E5497" s="125">
        <f t="shared" si="108"/>
        <v>1</v>
      </c>
      <c r="F5497" s="125" t="str">
        <f t="shared" si="112"/>
        <v/>
      </c>
      <c r="G5497" s="125" t="str">
        <f t="shared" si="111"/>
        <v/>
      </c>
      <c r="H5497" s="125" t="str">
        <f t="shared" si="109"/>
        <v/>
      </c>
    </row>
    <row r="5498" spans="2:8" ht="15" hidden="1" x14ac:dyDescent="0.25">
      <c r="B5498" s="125" t="s">
        <v>5641</v>
      </c>
      <c r="C5498" s="126">
        <v>294</v>
      </c>
      <c r="D5498" s="125">
        <f t="shared" si="107"/>
        <v>15</v>
      </c>
      <c r="E5498" s="125">
        <f t="shared" si="108"/>
        <v>1</v>
      </c>
      <c r="F5498" s="125" t="str">
        <f t="shared" si="112"/>
        <v/>
      </c>
      <c r="G5498" s="125" t="str">
        <f t="shared" si="111"/>
        <v/>
      </c>
      <c r="H5498" s="125" t="str">
        <f t="shared" si="109"/>
        <v/>
      </c>
    </row>
    <row r="5499" spans="2:8" ht="15" hidden="1" x14ac:dyDescent="0.25">
      <c r="B5499" s="125" t="s">
        <v>5642</v>
      </c>
      <c r="C5499" s="126">
        <v>294</v>
      </c>
      <c r="D5499" s="125">
        <f t="shared" si="107"/>
        <v>16</v>
      </c>
      <c r="E5499" s="125">
        <f t="shared" si="108"/>
        <v>1</v>
      </c>
      <c r="F5499" s="125" t="str">
        <f t="shared" si="112"/>
        <v/>
      </c>
      <c r="G5499" s="125" t="str">
        <f t="shared" si="111"/>
        <v/>
      </c>
      <c r="H5499" s="125" t="str">
        <f t="shared" si="109"/>
        <v/>
      </c>
    </row>
    <row r="5500" spans="2:8" ht="15" hidden="1" x14ac:dyDescent="0.25">
      <c r="B5500" s="125" t="s">
        <v>5643</v>
      </c>
      <c r="C5500" s="126"/>
      <c r="D5500" s="125">
        <f t="shared" si="107"/>
        <v>17</v>
      </c>
      <c r="E5500" s="125">
        <f t="shared" si="108"/>
        <v>1</v>
      </c>
      <c r="F5500" s="125" t="str">
        <f t="shared" si="112"/>
        <v/>
      </c>
      <c r="G5500" s="125" t="str">
        <f t="shared" si="111"/>
        <v/>
      </c>
      <c r="H5500" s="125" t="str">
        <f t="shared" si="109"/>
        <v/>
      </c>
    </row>
    <row r="5501" spans="2:8" ht="15" hidden="1" x14ac:dyDescent="0.25">
      <c r="B5501" s="125" t="s">
        <v>5644</v>
      </c>
      <c r="C5501" s="126"/>
      <c r="D5501" s="125">
        <f t="shared" si="107"/>
        <v>18</v>
      </c>
      <c r="E5501" s="125">
        <f t="shared" si="108"/>
        <v>1</v>
      </c>
      <c r="F5501" s="125" t="str">
        <f t="shared" si="112"/>
        <v/>
      </c>
      <c r="G5501" s="125" t="str">
        <f t="shared" si="111"/>
        <v/>
      </c>
      <c r="H5501" s="125" t="str">
        <f t="shared" si="109"/>
        <v/>
      </c>
    </row>
    <row r="5502" spans="2:8" ht="15" hidden="1" x14ac:dyDescent="0.25">
      <c r="B5502" s="125" t="s">
        <v>5645</v>
      </c>
      <c r="C5502" s="126"/>
      <c r="D5502" s="125">
        <f t="shared" si="107"/>
        <v>19</v>
      </c>
      <c r="E5502" s="125">
        <f t="shared" si="108"/>
        <v>1</v>
      </c>
      <c r="F5502" s="125" t="str">
        <f t="shared" si="112"/>
        <v/>
      </c>
      <c r="G5502" s="125" t="str">
        <f t="shared" si="111"/>
        <v/>
      </c>
      <c r="H5502" s="125" t="str">
        <f t="shared" si="109"/>
        <v/>
      </c>
    </row>
    <row r="5503" spans="2:8" ht="15" hidden="1" x14ac:dyDescent="0.25">
      <c r="B5503" s="125" t="s">
        <v>5646</v>
      </c>
      <c r="C5503" s="126">
        <v>290</v>
      </c>
      <c r="D5503" s="125">
        <f t="shared" si="107"/>
        <v>20</v>
      </c>
      <c r="E5503" s="125">
        <f t="shared" si="108"/>
        <v>1</v>
      </c>
      <c r="F5503" s="125" t="str">
        <f t="shared" si="112"/>
        <v/>
      </c>
      <c r="G5503" s="125" t="str">
        <f t="shared" si="111"/>
        <v/>
      </c>
      <c r="H5503" s="125" t="str">
        <f t="shared" si="109"/>
        <v/>
      </c>
    </row>
    <row r="5504" spans="2:8" ht="15" hidden="1" x14ac:dyDescent="0.25">
      <c r="B5504" s="125" t="s">
        <v>5647</v>
      </c>
      <c r="C5504" s="126">
        <v>288</v>
      </c>
      <c r="D5504" s="125">
        <f t="shared" si="107"/>
        <v>21</v>
      </c>
      <c r="E5504" s="125">
        <f t="shared" si="108"/>
        <v>1</v>
      </c>
      <c r="F5504" s="125" t="str">
        <f t="shared" si="112"/>
        <v/>
      </c>
      <c r="G5504" s="125" t="str">
        <f t="shared" si="111"/>
        <v/>
      </c>
      <c r="H5504" s="125" t="str">
        <f t="shared" si="109"/>
        <v/>
      </c>
    </row>
    <row r="5505" spans="2:8" ht="15" hidden="1" x14ac:dyDescent="0.25">
      <c r="B5505" s="125" t="s">
        <v>5648</v>
      </c>
      <c r="C5505" s="126">
        <v>286</v>
      </c>
      <c r="D5505" s="125">
        <f t="shared" si="107"/>
        <v>22</v>
      </c>
      <c r="E5505" s="125">
        <f t="shared" si="108"/>
        <v>1</v>
      </c>
      <c r="F5505" s="125" t="str">
        <f t="shared" si="112"/>
        <v/>
      </c>
      <c r="G5505" s="125" t="str">
        <f t="shared" si="111"/>
        <v/>
      </c>
      <c r="H5505" s="125" t="str">
        <f t="shared" si="109"/>
        <v/>
      </c>
    </row>
    <row r="5506" spans="2:8" ht="15" hidden="1" x14ac:dyDescent="0.25">
      <c r="B5506" s="125" t="s">
        <v>5649</v>
      </c>
      <c r="C5506" s="126">
        <v>283</v>
      </c>
      <c r="D5506" s="125">
        <f t="shared" si="107"/>
        <v>23</v>
      </c>
      <c r="E5506" s="125">
        <f t="shared" si="108"/>
        <v>1</v>
      </c>
      <c r="F5506" s="125" t="str">
        <f t="shared" si="112"/>
        <v/>
      </c>
      <c r="G5506" s="125" t="str">
        <f t="shared" si="111"/>
        <v/>
      </c>
      <c r="H5506" s="125" t="str">
        <f t="shared" si="109"/>
        <v/>
      </c>
    </row>
    <row r="5507" spans="2:8" ht="15" hidden="1" x14ac:dyDescent="0.25">
      <c r="B5507" s="125" t="s">
        <v>5650</v>
      </c>
      <c r="C5507" s="126"/>
      <c r="D5507" s="125">
        <f t="shared" si="107"/>
        <v>24</v>
      </c>
      <c r="E5507" s="125">
        <f t="shared" si="108"/>
        <v>1</v>
      </c>
      <c r="F5507" s="125" t="str">
        <f t="shared" si="112"/>
        <v/>
      </c>
      <c r="G5507" s="125" t="str">
        <f t="shared" si="111"/>
        <v/>
      </c>
      <c r="H5507" s="125" t="str">
        <f t="shared" si="109"/>
        <v/>
      </c>
    </row>
    <row r="5508" spans="2:8" ht="15" hidden="1" x14ac:dyDescent="0.25">
      <c r="B5508" s="125" t="s">
        <v>5651</v>
      </c>
      <c r="C5508" s="126"/>
      <c r="D5508" s="125">
        <f t="shared" si="107"/>
        <v>25</v>
      </c>
      <c r="E5508" s="125">
        <f t="shared" si="108"/>
        <v>1</v>
      </c>
      <c r="F5508" s="125" t="str">
        <f t="shared" si="112"/>
        <v/>
      </c>
      <c r="G5508" s="125" t="str">
        <f t="shared" si="111"/>
        <v/>
      </c>
      <c r="H5508" s="125" t="str">
        <f t="shared" si="109"/>
        <v/>
      </c>
    </row>
    <row r="5509" spans="2:8" ht="15" hidden="1" x14ac:dyDescent="0.25">
      <c r="B5509" s="125" t="s">
        <v>5652</v>
      </c>
      <c r="C5509" s="126">
        <v>286</v>
      </c>
      <c r="D5509" s="125">
        <f t="shared" si="107"/>
        <v>26</v>
      </c>
      <c r="E5509" s="125">
        <f t="shared" si="108"/>
        <v>1</v>
      </c>
      <c r="F5509" s="125" t="str">
        <f t="shared" si="112"/>
        <v/>
      </c>
      <c r="G5509" s="125" t="str">
        <f t="shared" si="111"/>
        <v/>
      </c>
      <c r="H5509" s="125" t="str">
        <f t="shared" si="109"/>
        <v/>
      </c>
    </row>
    <row r="5510" spans="2:8" ht="15" hidden="1" x14ac:dyDescent="0.25">
      <c r="B5510" s="125" t="s">
        <v>5653</v>
      </c>
      <c r="C5510" s="126">
        <v>284</v>
      </c>
      <c r="D5510" s="125">
        <f t="shared" si="107"/>
        <v>27</v>
      </c>
      <c r="E5510" s="125">
        <f t="shared" si="108"/>
        <v>1</v>
      </c>
      <c r="F5510" s="125" t="str">
        <f t="shared" si="112"/>
        <v/>
      </c>
      <c r="G5510" s="125" t="str">
        <f t="shared" si="111"/>
        <v/>
      </c>
      <c r="H5510" s="125" t="str">
        <f t="shared" si="109"/>
        <v/>
      </c>
    </row>
    <row r="5511" spans="2:8" ht="15" hidden="1" x14ac:dyDescent="0.25">
      <c r="B5511" s="125" t="s">
        <v>5654</v>
      </c>
      <c r="C5511" s="126">
        <v>297</v>
      </c>
      <c r="D5511" s="125">
        <f t="shared" si="107"/>
        <v>28</v>
      </c>
      <c r="E5511" s="125">
        <f t="shared" si="108"/>
        <v>1</v>
      </c>
      <c r="F5511" s="125" t="str">
        <f t="shared" si="112"/>
        <v/>
      </c>
      <c r="G5511" s="125" t="str">
        <f t="shared" si="111"/>
        <v/>
      </c>
      <c r="H5511" s="125" t="str">
        <f t="shared" si="109"/>
        <v/>
      </c>
    </row>
    <row r="5512" spans="2:8" ht="15" hidden="1" x14ac:dyDescent="0.25">
      <c r="B5512" s="125" t="s">
        <v>5655</v>
      </c>
      <c r="C5512" s="126">
        <v>294</v>
      </c>
      <c r="D5512" s="125">
        <f t="shared" si="107"/>
        <v>29</v>
      </c>
      <c r="E5512" s="125">
        <f t="shared" si="108"/>
        <v>1</v>
      </c>
      <c r="F5512" s="125" t="str">
        <f t="shared" si="112"/>
        <v/>
      </c>
      <c r="G5512" s="125" t="str">
        <f t="shared" si="111"/>
        <v/>
      </c>
      <c r="H5512" s="125" t="str">
        <f t="shared" si="109"/>
        <v/>
      </c>
    </row>
    <row r="5513" spans="2:8" ht="15" hidden="1" x14ac:dyDescent="0.25">
      <c r="B5513" s="125" t="s">
        <v>5656</v>
      </c>
      <c r="C5513" s="126">
        <v>324</v>
      </c>
      <c r="D5513" s="125">
        <f t="shared" si="107"/>
        <v>30</v>
      </c>
      <c r="E5513" s="125">
        <f t="shared" si="108"/>
        <v>1</v>
      </c>
      <c r="F5513" s="125" t="str">
        <f t="shared" si="112"/>
        <v/>
      </c>
      <c r="G5513" s="125" t="str">
        <f t="shared" si="111"/>
        <v/>
      </c>
      <c r="H5513" s="125" t="str">
        <f t="shared" si="109"/>
        <v/>
      </c>
    </row>
    <row r="5514" spans="2:8" ht="15" x14ac:dyDescent="0.25">
      <c r="B5514" s="131" t="s">
        <v>5657</v>
      </c>
      <c r="C5514" s="132"/>
      <c r="D5514" s="131">
        <f t="shared" si="107"/>
        <v>31</v>
      </c>
      <c r="E5514" s="131">
        <f t="shared" si="108"/>
        <v>1</v>
      </c>
      <c r="F5514" s="133">
        <f t="shared" si="112"/>
        <v>3.2399999999999998E-2</v>
      </c>
      <c r="G5514" s="134">
        <f t="shared" si="111"/>
        <v>288.7</v>
      </c>
      <c r="H5514" s="133">
        <f t="shared" si="109"/>
        <v>2.887E-2</v>
      </c>
    </row>
    <row r="5515" spans="2:8" ht="15" hidden="1" x14ac:dyDescent="0.25">
      <c r="B5515" s="125" t="s">
        <v>5658</v>
      </c>
      <c r="C5515" s="126"/>
      <c r="D5515" s="125">
        <f t="shared" si="107"/>
        <v>1</v>
      </c>
      <c r="E5515" s="125">
        <f t="shared" si="108"/>
        <v>2</v>
      </c>
      <c r="F5515" s="125" t="str">
        <f t="shared" si="112"/>
        <v/>
      </c>
      <c r="G5515" s="125" t="str">
        <f t="shared" si="111"/>
        <v/>
      </c>
      <c r="H5515" s="125" t="str">
        <f t="shared" si="109"/>
        <v/>
      </c>
    </row>
    <row r="5516" spans="2:8" ht="15" hidden="1" x14ac:dyDescent="0.25">
      <c r="B5516" s="125" t="s">
        <v>5659</v>
      </c>
      <c r="C5516" s="126">
        <v>324</v>
      </c>
      <c r="D5516" s="125">
        <f t="shared" si="107"/>
        <v>2</v>
      </c>
      <c r="E5516" s="125">
        <f t="shared" si="108"/>
        <v>2</v>
      </c>
      <c r="F5516" s="125" t="str">
        <f t="shared" si="112"/>
        <v/>
      </c>
      <c r="G5516" s="125" t="str">
        <f t="shared" si="111"/>
        <v/>
      </c>
      <c r="H5516" s="125" t="str">
        <f t="shared" si="109"/>
        <v/>
      </c>
    </row>
    <row r="5517" spans="2:8" ht="15" hidden="1" x14ac:dyDescent="0.25">
      <c r="B5517" s="125" t="s">
        <v>5660</v>
      </c>
      <c r="C5517" s="126">
        <v>311</v>
      </c>
      <c r="D5517" s="125">
        <f t="shared" si="107"/>
        <v>3</v>
      </c>
      <c r="E5517" s="125">
        <f t="shared" si="108"/>
        <v>2</v>
      </c>
      <c r="F5517" s="125" t="str">
        <f t="shared" si="112"/>
        <v/>
      </c>
      <c r="G5517" s="125" t="str">
        <f t="shared" si="111"/>
        <v/>
      </c>
      <c r="H5517" s="125" t="str">
        <f t="shared" si="109"/>
        <v/>
      </c>
    </row>
    <row r="5518" spans="2:8" ht="15" hidden="1" x14ac:dyDescent="0.25">
      <c r="B5518" s="125" t="s">
        <v>5661</v>
      </c>
      <c r="C5518" s="126">
        <v>307</v>
      </c>
      <c r="D5518" s="125">
        <f t="shared" si="107"/>
        <v>4</v>
      </c>
      <c r="E5518" s="125">
        <f t="shared" si="108"/>
        <v>2</v>
      </c>
      <c r="F5518" s="125" t="str">
        <f t="shared" si="112"/>
        <v/>
      </c>
      <c r="G5518" s="125" t="str">
        <f t="shared" si="111"/>
        <v/>
      </c>
      <c r="H5518" s="125" t="str">
        <f t="shared" si="109"/>
        <v/>
      </c>
    </row>
    <row r="5519" spans="2:8" ht="15" hidden="1" x14ac:dyDescent="0.25">
      <c r="B5519" s="125" t="s">
        <v>5662</v>
      </c>
      <c r="C5519" s="126">
        <v>300</v>
      </c>
      <c r="D5519" s="125">
        <f t="shared" si="107"/>
        <v>5</v>
      </c>
      <c r="E5519" s="125">
        <f t="shared" si="108"/>
        <v>2</v>
      </c>
      <c r="F5519" s="125" t="str">
        <f t="shared" si="112"/>
        <v/>
      </c>
      <c r="G5519" s="125" t="str">
        <f t="shared" si="111"/>
        <v/>
      </c>
      <c r="H5519" s="125" t="str">
        <f t="shared" si="109"/>
        <v/>
      </c>
    </row>
    <row r="5520" spans="2:8" ht="15" hidden="1" x14ac:dyDescent="0.25">
      <c r="B5520" s="125" t="s">
        <v>5663</v>
      </c>
      <c r="C5520" s="126">
        <v>297</v>
      </c>
      <c r="D5520" s="125">
        <f t="shared" si="107"/>
        <v>6</v>
      </c>
      <c r="E5520" s="125">
        <f t="shared" si="108"/>
        <v>2</v>
      </c>
      <c r="F5520" s="125" t="str">
        <f t="shared" si="112"/>
        <v/>
      </c>
      <c r="G5520" s="125" t="str">
        <f t="shared" si="111"/>
        <v/>
      </c>
      <c r="H5520" s="125" t="str">
        <f t="shared" si="109"/>
        <v/>
      </c>
    </row>
    <row r="5521" spans="2:8" ht="15" hidden="1" x14ac:dyDescent="0.25">
      <c r="B5521" s="125" t="s">
        <v>5664</v>
      </c>
      <c r="C5521" s="126"/>
      <c r="D5521" s="125">
        <f t="shared" si="107"/>
        <v>7</v>
      </c>
      <c r="E5521" s="125">
        <f t="shared" si="108"/>
        <v>2</v>
      </c>
      <c r="F5521" s="125" t="str">
        <f t="shared" si="112"/>
        <v/>
      </c>
      <c r="G5521" s="125" t="str">
        <f t="shared" si="111"/>
        <v/>
      </c>
      <c r="H5521" s="125" t="str">
        <f t="shared" si="109"/>
        <v/>
      </c>
    </row>
    <row r="5522" spans="2:8" ht="15" hidden="1" x14ac:dyDescent="0.25">
      <c r="B5522" s="125" t="s">
        <v>5665</v>
      </c>
      <c r="C5522" s="126"/>
      <c r="D5522" s="125">
        <f t="shared" si="107"/>
        <v>8</v>
      </c>
      <c r="E5522" s="125">
        <f t="shared" si="108"/>
        <v>2</v>
      </c>
      <c r="F5522" s="125" t="str">
        <f t="shared" si="112"/>
        <v/>
      </c>
      <c r="G5522" s="125" t="str">
        <f t="shared" si="111"/>
        <v/>
      </c>
      <c r="H5522" s="125" t="str">
        <f t="shared" si="109"/>
        <v/>
      </c>
    </row>
    <row r="5523" spans="2:8" ht="15" hidden="1" x14ac:dyDescent="0.25">
      <c r="B5523" s="125" t="s">
        <v>5666</v>
      </c>
      <c r="C5523" s="126">
        <v>296</v>
      </c>
      <c r="D5523" s="125">
        <f t="shared" si="107"/>
        <v>9</v>
      </c>
      <c r="E5523" s="125">
        <f t="shared" si="108"/>
        <v>2</v>
      </c>
      <c r="F5523" s="125" t="str">
        <f t="shared" si="112"/>
        <v/>
      </c>
      <c r="G5523" s="125" t="str">
        <f t="shared" si="111"/>
        <v/>
      </c>
      <c r="H5523" s="125" t="str">
        <f t="shared" si="109"/>
        <v/>
      </c>
    </row>
    <row r="5524" spans="2:8" ht="15" hidden="1" x14ac:dyDescent="0.25">
      <c r="B5524" s="125" t="s">
        <v>5667</v>
      </c>
      <c r="C5524" s="126">
        <v>300</v>
      </c>
      <c r="D5524" s="125">
        <f t="shared" si="107"/>
        <v>10</v>
      </c>
      <c r="E5524" s="125">
        <f t="shared" si="108"/>
        <v>2</v>
      </c>
      <c r="F5524" s="125" t="str">
        <f t="shared" si="112"/>
        <v/>
      </c>
      <c r="G5524" s="125" t="str">
        <f t="shared" si="111"/>
        <v/>
      </c>
      <c r="H5524" s="125" t="str">
        <f t="shared" si="109"/>
        <v/>
      </c>
    </row>
    <row r="5525" spans="2:8" ht="15" hidden="1" x14ac:dyDescent="0.25">
      <c r="B5525" s="125" t="s">
        <v>5668</v>
      </c>
      <c r="C5525" s="126">
        <v>312</v>
      </c>
      <c r="D5525" s="125">
        <f t="shared" si="107"/>
        <v>11</v>
      </c>
      <c r="E5525" s="125">
        <f t="shared" si="108"/>
        <v>2</v>
      </c>
      <c r="F5525" s="125" t="str">
        <f t="shared" si="112"/>
        <v/>
      </c>
      <c r="G5525" s="125" t="str">
        <f t="shared" si="111"/>
        <v/>
      </c>
      <c r="H5525" s="125" t="str">
        <f t="shared" si="109"/>
        <v/>
      </c>
    </row>
    <row r="5526" spans="2:8" ht="15" hidden="1" x14ac:dyDescent="0.25">
      <c r="B5526" s="125" t="s">
        <v>5669</v>
      </c>
      <c r="C5526" s="126">
        <v>313</v>
      </c>
      <c r="D5526" s="125">
        <f t="shared" si="107"/>
        <v>12</v>
      </c>
      <c r="E5526" s="125">
        <f t="shared" si="108"/>
        <v>2</v>
      </c>
      <c r="F5526" s="125" t="str">
        <f t="shared" si="112"/>
        <v/>
      </c>
      <c r="G5526" s="125" t="str">
        <f t="shared" si="111"/>
        <v/>
      </c>
      <c r="H5526" s="125" t="str">
        <f t="shared" si="109"/>
        <v/>
      </c>
    </row>
    <row r="5527" spans="2:8" ht="15" hidden="1" x14ac:dyDescent="0.25">
      <c r="B5527" s="125" t="s">
        <v>5670</v>
      </c>
      <c r="C5527" s="126">
        <v>305</v>
      </c>
      <c r="D5527" s="125">
        <f t="shared" si="107"/>
        <v>13</v>
      </c>
      <c r="E5527" s="125">
        <f t="shared" si="108"/>
        <v>2</v>
      </c>
      <c r="F5527" s="125" t="str">
        <f t="shared" si="112"/>
        <v/>
      </c>
      <c r="G5527" s="125" t="str">
        <f t="shared" si="111"/>
        <v/>
      </c>
      <c r="H5527" s="125" t="str">
        <f t="shared" si="109"/>
        <v/>
      </c>
    </row>
    <row r="5528" spans="2:8" ht="15" hidden="1" x14ac:dyDescent="0.25">
      <c r="B5528" s="125" t="s">
        <v>5671</v>
      </c>
      <c r="C5528" s="126"/>
      <c r="D5528" s="125">
        <f t="shared" si="107"/>
        <v>14</v>
      </c>
      <c r="E5528" s="125">
        <f t="shared" si="108"/>
        <v>2</v>
      </c>
      <c r="F5528" s="125" t="str">
        <f t="shared" si="112"/>
        <v/>
      </c>
      <c r="G5528" s="125" t="str">
        <f t="shared" si="111"/>
        <v/>
      </c>
      <c r="H5528" s="125" t="str">
        <f t="shared" si="109"/>
        <v/>
      </c>
    </row>
    <row r="5529" spans="2:8" ht="15" hidden="1" x14ac:dyDescent="0.25">
      <c r="B5529" s="125" t="s">
        <v>5672</v>
      </c>
      <c r="C5529" s="126"/>
      <c r="D5529" s="125">
        <f t="shared" si="107"/>
        <v>15</v>
      </c>
      <c r="E5529" s="125">
        <f t="shared" si="108"/>
        <v>2</v>
      </c>
      <c r="F5529" s="125" t="str">
        <f t="shared" si="112"/>
        <v/>
      </c>
      <c r="G5529" s="125" t="str">
        <f t="shared" si="111"/>
        <v/>
      </c>
      <c r="H5529" s="125" t="str">
        <f t="shared" si="109"/>
        <v/>
      </c>
    </row>
    <row r="5530" spans="2:8" ht="15" hidden="1" x14ac:dyDescent="0.25">
      <c r="B5530" s="125" t="s">
        <v>5673</v>
      </c>
      <c r="C5530" s="126"/>
      <c r="D5530" s="125">
        <f t="shared" si="107"/>
        <v>16</v>
      </c>
      <c r="E5530" s="125">
        <f t="shared" si="108"/>
        <v>2</v>
      </c>
      <c r="F5530" s="125" t="str">
        <f t="shared" si="112"/>
        <v/>
      </c>
      <c r="G5530" s="125" t="str">
        <f t="shared" si="111"/>
        <v/>
      </c>
      <c r="H5530" s="125" t="str">
        <f t="shared" si="109"/>
        <v/>
      </c>
    </row>
    <row r="5531" spans="2:8" ht="15" hidden="1" x14ac:dyDescent="0.25">
      <c r="B5531" s="125" t="s">
        <v>5674</v>
      </c>
      <c r="C5531" s="126">
        <v>301</v>
      </c>
      <c r="D5531" s="125">
        <f t="shared" si="107"/>
        <v>17</v>
      </c>
      <c r="E5531" s="125">
        <f t="shared" si="108"/>
        <v>2</v>
      </c>
      <c r="F5531" s="125" t="str">
        <f t="shared" si="112"/>
        <v/>
      </c>
      <c r="G5531" s="125" t="str">
        <f t="shared" si="111"/>
        <v/>
      </c>
      <c r="H5531" s="125" t="str">
        <f t="shared" si="109"/>
        <v/>
      </c>
    </row>
    <row r="5532" spans="2:8" ht="15" hidden="1" x14ac:dyDescent="0.25">
      <c r="B5532" s="125" t="s">
        <v>5675</v>
      </c>
      <c r="C5532" s="126">
        <v>304</v>
      </c>
      <c r="D5532" s="125">
        <f t="shared" si="107"/>
        <v>18</v>
      </c>
      <c r="E5532" s="125">
        <f t="shared" si="108"/>
        <v>2</v>
      </c>
      <c r="F5532" s="125" t="str">
        <f t="shared" si="112"/>
        <v/>
      </c>
      <c r="G5532" s="125" t="str">
        <f t="shared" si="111"/>
        <v/>
      </c>
      <c r="H5532" s="125" t="str">
        <f t="shared" si="109"/>
        <v/>
      </c>
    </row>
    <row r="5533" spans="2:8" ht="15" hidden="1" x14ac:dyDescent="0.25">
      <c r="B5533" s="125" t="s">
        <v>5676</v>
      </c>
      <c r="C5533" s="126">
        <v>297</v>
      </c>
      <c r="D5533" s="125">
        <f t="shared" si="107"/>
        <v>19</v>
      </c>
      <c r="E5533" s="125">
        <f t="shared" si="108"/>
        <v>2</v>
      </c>
      <c r="F5533" s="125" t="str">
        <f t="shared" si="112"/>
        <v/>
      </c>
      <c r="G5533" s="125" t="str">
        <f t="shared" si="111"/>
        <v/>
      </c>
      <c r="H5533" s="125" t="str">
        <f t="shared" si="109"/>
        <v/>
      </c>
    </row>
    <row r="5534" spans="2:8" ht="15" hidden="1" x14ac:dyDescent="0.25">
      <c r="B5534" s="125" t="s">
        <v>5677</v>
      </c>
      <c r="C5534" s="126">
        <v>306</v>
      </c>
      <c r="D5534" s="125">
        <f t="shared" si="107"/>
        <v>20</v>
      </c>
      <c r="E5534" s="125">
        <f t="shared" si="108"/>
        <v>2</v>
      </c>
      <c r="F5534" s="125" t="str">
        <f t="shared" si="112"/>
        <v/>
      </c>
      <c r="G5534" s="125" t="str">
        <f t="shared" si="111"/>
        <v/>
      </c>
      <c r="H5534" s="125" t="str">
        <f t="shared" si="109"/>
        <v/>
      </c>
    </row>
    <row r="5535" spans="2:8" ht="15" hidden="1" x14ac:dyDescent="0.25">
      <c r="B5535" s="125" t="s">
        <v>5678</v>
      </c>
      <c r="C5535" s="126"/>
      <c r="D5535" s="125">
        <f t="shared" si="107"/>
        <v>21</v>
      </c>
      <c r="E5535" s="125">
        <f t="shared" si="108"/>
        <v>2</v>
      </c>
      <c r="F5535" s="125" t="str">
        <f t="shared" si="112"/>
        <v/>
      </c>
      <c r="G5535" s="125" t="str">
        <f t="shared" si="111"/>
        <v/>
      </c>
      <c r="H5535" s="125" t="str">
        <f t="shared" si="109"/>
        <v/>
      </c>
    </row>
    <row r="5536" spans="2:8" ht="15" hidden="1" x14ac:dyDescent="0.25">
      <c r="B5536" s="125" t="s">
        <v>5679</v>
      </c>
      <c r="C5536" s="126"/>
      <c r="D5536" s="125">
        <f t="shared" si="107"/>
        <v>22</v>
      </c>
      <c r="E5536" s="125">
        <f t="shared" si="108"/>
        <v>2</v>
      </c>
      <c r="F5536" s="125" t="str">
        <f t="shared" si="112"/>
        <v/>
      </c>
      <c r="G5536" s="125" t="str">
        <f t="shared" si="111"/>
        <v/>
      </c>
      <c r="H5536" s="125" t="str">
        <f t="shared" si="109"/>
        <v/>
      </c>
    </row>
    <row r="5537" spans="2:8" ht="15" hidden="1" x14ac:dyDescent="0.25">
      <c r="B5537" s="125" t="s">
        <v>5680</v>
      </c>
      <c r="C5537" s="126">
        <v>314</v>
      </c>
      <c r="D5537" s="125">
        <f t="shared" si="107"/>
        <v>23</v>
      </c>
      <c r="E5537" s="125">
        <f t="shared" si="108"/>
        <v>2</v>
      </c>
      <c r="F5537" s="125" t="str">
        <f t="shared" si="112"/>
        <v/>
      </c>
      <c r="G5537" s="125" t="str">
        <f t="shared" si="111"/>
        <v/>
      </c>
      <c r="H5537" s="125" t="str">
        <f t="shared" si="109"/>
        <v/>
      </c>
    </row>
    <row r="5538" spans="2:8" ht="15" hidden="1" x14ac:dyDescent="0.25">
      <c r="B5538" s="125" t="s">
        <v>5681</v>
      </c>
      <c r="C5538" s="126">
        <v>314</v>
      </c>
      <c r="D5538" s="125">
        <f t="shared" si="107"/>
        <v>24</v>
      </c>
      <c r="E5538" s="125">
        <f t="shared" si="108"/>
        <v>2</v>
      </c>
      <c r="F5538" s="125" t="str">
        <f t="shared" si="112"/>
        <v/>
      </c>
      <c r="G5538" s="125" t="str">
        <f t="shared" si="111"/>
        <v/>
      </c>
      <c r="H5538" s="125" t="str">
        <f t="shared" si="109"/>
        <v/>
      </c>
    </row>
    <row r="5539" spans="2:8" ht="15" hidden="1" x14ac:dyDescent="0.25">
      <c r="B5539" s="125" t="s">
        <v>5682</v>
      </c>
      <c r="C5539" s="126">
        <v>322</v>
      </c>
      <c r="D5539" s="125">
        <f t="shared" si="107"/>
        <v>25</v>
      </c>
      <c r="E5539" s="125">
        <f t="shared" si="108"/>
        <v>2</v>
      </c>
      <c r="F5539" s="125" t="str">
        <f t="shared" si="112"/>
        <v/>
      </c>
      <c r="G5539" s="125" t="str">
        <f t="shared" si="111"/>
        <v/>
      </c>
      <c r="H5539" s="125" t="str">
        <f t="shared" si="109"/>
        <v/>
      </c>
    </row>
    <row r="5540" spans="2:8" ht="15" hidden="1" x14ac:dyDescent="0.25">
      <c r="B5540" s="125" t="s">
        <v>5683</v>
      </c>
      <c r="C5540" s="126">
        <v>329</v>
      </c>
      <c r="D5540" s="125">
        <f t="shared" si="107"/>
        <v>26</v>
      </c>
      <c r="E5540" s="125">
        <f t="shared" si="108"/>
        <v>2</v>
      </c>
      <c r="F5540" s="125" t="str">
        <f t="shared" si="112"/>
        <v/>
      </c>
      <c r="G5540" s="125" t="str">
        <f t="shared" si="111"/>
        <v/>
      </c>
      <c r="H5540" s="125" t="str">
        <f t="shared" si="109"/>
        <v/>
      </c>
    </row>
    <row r="5541" spans="2:8" ht="15" hidden="1" x14ac:dyDescent="0.25">
      <c r="B5541" s="125" t="s">
        <v>5684</v>
      </c>
      <c r="C5541" s="126">
        <v>322</v>
      </c>
      <c r="D5541" s="125">
        <f t="shared" si="107"/>
        <v>27</v>
      </c>
      <c r="E5541" s="125">
        <f t="shared" si="108"/>
        <v>2</v>
      </c>
      <c r="F5541" s="125" t="str">
        <f t="shared" si="112"/>
        <v/>
      </c>
      <c r="G5541" s="125" t="str">
        <f t="shared" si="111"/>
        <v/>
      </c>
      <c r="H5541" s="125" t="str">
        <f t="shared" si="109"/>
        <v/>
      </c>
    </row>
    <row r="5542" spans="2:8" ht="15" x14ac:dyDescent="0.25">
      <c r="B5542" s="131" t="s">
        <v>5685</v>
      </c>
      <c r="C5542" s="132"/>
      <c r="D5542" s="131">
        <f t="shared" si="107"/>
        <v>28</v>
      </c>
      <c r="E5542" s="131">
        <f t="shared" si="108"/>
        <v>2</v>
      </c>
      <c r="F5542" s="133">
        <f t="shared" si="112"/>
        <v>3.2199999999999999E-2</v>
      </c>
      <c r="G5542" s="134">
        <f t="shared" si="111"/>
        <v>309.15789473684208</v>
      </c>
      <c r="H5542" s="133">
        <f t="shared" si="109"/>
        <v>3.0915789473684209E-2</v>
      </c>
    </row>
    <row r="5543" spans="2:8" ht="15" hidden="1" x14ac:dyDescent="0.25">
      <c r="B5543" s="125" t="s">
        <v>5686</v>
      </c>
      <c r="C5543" s="126"/>
      <c r="D5543" s="125">
        <f t="shared" si="107"/>
        <v>1</v>
      </c>
      <c r="E5543" s="125">
        <f t="shared" si="108"/>
        <v>3</v>
      </c>
      <c r="F5543" s="125" t="str">
        <f t="shared" si="112"/>
        <v/>
      </c>
      <c r="G5543" s="125" t="str">
        <f t="shared" si="111"/>
        <v/>
      </c>
      <c r="H5543" s="125" t="str">
        <f t="shared" si="109"/>
        <v/>
      </c>
    </row>
    <row r="5544" spans="2:8" ht="15" hidden="1" x14ac:dyDescent="0.25">
      <c r="B5544" s="125" t="s">
        <v>5687</v>
      </c>
      <c r="C5544" s="126">
        <v>310</v>
      </c>
      <c r="D5544" s="125">
        <f t="shared" si="107"/>
        <v>2</v>
      </c>
      <c r="E5544" s="125">
        <f t="shared" si="108"/>
        <v>3</v>
      </c>
      <c r="F5544" s="125" t="str">
        <f t="shared" si="112"/>
        <v/>
      </c>
      <c r="G5544" s="125" t="str">
        <f t="shared" si="111"/>
        <v/>
      </c>
      <c r="H5544" s="125" t="str">
        <f t="shared" si="109"/>
        <v/>
      </c>
    </row>
    <row r="5545" spans="2:8" ht="15" hidden="1" x14ac:dyDescent="0.25">
      <c r="B5545" s="125" t="s">
        <v>5688</v>
      </c>
      <c r="C5545" s="126">
        <v>303</v>
      </c>
      <c r="D5545" s="125">
        <f t="shared" si="107"/>
        <v>3</v>
      </c>
      <c r="E5545" s="125">
        <f t="shared" si="108"/>
        <v>3</v>
      </c>
      <c r="F5545" s="125" t="str">
        <f t="shared" si="112"/>
        <v/>
      </c>
      <c r="G5545" s="125" t="str">
        <f t="shared" si="111"/>
        <v/>
      </c>
      <c r="H5545" s="125" t="str">
        <f t="shared" si="109"/>
        <v/>
      </c>
    </row>
    <row r="5546" spans="2:8" ht="15" hidden="1" x14ac:dyDescent="0.25">
      <c r="B5546" s="125" t="s">
        <v>5689</v>
      </c>
      <c r="C5546" s="126">
        <v>307</v>
      </c>
      <c r="D5546" s="125">
        <f t="shared" si="107"/>
        <v>4</v>
      </c>
      <c r="E5546" s="125">
        <f t="shared" si="108"/>
        <v>3</v>
      </c>
      <c r="F5546" s="125" t="str">
        <f t="shared" si="112"/>
        <v/>
      </c>
      <c r="G5546" s="125" t="str">
        <f t="shared" si="111"/>
        <v/>
      </c>
      <c r="H5546" s="125" t="str">
        <f t="shared" si="109"/>
        <v/>
      </c>
    </row>
    <row r="5547" spans="2:8" ht="15" hidden="1" x14ac:dyDescent="0.25">
      <c r="B5547" s="125" t="s">
        <v>5690</v>
      </c>
      <c r="C5547" s="126">
        <v>307</v>
      </c>
      <c r="D5547" s="125">
        <f t="shared" si="107"/>
        <v>5</v>
      </c>
      <c r="E5547" s="125">
        <f t="shared" si="108"/>
        <v>3</v>
      </c>
      <c r="F5547" s="125" t="str">
        <f t="shared" si="112"/>
        <v/>
      </c>
      <c r="G5547" s="125" t="str">
        <f t="shared" si="111"/>
        <v/>
      </c>
      <c r="H5547" s="125" t="str">
        <f t="shared" si="109"/>
        <v/>
      </c>
    </row>
    <row r="5548" spans="2:8" ht="15" hidden="1" x14ac:dyDescent="0.25">
      <c r="B5548" s="125" t="s">
        <v>5691</v>
      </c>
      <c r="C5548" s="126">
        <v>308</v>
      </c>
      <c r="D5548" s="125">
        <f t="shared" si="107"/>
        <v>6</v>
      </c>
      <c r="E5548" s="125">
        <f t="shared" si="108"/>
        <v>3</v>
      </c>
      <c r="F5548" s="125" t="str">
        <f t="shared" si="112"/>
        <v/>
      </c>
      <c r="G5548" s="125" t="str">
        <f t="shared" si="111"/>
        <v/>
      </c>
      <c r="H5548" s="125" t="str">
        <f t="shared" si="109"/>
        <v/>
      </c>
    </row>
    <row r="5549" spans="2:8" ht="15" hidden="1" x14ac:dyDescent="0.25">
      <c r="B5549" s="125" t="s">
        <v>5692</v>
      </c>
      <c r="C5549" s="126"/>
      <c r="D5549" s="125">
        <f t="shared" si="107"/>
        <v>7</v>
      </c>
      <c r="E5549" s="125">
        <f t="shared" si="108"/>
        <v>3</v>
      </c>
      <c r="F5549" s="125" t="str">
        <f t="shared" si="112"/>
        <v/>
      </c>
      <c r="G5549" s="125" t="str">
        <f t="shared" si="111"/>
        <v/>
      </c>
      <c r="H5549" s="125" t="str">
        <f t="shared" si="109"/>
        <v/>
      </c>
    </row>
    <row r="5550" spans="2:8" ht="15" hidden="1" x14ac:dyDescent="0.25">
      <c r="B5550" s="125" t="s">
        <v>5693</v>
      </c>
      <c r="C5550" s="126"/>
      <c r="D5550" s="125">
        <f t="shared" si="107"/>
        <v>8</v>
      </c>
      <c r="E5550" s="125">
        <f t="shared" si="108"/>
        <v>3</v>
      </c>
      <c r="F5550" s="125" t="str">
        <f t="shared" si="112"/>
        <v/>
      </c>
      <c r="G5550" s="125" t="str">
        <f t="shared" si="111"/>
        <v/>
      </c>
      <c r="H5550" s="125" t="str">
        <f t="shared" si="109"/>
        <v/>
      </c>
    </row>
    <row r="5551" spans="2:8" ht="15" hidden="1" x14ac:dyDescent="0.25">
      <c r="B5551" s="125" t="s">
        <v>5694</v>
      </c>
      <c r="C5551" s="126">
        <v>327</v>
      </c>
      <c r="D5551" s="125">
        <f t="shared" si="107"/>
        <v>9</v>
      </c>
      <c r="E5551" s="125">
        <f t="shared" si="108"/>
        <v>3</v>
      </c>
      <c r="F5551" s="125" t="str">
        <f t="shared" si="112"/>
        <v/>
      </c>
      <c r="G5551" s="125" t="str">
        <f t="shared" si="111"/>
        <v/>
      </c>
      <c r="H5551" s="125" t="str">
        <f t="shared" si="109"/>
        <v/>
      </c>
    </row>
    <row r="5552" spans="2:8" ht="15" hidden="1" x14ac:dyDescent="0.25">
      <c r="B5552" s="125" t="s">
        <v>5695</v>
      </c>
      <c r="C5552" s="126">
        <v>328</v>
      </c>
      <c r="D5552" s="125">
        <f t="shared" si="107"/>
        <v>10</v>
      </c>
      <c r="E5552" s="125">
        <f t="shared" si="108"/>
        <v>3</v>
      </c>
      <c r="F5552" s="125" t="str">
        <f t="shared" si="112"/>
        <v/>
      </c>
      <c r="G5552" s="125" t="str">
        <f t="shared" si="111"/>
        <v/>
      </c>
      <c r="H5552" s="125" t="str">
        <f t="shared" si="109"/>
        <v/>
      </c>
    </row>
    <row r="5553" spans="2:8" ht="15" hidden="1" x14ac:dyDescent="0.25">
      <c r="B5553" s="125" t="s">
        <v>5696</v>
      </c>
      <c r="C5553" s="126">
        <v>333</v>
      </c>
      <c r="D5553" s="125">
        <f t="shared" si="107"/>
        <v>11</v>
      </c>
      <c r="E5553" s="125">
        <f t="shared" si="108"/>
        <v>3</v>
      </c>
      <c r="F5553" s="125" t="str">
        <f t="shared" si="112"/>
        <v/>
      </c>
      <c r="G5553" s="125" t="str">
        <f t="shared" si="111"/>
        <v/>
      </c>
      <c r="H5553" s="125" t="str">
        <f t="shared" si="109"/>
        <v/>
      </c>
    </row>
    <row r="5554" spans="2:8" ht="15" hidden="1" x14ac:dyDescent="0.25">
      <c r="B5554" s="125" t="s">
        <v>5697</v>
      </c>
      <c r="C5554" s="126">
        <v>324</v>
      </c>
      <c r="D5554" s="125">
        <f t="shared" si="107"/>
        <v>12</v>
      </c>
      <c r="E5554" s="125">
        <f t="shared" si="108"/>
        <v>3</v>
      </c>
      <c r="F5554" s="125" t="str">
        <f t="shared" si="112"/>
        <v/>
      </c>
      <c r="G5554" s="125" t="str">
        <f t="shared" si="111"/>
        <v/>
      </c>
      <c r="H5554" s="125" t="str">
        <f t="shared" si="109"/>
        <v/>
      </c>
    </row>
    <row r="5555" spans="2:8" ht="15" hidden="1" x14ac:dyDescent="0.25">
      <c r="B5555" s="125" t="s">
        <v>5698</v>
      </c>
      <c r="C5555" s="126">
        <v>344</v>
      </c>
      <c r="D5555" s="125">
        <f t="shared" si="107"/>
        <v>13</v>
      </c>
      <c r="E5555" s="125">
        <f t="shared" si="108"/>
        <v>3</v>
      </c>
      <c r="F5555" s="125" t="str">
        <f t="shared" si="112"/>
        <v/>
      </c>
      <c r="G5555" s="125" t="str">
        <f t="shared" si="111"/>
        <v/>
      </c>
      <c r="H5555" s="125" t="str">
        <f t="shared" si="109"/>
        <v/>
      </c>
    </row>
    <row r="5556" spans="2:8" ht="15" hidden="1" x14ac:dyDescent="0.25">
      <c r="B5556" s="125" t="s">
        <v>5699</v>
      </c>
      <c r="C5556" s="126"/>
      <c r="D5556" s="125">
        <f t="shared" si="107"/>
        <v>14</v>
      </c>
      <c r="E5556" s="125">
        <f t="shared" si="108"/>
        <v>3</v>
      </c>
      <c r="F5556" s="125" t="str">
        <f t="shared" si="112"/>
        <v/>
      </c>
      <c r="G5556" s="125" t="str">
        <f t="shared" si="111"/>
        <v/>
      </c>
      <c r="H5556" s="125" t="str">
        <f t="shared" si="109"/>
        <v/>
      </c>
    </row>
    <row r="5557" spans="2:8" ht="15" hidden="1" x14ac:dyDescent="0.25">
      <c r="B5557" s="125" t="s">
        <v>5700</v>
      </c>
      <c r="C5557" s="126"/>
      <c r="D5557" s="125">
        <f t="shared" si="107"/>
        <v>15</v>
      </c>
      <c r="E5557" s="125">
        <f t="shared" si="108"/>
        <v>3</v>
      </c>
      <c r="F5557" s="125" t="str">
        <f t="shared" si="112"/>
        <v/>
      </c>
      <c r="G5557" s="125" t="str">
        <f t="shared" si="111"/>
        <v/>
      </c>
      <c r="H5557" s="125" t="str">
        <f t="shared" si="109"/>
        <v/>
      </c>
    </row>
    <row r="5558" spans="2:8" ht="15" hidden="1" x14ac:dyDescent="0.25">
      <c r="B5558" s="125" t="s">
        <v>5701</v>
      </c>
      <c r="C5558" s="126">
        <v>344</v>
      </c>
      <c r="D5558" s="125">
        <f t="shared" si="107"/>
        <v>16</v>
      </c>
      <c r="E5558" s="125">
        <f t="shared" si="108"/>
        <v>3</v>
      </c>
      <c r="F5558" s="125" t="str">
        <f t="shared" si="112"/>
        <v/>
      </c>
      <c r="G5558" s="125" t="str">
        <f t="shared" si="111"/>
        <v/>
      </c>
      <c r="H5558" s="125" t="str">
        <f t="shared" si="109"/>
        <v/>
      </c>
    </row>
    <row r="5559" spans="2:8" ht="15" hidden="1" x14ac:dyDescent="0.25">
      <c r="B5559" s="125" t="s">
        <v>5702</v>
      </c>
      <c r="C5559" s="126">
        <v>361</v>
      </c>
      <c r="D5559" s="125">
        <f t="shared" si="107"/>
        <v>17</v>
      </c>
      <c r="E5559" s="125">
        <f t="shared" si="108"/>
        <v>3</v>
      </c>
      <c r="F5559" s="125" t="str">
        <f t="shared" si="112"/>
        <v/>
      </c>
      <c r="G5559" s="125" t="str">
        <f t="shared" si="111"/>
        <v/>
      </c>
      <c r="H5559" s="125" t="str">
        <f t="shared" si="109"/>
        <v/>
      </c>
    </row>
    <row r="5560" spans="2:8" ht="15" hidden="1" x14ac:dyDescent="0.25">
      <c r="B5560" s="125" t="s">
        <v>5703</v>
      </c>
      <c r="C5560" s="126">
        <v>360</v>
      </c>
      <c r="D5560" s="125">
        <f t="shared" si="107"/>
        <v>18</v>
      </c>
      <c r="E5560" s="125">
        <f t="shared" si="108"/>
        <v>3</v>
      </c>
      <c r="F5560" s="125" t="str">
        <f t="shared" si="112"/>
        <v/>
      </c>
      <c r="G5560" s="125" t="str">
        <f t="shared" si="111"/>
        <v/>
      </c>
      <c r="H5560" s="125" t="str">
        <f t="shared" si="109"/>
        <v/>
      </c>
    </row>
    <row r="5561" spans="2:8" ht="15" hidden="1" x14ac:dyDescent="0.25">
      <c r="B5561" s="125" t="s">
        <v>5704</v>
      </c>
      <c r="C5561" s="126">
        <v>351</v>
      </c>
      <c r="D5561" s="125">
        <f t="shared" si="107"/>
        <v>19</v>
      </c>
      <c r="E5561" s="125">
        <f t="shared" si="108"/>
        <v>3</v>
      </c>
      <c r="F5561" s="125" t="str">
        <f t="shared" si="112"/>
        <v/>
      </c>
      <c r="G5561" s="125" t="str">
        <f t="shared" si="111"/>
        <v/>
      </c>
      <c r="H5561" s="125" t="str">
        <f t="shared" si="109"/>
        <v/>
      </c>
    </row>
    <row r="5562" spans="2:8" ht="15" hidden="1" x14ac:dyDescent="0.25">
      <c r="B5562" s="125" t="s">
        <v>5705</v>
      </c>
      <c r="C5562" s="126">
        <v>344</v>
      </c>
      <c r="D5562" s="125">
        <f t="shared" si="107"/>
        <v>20</v>
      </c>
      <c r="E5562" s="125">
        <f t="shared" si="108"/>
        <v>3</v>
      </c>
      <c r="F5562" s="125" t="str">
        <f t="shared" si="112"/>
        <v/>
      </c>
      <c r="G5562" s="125" t="str">
        <f t="shared" si="111"/>
        <v/>
      </c>
      <c r="H5562" s="125" t="str">
        <f t="shared" si="109"/>
        <v/>
      </c>
    </row>
    <row r="5563" spans="2:8" ht="15" hidden="1" x14ac:dyDescent="0.25">
      <c r="B5563" s="125" t="s">
        <v>5706</v>
      </c>
      <c r="C5563" s="126"/>
      <c r="D5563" s="125">
        <f t="shared" si="107"/>
        <v>21</v>
      </c>
      <c r="E5563" s="125">
        <f t="shared" si="108"/>
        <v>3</v>
      </c>
      <c r="F5563" s="125" t="str">
        <f t="shared" si="112"/>
        <v/>
      </c>
      <c r="G5563" s="125" t="str">
        <f t="shared" si="111"/>
        <v/>
      </c>
      <c r="H5563" s="125" t="str">
        <f t="shared" si="109"/>
        <v/>
      </c>
    </row>
    <row r="5564" spans="2:8" ht="15" hidden="1" x14ac:dyDescent="0.25">
      <c r="B5564" s="125" t="s">
        <v>5707</v>
      </c>
      <c r="C5564" s="126"/>
      <c r="D5564" s="125">
        <f t="shared" si="107"/>
        <v>22</v>
      </c>
      <c r="E5564" s="125">
        <f t="shared" si="108"/>
        <v>3</v>
      </c>
      <c r="F5564" s="125" t="str">
        <f t="shared" si="112"/>
        <v/>
      </c>
      <c r="G5564" s="125" t="str">
        <f t="shared" si="111"/>
        <v/>
      </c>
      <c r="H5564" s="125" t="str">
        <f t="shared" si="109"/>
        <v/>
      </c>
    </row>
    <row r="5565" spans="2:8" ht="15" hidden="1" x14ac:dyDescent="0.25">
      <c r="B5565" s="125" t="s">
        <v>5708</v>
      </c>
      <c r="C5565" s="126">
        <v>333</v>
      </c>
      <c r="D5565" s="125">
        <f t="shared" si="107"/>
        <v>23</v>
      </c>
      <c r="E5565" s="125">
        <f t="shared" si="108"/>
        <v>3</v>
      </c>
      <c r="F5565" s="125" t="str">
        <f t="shared" si="112"/>
        <v/>
      </c>
      <c r="G5565" s="125" t="str">
        <f t="shared" si="111"/>
        <v/>
      </c>
      <c r="H5565" s="125" t="str">
        <f t="shared" si="109"/>
        <v/>
      </c>
    </row>
    <row r="5566" spans="2:8" ht="15" hidden="1" x14ac:dyDescent="0.25">
      <c r="B5566" s="125" t="s">
        <v>5709</v>
      </c>
      <c r="C5566" s="126">
        <v>328</v>
      </c>
      <c r="D5566" s="125">
        <f t="shared" si="107"/>
        <v>24</v>
      </c>
      <c r="E5566" s="125">
        <f t="shared" si="108"/>
        <v>3</v>
      </c>
      <c r="F5566" s="125" t="str">
        <f t="shared" si="112"/>
        <v/>
      </c>
      <c r="G5566" s="125" t="str">
        <f t="shared" si="111"/>
        <v/>
      </c>
      <c r="H5566" s="125" t="str">
        <f t="shared" si="109"/>
        <v/>
      </c>
    </row>
    <row r="5567" spans="2:8" ht="15" hidden="1" x14ac:dyDescent="0.25">
      <c r="B5567" s="125" t="s">
        <v>5710</v>
      </c>
      <c r="C5567" s="126">
        <v>324</v>
      </c>
      <c r="D5567" s="125">
        <f t="shared" si="107"/>
        <v>25</v>
      </c>
      <c r="E5567" s="125">
        <f t="shared" si="108"/>
        <v>3</v>
      </c>
      <c r="F5567" s="125" t="str">
        <f t="shared" si="112"/>
        <v/>
      </c>
      <c r="G5567" s="125" t="str">
        <f t="shared" si="111"/>
        <v/>
      </c>
      <c r="H5567" s="125" t="str">
        <f t="shared" si="109"/>
        <v/>
      </c>
    </row>
    <row r="5568" spans="2:8" ht="15" hidden="1" x14ac:dyDescent="0.25">
      <c r="B5568" s="125" t="s">
        <v>5711</v>
      </c>
      <c r="C5568" s="126">
        <v>319</v>
      </c>
      <c r="D5568" s="125">
        <f t="shared" si="107"/>
        <v>26</v>
      </c>
      <c r="E5568" s="125">
        <f t="shared" si="108"/>
        <v>3</v>
      </c>
      <c r="F5568" s="125" t="str">
        <f t="shared" si="112"/>
        <v/>
      </c>
      <c r="G5568" s="125" t="str">
        <f t="shared" si="111"/>
        <v/>
      </c>
      <c r="H5568" s="125" t="str">
        <f t="shared" si="109"/>
        <v/>
      </c>
    </row>
    <row r="5569" spans="2:8" ht="15" hidden="1" x14ac:dyDescent="0.25">
      <c r="B5569" s="125" t="s">
        <v>5712</v>
      </c>
      <c r="C5569" s="126">
        <v>324</v>
      </c>
      <c r="D5569" s="125">
        <f t="shared" si="107"/>
        <v>27</v>
      </c>
      <c r="E5569" s="125">
        <f t="shared" si="108"/>
        <v>3</v>
      </c>
      <c r="F5569" s="125" t="str">
        <f t="shared" si="112"/>
        <v/>
      </c>
      <c r="G5569" s="125" t="str">
        <f t="shared" si="111"/>
        <v/>
      </c>
      <c r="H5569" s="125" t="str">
        <f t="shared" si="109"/>
        <v/>
      </c>
    </row>
    <row r="5570" spans="2:8" ht="15" hidden="1" x14ac:dyDescent="0.25">
      <c r="B5570" s="125" t="s">
        <v>5713</v>
      </c>
      <c r="C5570" s="126"/>
      <c r="D5570" s="125">
        <f t="shared" si="107"/>
        <v>28</v>
      </c>
      <c r="E5570" s="125">
        <f t="shared" si="108"/>
        <v>3</v>
      </c>
      <c r="F5570" s="125" t="str">
        <f t="shared" si="112"/>
        <v/>
      </c>
      <c r="G5570" s="125" t="str">
        <f t="shared" si="111"/>
        <v/>
      </c>
      <c r="H5570" s="125" t="str">
        <f t="shared" si="109"/>
        <v/>
      </c>
    </row>
    <row r="5571" spans="2:8" ht="15" hidden="1" x14ac:dyDescent="0.25">
      <c r="B5571" s="125" t="s">
        <v>5714</v>
      </c>
      <c r="C5571" s="126"/>
      <c r="D5571" s="125">
        <f t="shared" si="107"/>
        <v>29</v>
      </c>
      <c r="E5571" s="125">
        <f t="shared" si="108"/>
        <v>3</v>
      </c>
      <c r="F5571" s="125" t="str">
        <f t="shared" si="112"/>
        <v/>
      </c>
      <c r="G5571" s="125" t="str">
        <f t="shared" si="111"/>
        <v/>
      </c>
      <c r="H5571" s="125" t="str">
        <f t="shared" si="109"/>
        <v/>
      </c>
    </row>
    <row r="5572" spans="2:8" ht="15" hidden="1" x14ac:dyDescent="0.25">
      <c r="B5572" s="125" t="s">
        <v>5715</v>
      </c>
      <c r="C5572" s="126">
        <v>318</v>
      </c>
      <c r="D5572" s="125">
        <f t="shared" si="107"/>
        <v>30</v>
      </c>
      <c r="E5572" s="125">
        <f t="shared" si="108"/>
        <v>3</v>
      </c>
      <c r="F5572" s="125" t="str">
        <f t="shared" si="112"/>
        <v/>
      </c>
      <c r="G5572" s="125" t="str">
        <f t="shared" si="111"/>
        <v/>
      </c>
      <c r="H5572" s="125" t="str">
        <f t="shared" si="109"/>
        <v/>
      </c>
    </row>
    <row r="5573" spans="2:8" ht="15" x14ac:dyDescent="0.25">
      <c r="B5573" s="131" t="s">
        <v>5716</v>
      </c>
      <c r="C5573" s="132">
        <v>322</v>
      </c>
      <c r="D5573" s="131">
        <f t="shared" si="107"/>
        <v>31</v>
      </c>
      <c r="E5573" s="131">
        <f t="shared" si="108"/>
        <v>3</v>
      </c>
      <c r="F5573" s="133">
        <f t="shared" si="112"/>
        <v>3.2199999999999999E-2</v>
      </c>
      <c r="G5573" s="134">
        <f t="shared" si="111"/>
        <v>328.13636363636363</v>
      </c>
      <c r="H5573" s="133">
        <f t="shared" si="109"/>
        <v>3.2813636363636364E-2</v>
      </c>
    </row>
    <row r="5574" spans="2:8" ht="15" hidden="1" x14ac:dyDescent="0.25">
      <c r="B5574" s="125" t="s">
        <v>5717</v>
      </c>
      <c r="C5574" s="126">
        <v>317</v>
      </c>
      <c r="D5574" s="125">
        <f t="shared" si="107"/>
        <v>1</v>
      </c>
      <c r="E5574" s="125">
        <f t="shared" si="108"/>
        <v>4</v>
      </c>
      <c r="F5574" s="125" t="str">
        <f t="shared" si="112"/>
        <v/>
      </c>
      <c r="G5574" s="125" t="str">
        <f t="shared" si="111"/>
        <v/>
      </c>
      <c r="H5574" s="125" t="str">
        <f t="shared" si="109"/>
        <v/>
      </c>
    </row>
    <row r="5575" spans="2:8" ht="15" hidden="1" x14ac:dyDescent="0.25">
      <c r="B5575" s="125" t="s">
        <v>5718</v>
      </c>
      <c r="C5575" s="126">
        <v>309</v>
      </c>
      <c r="D5575" s="125">
        <f t="shared" si="107"/>
        <v>2</v>
      </c>
      <c r="E5575" s="125">
        <f t="shared" si="108"/>
        <v>4</v>
      </c>
      <c r="F5575" s="125" t="str">
        <f t="shared" si="112"/>
        <v/>
      </c>
      <c r="G5575" s="125" t="str">
        <f t="shared" si="111"/>
        <v/>
      </c>
      <c r="H5575" s="125" t="str">
        <f t="shared" si="109"/>
        <v/>
      </c>
    </row>
    <row r="5576" spans="2:8" ht="15" hidden="1" x14ac:dyDescent="0.25">
      <c r="B5576" s="125" t="s">
        <v>5719</v>
      </c>
      <c r="C5576" s="126">
        <v>312</v>
      </c>
      <c r="D5576" s="125">
        <f t="shared" si="107"/>
        <v>3</v>
      </c>
      <c r="E5576" s="125">
        <f t="shared" si="108"/>
        <v>4</v>
      </c>
      <c r="F5576" s="125" t="str">
        <f t="shared" si="112"/>
        <v/>
      </c>
      <c r="G5576" s="125" t="str">
        <f t="shared" si="111"/>
        <v/>
      </c>
      <c r="H5576" s="125" t="str">
        <f t="shared" si="109"/>
        <v/>
      </c>
    </row>
    <row r="5577" spans="2:8" ht="15" hidden="1" x14ac:dyDescent="0.25">
      <c r="B5577" s="125" t="s">
        <v>5720</v>
      </c>
      <c r="C5577" s="126"/>
      <c r="D5577" s="125">
        <f t="shared" si="107"/>
        <v>4</v>
      </c>
      <c r="E5577" s="125">
        <f t="shared" si="108"/>
        <v>4</v>
      </c>
      <c r="F5577" s="125" t="str">
        <f t="shared" si="112"/>
        <v/>
      </c>
      <c r="G5577" s="125" t="str">
        <f t="shared" si="111"/>
        <v/>
      </c>
      <c r="H5577" s="125" t="str">
        <f t="shared" si="109"/>
        <v/>
      </c>
    </row>
    <row r="5578" spans="2:8" ht="15" hidden="1" x14ac:dyDescent="0.25">
      <c r="B5578" s="125" t="s">
        <v>5721</v>
      </c>
      <c r="C5578" s="126"/>
      <c r="D5578" s="125">
        <f t="shared" si="107"/>
        <v>5</v>
      </c>
      <c r="E5578" s="125">
        <f t="shared" si="108"/>
        <v>4</v>
      </c>
      <c r="F5578" s="125" t="str">
        <f t="shared" si="112"/>
        <v/>
      </c>
      <c r="G5578" s="125" t="str">
        <f t="shared" si="111"/>
        <v/>
      </c>
      <c r="H5578" s="125" t="str">
        <f t="shared" si="109"/>
        <v/>
      </c>
    </row>
    <row r="5579" spans="2:8" ht="15" hidden="1" x14ac:dyDescent="0.25">
      <c r="B5579" s="125" t="s">
        <v>5722</v>
      </c>
      <c r="C5579" s="126">
        <v>302</v>
      </c>
      <c r="D5579" s="125">
        <f t="shared" si="107"/>
        <v>6</v>
      </c>
      <c r="E5579" s="125">
        <f t="shared" si="108"/>
        <v>4</v>
      </c>
      <c r="F5579" s="125" t="str">
        <f t="shared" si="112"/>
        <v/>
      </c>
      <c r="G5579" s="125" t="str">
        <f t="shared" si="111"/>
        <v/>
      </c>
      <c r="H5579" s="125" t="str">
        <f t="shared" si="109"/>
        <v/>
      </c>
    </row>
    <row r="5580" spans="2:8" ht="15" hidden="1" x14ac:dyDescent="0.25">
      <c r="B5580" s="125" t="s">
        <v>5723</v>
      </c>
      <c r="C5580" s="126">
        <v>301</v>
      </c>
      <c r="D5580" s="125">
        <f t="shared" si="107"/>
        <v>7</v>
      </c>
      <c r="E5580" s="125">
        <f t="shared" si="108"/>
        <v>4</v>
      </c>
      <c r="F5580" s="125" t="str">
        <f t="shared" si="112"/>
        <v/>
      </c>
      <c r="G5580" s="125" t="str">
        <f t="shared" si="111"/>
        <v/>
      </c>
      <c r="H5580" s="125" t="str">
        <f t="shared" si="109"/>
        <v/>
      </c>
    </row>
    <row r="5581" spans="2:8" ht="15" hidden="1" x14ac:dyDescent="0.25">
      <c r="B5581" s="125" t="s">
        <v>5724</v>
      </c>
      <c r="C5581" s="126">
        <v>287</v>
      </c>
      <c r="D5581" s="125">
        <f t="shared" si="107"/>
        <v>8</v>
      </c>
      <c r="E5581" s="125">
        <f t="shared" si="108"/>
        <v>4</v>
      </c>
      <c r="F5581" s="125" t="str">
        <f t="shared" si="112"/>
        <v/>
      </c>
      <c r="G5581" s="125" t="str">
        <f t="shared" si="111"/>
        <v/>
      </c>
      <c r="H5581" s="125" t="str">
        <f t="shared" si="109"/>
        <v/>
      </c>
    </row>
    <row r="5582" spans="2:8" ht="15" hidden="1" x14ac:dyDescent="0.25">
      <c r="B5582" s="125" t="s">
        <v>5725</v>
      </c>
      <c r="C5582" s="126">
        <v>283</v>
      </c>
      <c r="D5582" s="125">
        <f t="shared" si="107"/>
        <v>9</v>
      </c>
      <c r="E5582" s="125">
        <f t="shared" si="108"/>
        <v>4</v>
      </c>
      <c r="F5582" s="125" t="str">
        <f t="shared" si="112"/>
        <v/>
      </c>
      <c r="G5582" s="125" t="str">
        <f t="shared" si="111"/>
        <v/>
      </c>
      <c r="H5582" s="125" t="str">
        <f t="shared" si="109"/>
        <v/>
      </c>
    </row>
    <row r="5583" spans="2:8" ht="15" hidden="1" x14ac:dyDescent="0.25">
      <c r="B5583" s="125" t="s">
        <v>5726</v>
      </c>
      <c r="C5583" s="126">
        <v>287</v>
      </c>
      <c r="D5583" s="125">
        <f t="shared" si="107"/>
        <v>10</v>
      </c>
      <c r="E5583" s="125">
        <f t="shared" si="108"/>
        <v>4</v>
      </c>
      <c r="F5583" s="125" t="str">
        <f t="shared" si="112"/>
        <v/>
      </c>
      <c r="G5583" s="125" t="str">
        <f t="shared" si="111"/>
        <v/>
      </c>
      <c r="H5583" s="125" t="str">
        <f t="shared" si="109"/>
        <v/>
      </c>
    </row>
    <row r="5584" spans="2:8" ht="15" hidden="1" x14ac:dyDescent="0.25">
      <c r="B5584" s="125" t="s">
        <v>5727</v>
      </c>
      <c r="C5584" s="126"/>
      <c r="D5584" s="125">
        <f t="shared" si="107"/>
        <v>11</v>
      </c>
      <c r="E5584" s="125">
        <f t="shared" si="108"/>
        <v>4</v>
      </c>
      <c r="F5584" s="125" t="str">
        <f t="shared" si="112"/>
        <v/>
      </c>
      <c r="G5584" s="125" t="str">
        <f t="shared" si="111"/>
        <v/>
      </c>
      <c r="H5584" s="125" t="str">
        <f t="shared" si="109"/>
        <v/>
      </c>
    </row>
    <row r="5585" spans="2:8" ht="15" hidden="1" x14ac:dyDescent="0.25">
      <c r="B5585" s="125" t="s">
        <v>5728</v>
      </c>
      <c r="C5585" s="126"/>
      <c r="D5585" s="125">
        <f t="shared" si="107"/>
        <v>12</v>
      </c>
      <c r="E5585" s="125">
        <f t="shared" si="108"/>
        <v>4</v>
      </c>
      <c r="F5585" s="125" t="str">
        <f t="shared" si="112"/>
        <v/>
      </c>
      <c r="G5585" s="125" t="str">
        <f t="shared" si="111"/>
        <v/>
      </c>
      <c r="H5585" s="125" t="str">
        <f t="shared" si="109"/>
        <v/>
      </c>
    </row>
    <row r="5586" spans="2:8" ht="15" hidden="1" x14ac:dyDescent="0.25">
      <c r="B5586" s="125" t="s">
        <v>5729</v>
      </c>
      <c r="C5586" s="126">
        <v>291</v>
      </c>
      <c r="D5586" s="125">
        <f t="shared" si="107"/>
        <v>13</v>
      </c>
      <c r="E5586" s="125">
        <f t="shared" si="108"/>
        <v>4</v>
      </c>
      <c r="F5586" s="125" t="str">
        <f t="shared" si="112"/>
        <v/>
      </c>
      <c r="G5586" s="125" t="str">
        <f t="shared" si="111"/>
        <v/>
      </c>
      <c r="H5586" s="125" t="str">
        <f t="shared" si="109"/>
        <v/>
      </c>
    </row>
    <row r="5587" spans="2:8" ht="15" hidden="1" x14ac:dyDescent="0.25">
      <c r="B5587" s="125" t="s">
        <v>5730</v>
      </c>
      <c r="C5587" s="126">
        <v>389</v>
      </c>
      <c r="D5587" s="125">
        <f t="shared" si="107"/>
        <v>14</v>
      </c>
      <c r="E5587" s="125">
        <f t="shared" si="108"/>
        <v>4</v>
      </c>
      <c r="F5587" s="125" t="str">
        <f t="shared" si="112"/>
        <v/>
      </c>
      <c r="G5587" s="125" t="str">
        <f t="shared" si="111"/>
        <v/>
      </c>
      <c r="H5587" s="125" t="str">
        <f t="shared" si="109"/>
        <v/>
      </c>
    </row>
    <row r="5588" spans="2:8" ht="15" hidden="1" x14ac:dyDescent="0.25">
      <c r="B5588" s="125" t="s">
        <v>5731</v>
      </c>
      <c r="C5588" s="126">
        <v>293</v>
      </c>
      <c r="D5588" s="125">
        <f t="shared" si="107"/>
        <v>15</v>
      </c>
      <c r="E5588" s="125">
        <f t="shared" si="108"/>
        <v>4</v>
      </c>
      <c r="F5588" s="125" t="str">
        <f t="shared" si="112"/>
        <v/>
      </c>
      <c r="G5588" s="125" t="str">
        <f t="shared" si="111"/>
        <v/>
      </c>
      <c r="H5588" s="125" t="str">
        <f t="shared" si="109"/>
        <v/>
      </c>
    </row>
    <row r="5589" spans="2:8" ht="15" hidden="1" x14ac:dyDescent="0.25">
      <c r="B5589" s="125" t="s">
        <v>5732</v>
      </c>
      <c r="C5589" s="126">
        <v>300</v>
      </c>
      <c r="D5589" s="125">
        <f t="shared" si="107"/>
        <v>16</v>
      </c>
      <c r="E5589" s="125">
        <f t="shared" si="108"/>
        <v>4</v>
      </c>
      <c r="F5589" s="125" t="str">
        <f t="shared" si="112"/>
        <v/>
      </c>
      <c r="G5589" s="125" t="str">
        <f t="shared" si="111"/>
        <v/>
      </c>
      <c r="H5589" s="125" t="str">
        <f t="shared" si="109"/>
        <v/>
      </c>
    </row>
    <row r="5590" spans="2:8" ht="15" hidden="1" x14ac:dyDescent="0.25">
      <c r="B5590" s="125" t="s">
        <v>5733</v>
      </c>
      <c r="C5590" s="126">
        <v>310</v>
      </c>
      <c r="D5590" s="125">
        <f t="shared" si="107"/>
        <v>17</v>
      </c>
      <c r="E5590" s="125">
        <f t="shared" si="108"/>
        <v>4</v>
      </c>
      <c r="F5590" s="125" t="str">
        <f t="shared" si="112"/>
        <v/>
      </c>
      <c r="G5590" s="125" t="str">
        <f t="shared" si="111"/>
        <v/>
      </c>
      <c r="H5590" s="125" t="str">
        <f t="shared" si="109"/>
        <v/>
      </c>
    </row>
    <row r="5591" spans="2:8" ht="15" hidden="1" x14ac:dyDescent="0.25">
      <c r="B5591" s="125" t="s">
        <v>5734</v>
      </c>
      <c r="C5591" s="126"/>
      <c r="D5591" s="125">
        <f t="shared" si="107"/>
        <v>18</v>
      </c>
      <c r="E5591" s="125">
        <f t="shared" si="108"/>
        <v>4</v>
      </c>
      <c r="F5591" s="125" t="str">
        <f t="shared" si="112"/>
        <v/>
      </c>
      <c r="G5591" s="125" t="str">
        <f t="shared" si="111"/>
        <v/>
      </c>
      <c r="H5591" s="125" t="str">
        <f t="shared" si="109"/>
        <v/>
      </c>
    </row>
    <row r="5592" spans="2:8" ht="15" hidden="1" x14ac:dyDescent="0.25">
      <c r="B5592" s="125" t="s">
        <v>5735</v>
      </c>
      <c r="C5592" s="126"/>
      <c r="D5592" s="125">
        <f t="shared" si="107"/>
        <v>19</v>
      </c>
      <c r="E5592" s="125">
        <f t="shared" si="108"/>
        <v>4</v>
      </c>
      <c r="F5592" s="125" t="str">
        <f t="shared" si="112"/>
        <v/>
      </c>
      <c r="G5592" s="125" t="str">
        <f t="shared" si="111"/>
        <v/>
      </c>
      <c r="H5592" s="125" t="str">
        <f t="shared" si="109"/>
        <v/>
      </c>
    </row>
    <row r="5593" spans="2:8" ht="15" hidden="1" x14ac:dyDescent="0.25">
      <c r="B5593" s="125" t="s">
        <v>5736</v>
      </c>
      <c r="C5593" s="126">
        <v>296</v>
      </c>
      <c r="D5593" s="125">
        <f t="shared" si="107"/>
        <v>20</v>
      </c>
      <c r="E5593" s="125">
        <f t="shared" si="108"/>
        <v>4</v>
      </c>
      <c r="F5593" s="125" t="str">
        <f t="shared" si="112"/>
        <v/>
      </c>
      <c r="G5593" s="125" t="str">
        <f t="shared" si="111"/>
        <v/>
      </c>
      <c r="H5593" s="125" t="str">
        <f t="shared" si="109"/>
        <v/>
      </c>
    </row>
    <row r="5594" spans="2:8" ht="15" hidden="1" x14ac:dyDescent="0.25">
      <c r="B5594" s="125" t="s">
        <v>5737</v>
      </c>
      <c r="C5594" s="126">
        <v>288</v>
      </c>
      <c r="D5594" s="125">
        <f t="shared" si="107"/>
        <v>21</v>
      </c>
      <c r="E5594" s="125">
        <f t="shared" si="108"/>
        <v>4</v>
      </c>
      <c r="F5594" s="125" t="str">
        <f t="shared" si="112"/>
        <v/>
      </c>
      <c r="G5594" s="125" t="str">
        <f t="shared" si="111"/>
        <v/>
      </c>
      <c r="H5594" s="125" t="str">
        <f t="shared" si="109"/>
        <v/>
      </c>
    </row>
    <row r="5595" spans="2:8" ht="15" hidden="1" x14ac:dyDescent="0.25">
      <c r="B5595" s="125" t="s">
        <v>5738</v>
      </c>
      <c r="C5595" s="126">
        <v>278</v>
      </c>
      <c r="D5595" s="125">
        <f t="shared" si="107"/>
        <v>22</v>
      </c>
      <c r="E5595" s="125">
        <f t="shared" si="108"/>
        <v>4</v>
      </c>
      <c r="F5595" s="125" t="str">
        <f t="shared" si="112"/>
        <v/>
      </c>
      <c r="G5595" s="125" t="str">
        <f t="shared" si="111"/>
        <v/>
      </c>
      <c r="H5595" s="125" t="str">
        <f t="shared" si="109"/>
        <v/>
      </c>
    </row>
    <row r="5596" spans="2:8" ht="15" hidden="1" x14ac:dyDescent="0.25">
      <c r="B5596" s="125" t="s">
        <v>5739</v>
      </c>
      <c r="C5596" s="126">
        <v>276</v>
      </c>
      <c r="D5596" s="125">
        <f t="shared" si="107"/>
        <v>23</v>
      </c>
      <c r="E5596" s="125">
        <f t="shared" si="108"/>
        <v>4</v>
      </c>
      <c r="F5596" s="125" t="str">
        <f t="shared" si="112"/>
        <v/>
      </c>
      <c r="G5596" s="125" t="str">
        <f t="shared" si="111"/>
        <v/>
      </c>
      <c r="H5596" s="125" t="str">
        <f t="shared" si="109"/>
        <v/>
      </c>
    </row>
    <row r="5597" spans="2:8" ht="15" hidden="1" x14ac:dyDescent="0.25">
      <c r="B5597" s="125" t="s">
        <v>5740</v>
      </c>
      <c r="C5597" s="126">
        <v>280</v>
      </c>
      <c r="D5597" s="125">
        <f t="shared" si="107"/>
        <v>24</v>
      </c>
      <c r="E5597" s="125">
        <f t="shared" si="108"/>
        <v>4</v>
      </c>
      <c r="F5597" s="125" t="str">
        <f t="shared" si="112"/>
        <v/>
      </c>
      <c r="G5597" s="125" t="str">
        <f t="shared" si="111"/>
        <v/>
      </c>
      <c r="H5597" s="125" t="str">
        <f t="shared" si="109"/>
        <v/>
      </c>
    </row>
    <row r="5598" spans="2:8" ht="15" hidden="1" x14ac:dyDescent="0.25">
      <c r="B5598" s="125" t="s">
        <v>5741</v>
      </c>
      <c r="C5598" s="126"/>
      <c r="D5598" s="125">
        <f t="shared" si="107"/>
        <v>25</v>
      </c>
      <c r="E5598" s="125">
        <f t="shared" si="108"/>
        <v>4</v>
      </c>
      <c r="F5598" s="125" t="str">
        <f t="shared" si="112"/>
        <v/>
      </c>
      <c r="G5598" s="125" t="str">
        <f t="shared" si="111"/>
        <v/>
      </c>
      <c r="H5598" s="125" t="str">
        <f t="shared" si="109"/>
        <v/>
      </c>
    </row>
    <row r="5599" spans="2:8" ht="15" hidden="1" x14ac:dyDescent="0.25">
      <c r="B5599" s="125" t="s">
        <v>5742</v>
      </c>
      <c r="C5599" s="126"/>
      <c r="D5599" s="125">
        <f t="shared" si="107"/>
        <v>26</v>
      </c>
      <c r="E5599" s="125">
        <f t="shared" si="108"/>
        <v>4</v>
      </c>
      <c r="F5599" s="125" t="str">
        <f t="shared" si="112"/>
        <v/>
      </c>
      <c r="G5599" s="125" t="str">
        <f t="shared" si="111"/>
        <v/>
      </c>
      <c r="H5599" s="125" t="str">
        <f t="shared" si="109"/>
        <v/>
      </c>
    </row>
    <row r="5600" spans="2:8" ht="15" hidden="1" x14ac:dyDescent="0.25">
      <c r="B5600" s="125" t="s">
        <v>5743</v>
      </c>
      <c r="C5600" s="126">
        <v>283</v>
      </c>
      <c r="D5600" s="125">
        <f t="shared" si="107"/>
        <v>27</v>
      </c>
      <c r="E5600" s="125">
        <f t="shared" si="108"/>
        <v>4</v>
      </c>
      <c r="F5600" s="125" t="str">
        <f t="shared" si="112"/>
        <v/>
      </c>
      <c r="G5600" s="125" t="str">
        <f t="shared" si="111"/>
        <v/>
      </c>
      <c r="H5600" s="125" t="str">
        <f t="shared" si="109"/>
        <v/>
      </c>
    </row>
    <row r="5601" spans="2:8" ht="15" hidden="1" x14ac:dyDescent="0.25">
      <c r="B5601" s="125" t="s">
        <v>5744</v>
      </c>
      <c r="C5601" s="126">
        <v>281</v>
      </c>
      <c r="D5601" s="125">
        <f t="shared" si="107"/>
        <v>28</v>
      </c>
      <c r="E5601" s="125">
        <f t="shared" si="108"/>
        <v>4</v>
      </c>
      <c r="F5601" s="125" t="str">
        <f t="shared" si="112"/>
        <v/>
      </c>
      <c r="G5601" s="125" t="str">
        <f t="shared" si="111"/>
        <v/>
      </c>
      <c r="H5601" s="125" t="str">
        <f t="shared" si="109"/>
        <v/>
      </c>
    </row>
    <row r="5602" spans="2:8" ht="15" hidden="1" x14ac:dyDescent="0.25">
      <c r="B5602" s="125" t="s">
        <v>5745</v>
      </c>
      <c r="C5602" s="126">
        <v>282</v>
      </c>
      <c r="D5602" s="125">
        <f t="shared" si="107"/>
        <v>29</v>
      </c>
      <c r="E5602" s="125">
        <f t="shared" si="108"/>
        <v>4</v>
      </c>
      <c r="F5602" s="125" t="str">
        <f t="shared" si="112"/>
        <v/>
      </c>
      <c r="G5602" s="125" t="str">
        <f t="shared" si="111"/>
        <v/>
      </c>
      <c r="H5602" s="125" t="str">
        <f t="shared" si="109"/>
        <v/>
      </c>
    </row>
    <row r="5603" spans="2:8" ht="15" x14ac:dyDescent="0.25">
      <c r="B5603" s="131" t="s">
        <v>5746</v>
      </c>
      <c r="C5603" s="132">
        <v>295</v>
      </c>
      <c r="D5603" s="131">
        <f t="shared" si="107"/>
        <v>30</v>
      </c>
      <c r="E5603" s="131">
        <f t="shared" si="108"/>
        <v>4</v>
      </c>
      <c r="F5603" s="133">
        <f t="shared" si="112"/>
        <v>2.9499999999999998E-2</v>
      </c>
      <c r="G5603" s="134">
        <f t="shared" si="111"/>
        <v>297.27272727272725</v>
      </c>
      <c r="H5603" s="133">
        <f t="shared" si="109"/>
        <v>2.9727272727272724E-2</v>
      </c>
    </row>
    <row r="5604" spans="2:8" ht="15" hidden="1" x14ac:dyDescent="0.25">
      <c r="B5604" s="125" t="s">
        <v>5747</v>
      </c>
      <c r="C5604" s="126">
        <v>296</v>
      </c>
      <c r="D5604" s="125">
        <f t="shared" si="107"/>
        <v>1</v>
      </c>
      <c r="E5604" s="125">
        <f t="shared" si="108"/>
        <v>5</v>
      </c>
      <c r="F5604" s="125" t="str">
        <f t="shared" si="112"/>
        <v/>
      </c>
      <c r="G5604" s="125" t="str">
        <f t="shared" si="111"/>
        <v/>
      </c>
      <c r="H5604" s="125" t="str">
        <f t="shared" si="109"/>
        <v/>
      </c>
    </row>
    <row r="5605" spans="2:8" ht="15" hidden="1" x14ac:dyDescent="0.25">
      <c r="B5605" s="125" t="s">
        <v>5748</v>
      </c>
      <c r="C5605" s="126"/>
      <c r="D5605" s="125">
        <f t="shared" si="107"/>
        <v>2</v>
      </c>
      <c r="E5605" s="125">
        <f t="shared" si="108"/>
        <v>5</v>
      </c>
      <c r="F5605" s="125" t="str">
        <f t="shared" si="112"/>
        <v/>
      </c>
      <c r="G5605" s="125" t="str">
        <f t="shared" si="111"/>
        <v/>
      </c>
      <c r="H5605" s="125" t="str">
        <f t="shared" si="109"/>
        <v/>
      </c>
    </row>
    <row r="5606" spans="2:8" ht="15" hidden="1" x14ac:dyDescent="0.25">
      <c r="B5606" s="125" t="s">
        <v>5749</v>
      </c>
      <c r="C5606" s="126"/>
      <c r="D5606" s="125">
        <f t="shared" si="107"/>
        <v>3</v>
      </c>
      <c r="E5606" s="125">
        <f t="shared" si="108"/>
        <v>5</v>
      </c>
      <c r="F5606" s="125" t="str">
        <f t="shared" si="112"/>
        <v/>
      </c>
      <c r="G5606" s="125" t="str">
        <f t="shared" si="111"/>
        <v/>
      </c>
      <c r="H5606" s="125" t="str">
        <f t="shared" si="109"/>
        <v/>
      </c>
    </row>
    <row r="5607" spans="2:8" ht="15" hidden="1" x14ac:dyDescent="0.25">
      <c r="B5607" s="125" t="s">
        <v>5750</v>
      </c>
      <c r="C5607" s="126">
        <v>292</v>
      </c>
      <c r="D5607" s="125">
        <f t="shared" si="107"/>
        <v>4</v>
      </c>
      <c r="E5607" s="125">
        <f t="shared" si="108"/>
        <v>5</v>
      </c>
      <c r="F5607" s="125" t="str">
        <f t="shared" si="112"/>
        <v/>
      </c>
      <c r="G5607" s="125" t="str">
        <f t="shared" si="111"/>
        <v/>
      </c>
      <c r="H5607" s="125" t="str">
        <f t="shared" si="109"/>
        <v/>
      </c>
    </row>
    <row r="5608" spans="2:8" ht="15" hidden="1" x14ac:dyDescent="0.25">
      <c r="B5608" s="125" t="s">
        <v>5751</v>
      </c>
      <c r="C5608" s="126">
        <v>284</v>
      </c>
      <c r="D5608" s="125">
        <f t="shared" si="107"/>
        <v>5</v>
      </c>
      <c r="E5608" s="125">
        <f t="shared" si="108"/>
        <v>5</v>
      </c>
      <c r="F5608" s="125" t="str">
        <f t="shared" si="112"/>
        <v/>
      </c>
      <c r="G5608" s="125" t="str">
        <f t="shared" si="111"/>
        <v/>
      </c>
      <c r="H5608" s="125" t="str">
        <f t="shared" si="109"/>
        <v/>
      </c>
    </row>
    <row r="5609" spans="2:8" ht="15" hidden="1" x14ac:dyDescent="0.25">
      <c r="B5609" s="125" t="s">
        <v>5752</v>
      </c>
      <c r="C5609" s="126">
        <v>277</v>
      </c>
      <c r="D5609" s="125">
        <f t="shared" si="107"/>
        <v>6</v>
      </c>
      <c r="E5609" s="125">
        <f t="shared" si="108"/>
        <v>5</v>
      </c>
      <c r="F5609" s="125" t="str">
        <f t="shared" si="112"/>
        <v/>
      </c>
      <c r="G5609" s="125" t="str">
        <f t="shared" si="111"/>
        <v/>
      </c>
      <c r="H5609" s="125" t="str">
        <f t="shared" si="109"/>
        <v/>
      </c>
    </row>
    <row r="5610" spans="2:8" ht="15" hidden="1" x14ac:dyDescent="0.25">
      <c r="B5610" s="125" t="s">
        <v>5753</v>
      </c>
      <c r="C5610" s="126">
        <v>281</v>
      </c>
      <c r="D5610" s="125">
        <f t="shared" si="107"/>
        <v>7</v>
      </c>
      <c r="E5610" s="125">
        <f t="shared" si="108"/>
        <v>5</v>
      </c>
      <c r="F5610" s="125" t="str">
        <f t="shared" si="112"/>
        <v/>
      </c>
      <c r="G5610" s="125" t="str">
        <f t="shared" si="111"/>
        <v/>
      </c>
      <c r="H5610" s="125" t="str">
        <f t="shared" si="109"/>
        <v/>
      </c>
    </row>
    <row r="5611" spans="2:8" ht="15" hidden="1" x14ac:dyDescent="0.25">
      <c r="B5611" s="125" t="s">
        <v>5754</v>
      </c>
      <c r="C5611" s="126">
        <v>274</v>
      </c>
      <c r="D5611" s="125">
        <f t="shared" si="107"/>
        <v>8</v>
      </c>
      <c r="E5611" s="125">
        <f t="shared" si="108"/>
        <v>5</v>
      </c>
      <c r="F5611" s="125" t="str">
        <f t="shared" si="112"/>
        <v/>
      </c>
      <c r="G5611" s="125" t="str">
        <f t="shared" si="111"/>
        <v/>
      </c>
      <c r="H5611" s="125" t="str">
        <f t="shared" si="109"/>
        <v/>
      </c>
    </row>
    <row r="5612" spans="2:8" ht="15" hidden="1" x14ac:dyDescent="0.25">
      <c r="B5612" s="125" t="s">
        <v>5755</v>
      </c>
      <c r="C5612" s="126"/>
      <c r="D5612" s="125">
        <f t="shared" si="107"/>
        <v>9</v>
      </c>
      <c r="E5612" s="125">
        <f t="shared" si="108"/>
        <v>5</v>
      </c>
      <c r="F5612" s="125" t="str">
        <f t="shared" si="112"/>
        <v/>
      </c>
      <c r="G5612" s="125" t="str">
        <f t="shared" si="111"/>
        <v/>
      </c>
      <c r="H5612" s="125" t="str">
        <f t="shared" si="109"/>
        <v/>
      </c>
    </row>
    <row r="5613" spans="2:8" ht="15" hidden="1" x14ac:dyDescent="0.25">
      <c r="B5613" s="125" t="s">
        <v>5756</v>
      </c>
      <c r="C5613" s="126"/>
      <c r="D5613" s="125">
        <f t="shared" si="107"/>
        <v>10</v>
      </c>
      <c r="E5613" s="125">
        <f t="shared" si="108"/>
        <v>5</v>
      </c>
      <c r="F5613" s="125" t="str">
        <f t="shared" si="112"/>
        <v/>
      </c>
      <c r="G5613" s="125" t="str">
        <f t="shared" si="111"/>
        <v/>
      </c>
      <c r="H5613" s="125" t="str">
        <f t="shared" si="109"/>
        <v/>
      </c>
    </row>
    <row r="5614" spans="2:8" ht="15" hidden="1" x14ac:dyDescent="0.25">
      <c r="B5614" s="125" t="s">
        <v>5757</v>
      </c>
      <c r="C5614" s="126">
        <v>275</v>
      </c>
      <c r="D5614" s="125">
        <f t="shared" si="107"/>
        <v>11</v>
      </c>
      <c r="E5614" s="125">
        <f t="shared" si="108"/>
        <v>5</v>
      </c>
      <c r="F5614" s="125" t="str">
        <f t="shared" si="112"/>
        <v/>
      </c>
      <c r="G5614" s="125" t="str">
        <f t="shared" si="111"/>
        <v/>
      </c>
      <c r="H5614" s="125" t="str">
        <f t="shared" si="109"/>
        <v/>
      </c>
    </row>
    <row r="5615" spans="2:8" ht="15" hidden="1" x14ac:dyDescent="0.25">
      <c r="B5615" s="125" t="s">
        <v>5758</v>
      </c>
      <c r="C5615" s="126">
        <v>283</v>
      </c>
      <c r="D5615" s="125">
        <f t="shared" ref="D5615:D5869" si="113">DAY(B5615)</f>
        <v>12</v>
      </c>
      <c r="E5615" s="125">
        <f t="shared" ref="E5615:E5869" si="114">MONTH(B5615)</f>
        <v>5</v>
      </c>
      <c r="F5615" s="125" t="str">
        <f t="shared" si="112"/>
        <v/>
      </c>
      <c r="G5615" s="125" t="str">
        <f t="shared" si="111"/>
        <v/>
      </c>
      <c r="H5615" s="125" t="str">
        <f t="shared" ref="H5615:H5712" si="115">IF(G5615="","",G5615/10000)</f>
        <v/>
      </c>
    </row>
    <row r="5616" spans="2:8" ht="15" hidden="1" x14ac:dyDescent="0.25">
      <c r="B5616" s="125" t="s">
        <v>5759</v>
      </c>
      <c r="C5616" s="126">
        <v>279</v>
      </c>
      <c r="D5616" s="125">
        <f t="shared" si="113"/>
        <v>13</v>
      </c>
      <c r="E5616" s="125">
        <f t="shared" si="114"/>
        <v>5</v>
      </c>
      <c r="F5616" s="125" t="str">
        <f t="shared" si="112"/>
        <v/>
      </c>
      <c r="G5616" s="125" t="str">
        <f t="shared" si="111"/>
        <v/>
      </c>
      <c r="H5616" s="125" t="str">
        <f t="shared" si="115"/>
        <v/>
      </c>
    </row>
    <row r="5617" spans="2:8" ht="15" hidden="1" x14ac:dyDescent="0.25">
      <c r="B5617" s="125" t="s">
        <v>5760</v>
      </c>
      <c r="C5617" s="126">
        <v>282</v>
      </c>
      <c r="D5617" s="125">
        <f t="shared" si="113"/>
        <v>14</v>
      </c>
      <c r="E5617" s="125">
        <f t="shared" si="114"/>
        <v>5</v>
      </c>
      <c r="F5617" s="125" t="str">
        <f t="shared" si="112"/>
        <v/>
      </c>
      <c r="G5617" s="125" t="str">
        <f t="shared" si="111"/>
        <v/>
      </c>
      <c r="H5617" s="125" t="str">
        <f t="shared" si="115"/>
        <v/>
      </c>
    </row>
    <row r="5618" spans="2:8" ht="15" hidden="1" x14ac:dyDescent="0.25">
      <c r="B5618" s="125" t="s">
        <v>5761</v>
      </c>
      <c r="C5618" s="126">
        <v>285</v>
      </c>
      <c r="D5618" s="125">
        <f t="shared" si="113"/>
        <v>15</v>
      </c>
      <c r="E5618" s="125">
        <f t="shared" si="114"/>
        <v>5</v>
      </c>
      <c r="F5618" s="125" t="str">
        <f t="shared" si="112"/>
        <v/>
      </c>
      <c r="G5618" s="125" t="str">
        <f t="shared" si="111"/>
        <v/>
      </c>
      <c r="H5618" s="125" t="str">
        <f t="shared" si="115"/>
        <v/>
      </c>
    </row>
    <row r="5619" spans="2:8" ht="15" hidden="1" x14ac:dyDescent="0.25">
      <c r="B5619" s="125" t="s">
        <v>5762</v>
      </c>
      <c r="C5619" s="126"/>
      <c r="D5619" s="125">
        <f t="shared" si="113"/>
        <v>16</v>
      </c>
      <c r="E5619" s="125">
        <f t="shared" si="114"/>
        <v>5</v>
      </c>
      <c r="F5619" s="125" t="str">
        <f t="shared" si="112"/>
        <v/>
      </c>
      <c r="G5619" s="125" t="str">
        <f t="shared" si="111"/>
        <v/>
      </c>
      <c r="H5619" s="125" t="str">
        <f t="shared" si="115"/>
        <v/>
      </c>
    </row>
    <row r="5620" spans="2:8" ht="15" hidden="1" x14ac:dyDescent="0.25">
      <c r="B5620" s="125" t="s">
        <v>5763</v>
      </c>
      <c r="C5620" s="126"/>
      <c r="D5620" s="125">
        <f t="shared" si="113"/>
        <v>17</v>
      </c>
      <c r="E5620" s="125">
        <f t="shared" si="114"/>
        <v>5</v>
      </c>
      <c r="F5620" s="125" t="str">
        <f t="shared" si="112"/>
        <v/>
      </c>
      <c r="G5620" s="125" t="str">
        <f t="shared" si="111"/>
        <v/>
      </c>
      <c r="H5620" s="125" t="str">
        <f t="shared" si="115"/>
        <v/>
      </c>
    </row>
    <row r="5621" spans="2:8" ht="15" hidden="1" x14ac:dyDescent="0.25">
      <c r="B5621" s="125" t="s">
        <v>5764</v>
      </c>
      <c r="C5621" s="126">
        <v>275</v>
      </c>
      <c r="D5621" s="125">
        <f t="shared" si="113"/>
        <v>18</v>
      </c>
      <c r="E5621" s="125">
        <f t="shared" si="114"/>
        <v>5</v>
      </c>
      <c r="F5621" s="125" t="str">
        <f t="shared" si="112"/>
        <v/>
      </c>
      <c r="G5621" s="125" t="str">
        <f t="shared" si="111"/>
        <v/>
      </c>
      <c r="H5621" s="125" t="str">
        <f t="shared" si="115"/>
        <v/>
      </c>
    </row>
    <row r="5622" spans="2:8" ht="15" hidden="1" x14ac:dyDescent="0.25">
      <c r="B5622" s="125" t="s">
        <v>5765</v>
      </c>
      <c r="C5622" s="126">
        <v>274</v>
      </c>
      <c r="D5622" s="125">
        <f t="shared" si="113"/>
        <v>19</v>
      </c>
      <c r="E5622" s="125">
        <f t="shared" si="114"/>
        <v>5</v>
      </c>
      <c r="F5622" s="125" t="str">
        <f t="shared" si="112"/>
        <v/>
      </c>
      <c r="G5622" s="125" t="str">
        <f t="shared" si="111"/>
        <v/>
      </c>
      <c r="H5622" s="125" t="str">
        <f t="shared" si="115"/>
        <v/>
      </c>
    </row>
    <row r="5623" spans="2:8" ht="15" hidden="1" x14ac:dyDescent="0.25">
      <c r="B5623" s="125" t="s">
        <v>5766</v>
      </c>
      <c r="C5623" s="126">
        <v>270</v>
      </c>
      <c r="D5623" s="125">
        <f t="shared" si="113"/>
        <v>20</v>
      </c>
      <c r="E5623" s="125">
        <f t="shared" si="114"/>
        <v>5</v>
      </c>
      <c r="F5623" s="125" t="str">
        <f t="shared" si="112"/>
        <v/>
      </c>
      <c r="G5623" s="125" t="str">
        <f t="shared" si="111"/>
        <v/>
      </c>
      <c r="H5623" s="125" t="str">
        <f t="shared" si="115"/>
        <v/>
      </c>
    </row>
    <row r="5624" spans="2:8" ht="15" hidden="1" x14ac:dyDescent="0.25">
      <c r="B5624" s="125" t="s">
        <v>5767</v>
      </c>
      <c r="C5624" s="126">
        <v>269</v>
      </c>
      <c r="D5624" s="125">
        <f t="shared" si="113"/>
        <v>21</v>
      </c>
      <c r="E5624" s="125">
        <f t="shared" si="114"/>
        <v>5</v>
      </c>
      <c r="F5624" s="125" t="str">
        <f t="shared" si="112"/>
        <v/>
      </c>
      <c r="G5624" s="125" t="str">
        <f t="shared" si="111"/>
        <v/>
      </c>
      <c r="H5624" s="125" t="str">
        <f t="shared" si="115"/>
        <v/>
      </c>
    </row>
    <row r="5625" spans="2:8" ht="15" hidden="1" x14ac:dyDescent="0.25">
      <c r="B5625" s="125" t="s">
        <v>5768</v>
      </c>
      <c r="C5625" s="126">
        <v>268</v>
      </c>
      <c r="D5625" s="125">
        <f t="shared" si="113"/>
        <v>22</v>
      </c>
      <c r="E5625" s="125">
        <f t="shared" si="114"/>
        <v>5</v>
      </c>
      <c r="F5625" s="125" t="str">
        <f t="shared" si="112"/>
        <v/>
      </c>
      <c r="G5625" s="125" t="str">
        <f t="shared" si="111"/>
        <v/>
      </c>
      <c r="H5625" s="125" t="str">
        <f t="shared" si="115"/>
        <v/>
      </c>
    </row>
    <row r="5626" spans="2:8" ht="15" hidden="1" x14ac:dyDescent="0.25">
      <c r="B5626" s="125" t="s">
        <v>5769</v>
      </c>
      <c r="C5626" s="126"/>
      <c r="D5626" s="125">
        <f t="shared" si="113"/>
        <v>23</v>
      </c>
      <c r="E5626" s="125">
        <f t="shared" si="114"/>
        <v>5</v>
      </c>
      <c r="F5626" s="125" t="str">
        <f t="shared" si="112"/>
        <v/>
      </c>
      <c r="G5626" s="125" t="str">
        <f t="shared" si="111"/>
        <v/>
      </c>
      <c r="H5626" s="125" t="str">
        <f t="shared" si="115"/>
        <v/>
      </c>
    </row>
    <row r="5627" spans="2:8" ht="15" hidden="1" x14ac:dyDescent="0.25">
      <c r="B5627" s="125" t="s">
        <v>5770</v>
      </c>
      <c r="C5627" s="126"/>
      <c r="D5627" s="125">
        <f t="shared" si="113"/>
        <v>24</v>
      </c>
      <c r="E5627" s="125">
        <f t="shared" si="114"/>
        <v>5</v>
      </c>
      <c r="F5627" s="125" t="str">
        <f t="shared" si="112"/>
        <v/>
      </c>
      <c r="G5627" s="125" t="str">
        <f t="shared" si="111"/>
        <v/>
      </c>
      <c r="H5627" s="125" t="str">
        <f t="shared" si="115"/>
        <v/>
      </c>
    </row>
    <row r="5628" spans="2:8" ht="15" hidden="1" x14ac:dyDescent="0.25">
      <c r="B5628" s="125" t="s">
        <v>5771</v>
      </c>
      <c r="C5628" s="126"/>
      <c r="D5628" s="125">
        <f t="shared" si="113"/>
        <v>25</v>
      </c>
      <c r="E5628" s="125">
        <f t="shared" si="114"/>
        <v>5</v>
      </c>
      <c r="F5628" s="125" t="str">
        <f t="shared" si="112"/>
        <v/>
      </c>
      <c r="G5628" s="125" t="str">
        <f t="shared" si="111"/>
        <v/>
      </c>
      <c r="H5628" s="125" t="str">
        <f t="shared" si="115"/>
        <v/>
      </c>
    </row>
    <row r="5629" spans="2:8" ht="15" hidden="1" x14ac:dyDescent="0.25">
      <c r="B5629" s="125" t="s">
        <v>5772</v>
      </c>
      <c r="C5629" s="126">
        <v>281</v>
      </c>
      <c r="D5629" s="125">
        <f t="shared" si="113"/>
        <v>26</v>
      </c>
      <c r="E5629" s="125">
        <f t="shared" si="114"/>
        <v>5</v>
      </c>
      <c r="F5629" s="125" t="str">
        <f t="shared" si="112"/>
        <v/>
      </c>
      <c r="G5629" s="125" t="str">
        <f t="shared" si="111"/>
        <v/>
      </c>
      <c r="H5629" s="125" t="str">
        <f t="shared" si="115"/>
        <v/>
      </c>
    </row>
    <row r="5630" spans="2:8" ht="15" hidden="1" x14ac:dyDescent="0.25">
      <c r="B5630" s="125" t="s">
        <v>5773</v>
      </c>
      <c r="C5630" s="126">
        <v>285</v>
      </c>
      <c r="D5630" s="125">
        <f t="shared" si="113"/>
        <v>27</v>
      </c>
      <c r="E5630" s="125">
        <f t="shared" si="114"/>
        <v>5</v>
      </c>
      <c r="F5630" s="125" t="str">
        <f t="shared" si="112"/>
        <v/>
      </c>
      <c r="G5630" s="125" t="str">
        <f t="shared" si="111"/>
        <v/>
      </c>
      <c r="H5630" s="125" t="str">
        <f t="shared" si="115"/>
        <v/>
      </c>
    </row>
    <row r="5631" spans="2:8" ht="15" hidden="1" x14ac:dyDescent="0.25">
      <c r="B5631" s="125" t="s">
        <v>5774</v>
      </c>
      <c r="C5631" s="126">
        <v>287</v>
      </c>
      <c r="D5631" s="125">
        <f t="shared" si="113"/>
        <v>28</v>
      </c>
      <c r="E5631" s="125">
        <f t="shared" si="114"/>
        <v>5</v>
      </c>
      <c r="F5631" s="125" t="str">
        <f t="shared" si="112"/>
        <v/>
      </c>
      <c r="G5631" s="125" t="str">
        <f t="shared" si="111"/>
        <v/>
      </c>
      <c r="H5631" s="125" t="str">
        <f t="shared" si="115"/>
        <v/>
      </c>
    </row>
    <row r="5632" spans="2:8" ht="15" hidden="1" x14ac:dyDescent="0.25">
      <c r="B5632" s="125" t="s">
        <v>5775</v>
      </c>
      <c r="C5632" s="126">
        <v>294</v>
      </c>
      <c r="D5632" s="125">
        <f t="shared" si="113"/>
        <v>29</v>
      </c>
      <c r="E5632" s="125">
        <f t="shared" si="114"/>
        <v>5</v>
      </c>
      <c r="F5632" s="125" t="str">
        <f t="shared" si="112"/>
        <v/>
      </c>
      <c r="G5632" s="125" t="str">
        <f t="shared" si="111"/>
        <v/>
      </c>
      <c r="H5632" s="125" t="str">
        <f t="shared" si="115"/>
        <v/>
      </c>
    </row>
    <row r="5633" spans="2:8" ht="15" hidden="1" x14ac:dyDescent="0.25">
      <c r="B5633" s="125" t="s">
        <v>5776</v>
      </c>
      <c r="C5633" s="126"/>
      <c r="D5633" s="125">
        <f t="shared" si="113"/>
        <v>30</v>
      </c>
      <c r="E5633" s="125">
        <f t="shared" si="114"/>
        <v>5</v>
      </c>
      <c r="F5633" s="125" t="str">
        <f t="shared" si="112"/>
        <v/>
      </c>
      <c r="G5633" s="125" t="str">
        <f t="shared" si="111"/>
        <v/>
      </c>
      <c r="H5633" s="125" t="str">
        <f t="shared" si="115"/>
        <v/>
      </c>
    </row>
    <row r="5634" spans="2:8" ht="15" x14ac:dyDescent="0.25">
      <c r="B5634" s="131" t="s">
        <v>5777</v>
      </c>
      <c r="C5634" s="132"/>
      <c r="D5634" s="131">
        <f t="shared" si="113"/>
        <v>31</v>
      </c>
      <c r="E5634" s="131">
        <f t="shared" si="114"/>
        <v>5</v>
      </c>
      <c r="F5634" s="133">
        <f t="shared" si="112"/>
        <v>2.9399999999999999E-2</v>
      </c>
      <c r="G5634" s="134">
        <f t="shared" si="111"/>
        <v>280.55</v>
      </c>
      <c r="H5634" s="133">
        <f t="shared" si="115"/>
        <v>2.8055E-2</v>
      </c>
    </row>
    <row r="5635" spans="2:8" ht="15" hidden="1" x14ac:dyDescent="0.25">
      <c r="B5635" s="125" t="s">
        <v>5778</v>
      </c>
      <c r="C5635" s="126">
        <v>292</v>
      </c>
      <c r="D5635" s="125">
        <f t="shared" si="113"/>
        <v>1</v>
      </c>
      <c r="E5635" s="125">
        <f t="shared" si="114"/>
        <v>6</v>
      </c>
      <c r="F5635" s="125" t="str">
        <f t="shared" si="112"/>
        <v/>
      </c>
      <c r="G5635" s="125" t="str">
        <f t="shared" si="111"/>
        <v/>
      </c>
      <c r="H5635" s="125" t="str">
        <f t="shared" si="115"/>
        <v/>
      </c>
    </row>
    <row r="5636" spans="2:8" ht="15" hidden="1" x14ac:dyDescent="0.25">
      <c r="B5636" s="125" t="s">
        <v>5779</v>
      </c>
      <c r="C5636" s="126">
        <v>284</v>
      </c>
      <c r="D5636" s="125">
        <f t="shared" si="113"/>
        <v>2</v>
      </c>
      <c r="E5636" s="125">
        <f t="shared" si="114"/>
        <v>6</v>
      </c>
      <c r="F5636" s="125" t="str">
        <f t="shared" si="112"/>
        <v/>
      </c>
      <c r="G5636" s="125" t="str">
        <f t="shared" si="111"/>
        <v/>
      </c>
      <c r="H5636" s="125" t="str">
        <f t="shared" si="115"/>
        <v/>
      </c>
    </row>
    <row r="5637" spans="2:8" ht="15" hidden="1" x14ac:dyDescent="0.25">
      <c r="B5637" s="125" t="s">
        <v>5780</v>
      </c>
      <c r="C5637" s="126">
        <v>283</v>
      </c>
      <c r="D5637" s="125">
        <f t="shared" si="113"/>
        <v>3</v>
      </c>
      <c r="E5637" s="125">
        <f t="shared" si="114"/>
        <v>6</v>
      </c>
      <c r="F5637" s="125" t="str">
        <f t="shared" si="112"/>
        <v/>
      </c>
      <c r="G5637" s="125" t="str">
        <f t="shared" si="111"/>
        <v/>
      </c>
      <c r="H5637" s="125" t="str">
        <f t="shared" si="115"/>
        <v/>
      </c>
    </row>
    <row r="5638" spans="2:8" ht="15" hidden="1" x14ac:dyDescent="0.25">
      <c r="B5638" s="125" t="s">
        <v>5781</v>
      </c>
      <c r="C5638" s="126">
        <v>288</v>
      </c>
      <c r="D5638" s="125">
        <f t="shared" si="113"/>
        <v>4</v>
      </c>
      <c r="E5638" s="125">
        <f t="shared" si="114"/>
        <v>6</v>
      </c>
      <c r="F5638" s="125" t="str">
        <f t="shared" si="112"/>
        <v/>
      </c>
      <c r="G5638" s="125" t="str">
        <f t="shared" si="111"/>
        <v/>
      </c>
      <c r="H5638" s="125" t="str">
        <f t="shared" si="115"/>
        <v/>
      </c>
    </row>
    <row r="5639" spans="2:8" ht="15" hidden="1" x14ac:dyDescent="0.25">
      <c r="B5639" s="125" t="s">
        <v>5782</v>
      </c>
      <c r="C5639" s="126">
        <v>287</v>
      </c>
      <c r="D5639" s="125">
        <f t="shared" si="113"/>
        <v>5</v>
      </c>
      <c r="E5639" s="125">
        <f t="shared" si="114"/>
        <v>6</v>
      </c>
      <c r="F5639" s="125" t="str">
        <f t="shared" si="112"/>
        <v/>
      </c>
      <c r="G5639" s="125" t="str">
        <f t="shared" si="111"/>
        <v/>
      </c>
      <c r="H5639" s="125" t="str">
        <f t="shared" si="115"/>
        <v/>
      </c>
    </row>
    <row r="5640" spans="2:8" ht="15" hidden="1" x14ac:dyDescent="0.25">
      <c r="B5640" s="125" t="s">
        <v>5783</v>
      </c>
      <c r="C5640" s="126"/>
      <c r="D5640" s="125">
        <f t="shared" si="113"/>
        <v>6</v>
      </c>
      <c r="E5640" s="125">
        <f t="shared" si="114"/>
        <v>6</v>
      </c>
      <c r="F5640" s="125" t="str">
        <f t="shared" si="112"/>
        <v/>
      </c>
      <c r="G5640" s="125" t="str">
        <f t="shared" si="111"/>
        <v/>
      </c>
      <c r="H5640" s="125" t="str">
        <f t="shared" si="115"/>
        <v/>
      </c>
    </row>
    <row r="5641" spans="2:8" ht="15" hidden="1" x14ac:dyDescent="0.25">
      <c r="B5641" s="125" t="s">
        <v>5784</v>
      </c>
      <c r="C5641" s="126"/>
      <c r="D5641" s="125">
        <f t="shared" si="113"/>
        <v>7</v>
      </c>
      <c r="E5641" s="125">
        <f t="shared" si="114"/>
        <v>6</v>
      </c>
      <c r="F5641" s="125" t="str">
        <f t="shared" si="112"/>
        <v/>
      </c>
      <c r="G5641" s="125" t="str">
        <f t="shared" si="111"/>
        <v/>
      </c>
      <c r="H5641" s="125" t="str">
        <f t="shared" si="115"/>
        <v/>
      </c>
    </row>
    <row r="5642" spans="2:8" ht="15" hidden="1" x14ac:dyDescent="0.25">
      <c r="B5642" s="125" t="s">
        <v>5785</v>
      </c>
      <c r="C5642" s="126">
        <v>288</v>
      </c>
      <c r="D5642" s="125">
        <f t="shared" si="113"/>
        <v>8</v>
      </c>
      <c r="E5642" s="125">
        <f t="shared" si="114"/>
        <v>6</v>
      </c>
      <c r="F5642" s="125" t="str">
        <f t="shared" si="112"/>
        <v/>
      </c>
      <c r="G5642" s="125" t="str">
        <f t="shared" si="111"/>
        <v/>
      </c>
      <c r="H5642" s="125" t="str">
        <f t="shared" si="115"/>
        <v/>
      </c>
    </row>
    <row r="5643" spans="2:8" ht="15" hidden="1" x14ac:dyDescent="0.25">
      <c r="B5643" s="125" t="s">
        <v>5786</v>
      </c>
      <c r="C5643" s="126">
        <v>290</v>
      </c>
      <c r="D5643" s="125">
        <f t="shared" si="113"/>
        <v>9</v>
      </c>
      <c r="E5643" s="125">
        <f t="shared" si="114"/>
        <v>6</v>
      </c>
      <c r="F5643" s="125" t="str">
        <f t="shared" si="112"/>
        <v/>
      </c>
      <c r="G5643" s="125" t="str">
        <f t="shared" si="111"/>
        <v/>
      </c>
      <c r="H5643" s="125" t="str">
        <f t="shared" si="115"/>
        <v/>
      </c>
    </row>
    <row r="5644" spans="2:8" ht="15" hidden="1" x14ac:dyDescent="0.25">
      <c r="B5644" s="125" t="s">
        <v>5787</v>
      </c>
      <c r="C5644" s="126">
        <v>291</v>
      </c>
      <c r="D5644" s="125">
        <f t="shared" si="113"/>
        <v>10</v>
      </c>
      <c r="E5644" s="125">
        <f t="shared" si="114"/>
        <v>6</v>
      </c>
      <c r="F5644" s="125" t="str">
        <f t="shared" si="112"/>
        <v/>
      </c>
      <c r="G5644" s="125" t="str">
        <f t="shared" si="111"/>
        <v/>
      </c>
      <c r="H5644" s="125" t="str">
        <f t="shared" si="115"/>
        <v/>
      </c>
    </row>
    <row r="5645" spans="2:8" ht="15" hidden="1" x14ac:dyDescent="0.25">
      <c r="B5645" s="125" t="s">
        <v>5788</v>
      </c>
      <c r="C5645" s="126">
        <v>288</v>
      </c>
      <c r="D5645" s="125">
        <f t="shared" si="113"/>
        <v>11</v>
      </c>
      <c r="E5645" s="125">
        <f t="shared" si="114"/>
        <v>6</v>
      </c>
      <c r="F5645" s="125" t="str">
        <f t="shared" si="112"/>
        <v/>
      </c>
      <c r="G5645" s="125" t="str">
        <f t="shared" ref="G5645:G5712" si="116">IF(D5645=(D5646-1),"",IF(D5645=31,AVERAGE(C5615:C5645),IF(D5645=30,AVERAGE(C5616:C5645),IF(D5645=29,AVERAGE(C5617:C5645),IF(D5645=28,AVERAGE(C5618:C5645))))))</f>
        <v/>
      </c>
      <c r="H5645" s="125" t="str">
        <f t="shared" si="115"/>
        <v/>
      </c>
    </row>
    <row r="5646" spans="2:8" ht="15" hidden="1" x14ac:dyDescent="0.25">
      <c r="B5646" s="125" t="s">
        <v>5789</v>
      </c>
      <c r="C5646" s="126">
        <v>287</v>
      </c>
      <c r="D5646" s="125">
        <f t="shared" si="113"/>
        <v>12</v>
      </c>
      <c r="E5646" s="125">
        <f t="shared" si="114"/>
        <v>6</v>
      </c>
      <c r="F5646" s="125" t="str">
        <f t="shared" si="112"/>
        <v/>
      </c>
      <c r="G5646" s="125" t="str">
        <f t="shared" si="116"/>
        <v/>
      </c>
      <c r="H5646" s="125" t="str">
        <f t="shared" si="115"/>
        <v/>
      </c>
    </row>
    <row r="5647" spans="2:8" ht="15" hidden="1" x14ac:dyDescent="0.25">
      <c r="B5647" s="125" t="s">
        <v>5790</v>
      </c>
      <c r="C5647" s="126"/>
      <c r="D5647" s="125">
        <f t="shared" si="113"/>
        <v>13</v>
      </c>
      <c r="E5647" s="125">
        <f t="shared" si="114"/>
        <v>6</v>
      </c>
      <c r="F5647" s="125" t="str">
        <f t="shared" si="112"/>
        <v/>
      </c>
      <c r="G5647" s="125" t="str">
        <f t="shared" si="116"/>
        <v/>
      </c>
      <c r="H5647" s="125" t="str">
        <f t="shared" si="115"/>
        <v/>
      </c>
    </row>
    <row r="5648" spans="2:8" ht="15" hidden="1" x14ac:dyDescent="0.25">
      <c r="B5648" s="125" t="s">
        <v>5791</v>
      </c>
      <c r="C5648" s="126"/>
      <c r="D5648" s="125">
        <f t="shared" si="113"/>
        <v>14</v>
      </c>
      <c r="E5648" s="125">
        <f t="shared" si="114"/>
        <v>6</v>
      </c>
      <c r="F5648" s="125" t="str">
        <f t="shared" si="112"/>
        <v/>
      </c>
      <c r="G5648" s="125" t="str">
        <f t="shared" si="116"/>
        <v/>
      </c>
      <c r="H5648" s="125" t="str">
        <f t="shared" si="115"/>
        <v/>
      </c>
    </row>
    <row r="5649" spans="2:8" ht="15" hidden="1" x14ac:dyDescent="0.25">
      <c r="B5649" s="125" t="s">
        <v>5792</v>
      </c>
      <c r="C5649" s="126">
        <v>292</v>
      </c>
      <c r="D5649" s="125">
        <f t="shared" si="113"/>
        <v>15</v>
      </c>
      <c r="E5649" s="125">
        <f t="shared" si="114"/>
        <v>6</v>
      </c>
      <c r="F5649" s="125" t="str">
        <f t="shared" si="112"/>
        <v/>
      </c>
      <c r="G5649" s="125" t="str">
        <f t="shared" si="116"/>
        <v/>
      </c>
      <c r="H5649" s="125" t="str">
        <f t="shared" si="115"/>
        <v/>
      </c>
    </row>
    <row r="5650" spans="2:8" ht="15" hidden="1" x14ac:dyDescent="0.25">
      <c r="B5650" s="125" t="s">
        <v>5793</v>
      </c>
      <c r="C5650" s="126">
        <v>297</v>
      </c>
      <c r="D5650" s="125">
        <f t="shared" si="113"/>
        <v>16</v>
      </c>
      <c r="E5650" s="125">
        <f t="shared" si="114"/>
        <v>6</v>
      </c>
      <c r="F5650" s="125" t="str">
        <f t="shared" si="112"/>
        <v/>
      </c>
      <c r="G5650" s="125" t="str">
        <f t="shared" si="116"/>
        <v/>
      </c>
      <c r="H5650" s="125" t="str">
        <f t="shared" si="115"/>
        <v/>
      </c>
    </row>
    <row r="5651" spans="2:8" ht="15" hidden="1" x14ac:dyDescent="0.25">
      <c r="B5651" s="125" t="s">
        <v>5794</v>
      </c>
      <c r="C5651" s="126">
        <v>298</v>
      </c>
      <c r="D5651" s="125">
        <f t="shared" si="113"/>
        <v>17</v>
      </c>
      <c r="E5651" s="125">
        <f t="shared" si="114"/>
        <v>6</v>
      </c>
      <c r="F5651" s="125" t="str">
        <f t="shared" si="112"/>
        <v/>
      </c>
      <c r="G5651" s="125" t="str">
        <f t="shared" si="116"/>
        <v/>
      </c>
      <c r="H5651" s="125" t="str">
        <f t="shared" si="115"/>
        <v/>
      </c>
    </row>
    <row r="5652" spans="2:8" ht="15" hidden="1" x14ac:dyDescent="0.25">
      <c r="B5652" s="125" t="s">
        <v>5795</v>
      </c>
      <c r="C5652" s="126">
        <v>283</v>
      </c>
      <c r="D5652" s="125">
        <f t="shared" si="113"/>
        <v>18</v>
      </c>
      <c r="E5652" s="125">
        <f t="shared" si="114"/>
        <v>6</v>
      </c>
      <c r="F5652" s="124" t="str">
        <f t="shared" si="112"/>
        <v/>
      </c>
      <c r="G5652" s="125" t="str">
        <f t="shared" si="116"/>
        <v/>
      </c>
      <c r="H5652" s="124" t="str">
        <f t="shared" si="115"/>
        <v/>
      </c>
    </row>
    <row r="5653" spans="2:8" ht="15" hidden="1" x14ac:dyDescent="0.25">
      <c r="B5653" s="125" t="s">
        <v>5796</v>
      </c>
      <c r="C5653" s="126">
        <v>292</v>
      </c>
      <c r="D5653" s="125">
        <f t="shared" si="113"/>
        <v>19</v>
      </c>
      <c r="E5653" s="125">
        <f t="shared" si="114"/>
        <v>6</v>
      </c>
      <c r="F5653" s="124" t="str">
        <f t="shared" si="112"/>
        <v/>
      </c>
      <c r="G5653" s="125" t="str">
        <f t="shared" si="116"/>
        <v/>
      </c>
      <c r="H5653" s="124" t="str">
        <f t="shared" si="115"/>
        <v/>
      </c>
    </row>
    <row r="5654" spans="2:8" ht="15" hidden="1" x14ac:dyDescent="0.25">
      <c r="B5654" s="125" t="s">
        <v>5797</v>
      </c>
      <c r="C5654" s="126"/>
      <c r="D5654" s="125">
        <f t="shared" si="113"/>
        <v>20</v>
      </c>
      <c r="E5654" s="125">
        <f t="shared" si="114"/>
        <v>6</v>
      </c>
      <c r="F5654" s="124" t="str">
        <f t="shared" si="112"/>
        <v/>
      </c>
      <c r="G5654" s="125" t="str">
        <f t="shared" si="116"/>
        <v/>
      </c>
      <c r="H5654" s="124" t="str">
        <f t="shared" si="115"/>
        <v/>
      </c>
    </row>
    <row r="5655" spans="2:8" ht="15" hidden="1" x14ac:dyDescent="0.25">
      <c r="B5655" s="125" t="s">
        <v>5798</v>
      </c>
      <c r="C5655" s="126"/>
      <c r="D5655" s="125">
        <f t="shared" si="113"/>
        <v>21</v>
      </c>
      <c r="E5655" s="125">
        <f t="shared" si="114"/>
        <v>6</v>
      </c>
      <c r="F5655" s="124" t="str">
        <f t="shared" si="112"/>
        <v/>
      </c>
      <c r="G5655" s="125" t="str">
        <f t="shared" si="116"/>
        <v/>
      </c>
      <c r="H5655" s="124" t="str">
        <f t="shared" si="115"/>
        <v/>
      </c>
    </row>
    <row r="5656" spans="2:8" ht="15" hidden="1" x14ac:dyDescent="0.25">
      <c r="B5656" s="125" t="s">
        <v>5799</v>
      </c>
      <c r="C5656" s="126">
        <v>292</v>
      </c>
      <c r="D5656" s="125">
        <f t="shared" si="113"/>
        <v>22</v>
      </c>
      <c r="E5656" s="125">
        <f t="shared" si="114"/>
        <v>6</v>
      </c>
      <c r="F5656" s="124" t="str">
        <f t="shared" si="112"/>
        <v/>
      </c>
      <c r="G5656" s="125" t="str">
        <f t="shared" si="116"/>
        <v/>
      </c>
      <c r="H5656" s="124" t="str">
        <f t="shared" si="115"/>
        <v/>
      </c>
    </row>
    <row r="5657" spans="2:8" ht="15" hidden="1" x14ac:dyDescent="0.25">
      <c r="B5657" s="125" t="s">
        <v>5800</v>
      </c>
      <c r="C5657" s="126">
        <v>288</v>
      </c>
      <c r="D5657" s="125">
        <f t="shared" si="113"/>
        <v>23</v>
      </c>
      <c r="E5657" s="125">
        <f t="shared" si="114"/>
        <v>6</v>
      </c>
      <c r="F5657" s="124" t="str">
        <f t="shared" si="112"/>
        <v/>
      </c>
      <c r="G5657" s="125" t="str">
        <f t="shared" si="116"/>
        <v/>
      </c>
      <c r="H5657" s="124" t="str">
        <f t="shared" si="115"/>
        <v/>
      </c>
    </row>
    <row r="5658" spans="2:8" ht="15" hidden="1" x14ac:dyDescent="0.25">
      <c r="B5658" s="125" t="s">
        <v>5801</v>
      </c>
      <c r="C5658" s="126">
        <v>292</v>
      </c>
      <c r="D5658" s="125">
        <f t="shared" si="113"/>
        <v>24</v>
      </c>
      <c r="E5658" s="125">
        <f t="shared" si="114"/>
        <v>6</v>
      </c>
      <c r="F5658" s="124" t="str">
        <f t="shared" si="112"/>
        <v/>
      </c>
      <c r="G5658" s="125" t="str">
        <f t="shared" si="116"/>
        <v/>
      </c>
      <c r="H5658" s="124" t="str">
        <f t="shared" si="115"/>
        <v/>
      </c>
    </row>
    <row r="5659" spans="2:8" ht="15" hidden="1" x14ac:dyDescent="0.25">
      <c r="B5659" s="125" t="s">
        <v>5802</v>
      </c>
      <c r="C5659" s="126">
        <v>298</v>
      </c>
      <c r="D5659" s="125">
        <f t="shared" si="113"/>
        <v>25</v>
      </c>
      <c r="E5659" s="125">
        <f t="shared" si="114"/>
        <v>6</v>
      </c>
      <c r="F5659" s="124" t="str">
        <f t="shared" si="112"/>
        <v/>
      </c>
      <c r="G5659" s="125" t="str">
        <f t="shared" si="116"/>
        <v/>
      </c>
      <c r="H5659" s="124" t="str">
        <f t="shared" si="115"/>
        <v/>
      </c>
    </row>
    <row r="5660" spans="2:8" ht="15" hidden="1" x14ac:dyDescent="0.25">
      <c r="B5660" s="125" t="s">
        <v>5803</v>
      </c>
      <c r="C5660" s="126">
        <v>296</v>
      </c>
      <c r="D5660" s="125">
        <f t="shared" si="113"/>
        <v>26</v>
      </c>
      <c r="E5660" s="125">
        <f t="shared" si="114"/>
        <v>6</v>
      </c>
      <c r="F5660" s="124" t="str">
        <f t="shared" si="112"/>
        <v/>
      </c>
      <c r="G5660" s="125" t="str">
        <f t="shared" si="116"/>
        <v/>
      </c>
      <c r="H5660" s="124" t="str">
        <f t="shared" si="115"/>
        <v/>
      </c>
    </row>
    <row r="5661" spans="2:8" ht="15" hidden="1" x14ac:dyDescent="0.25">
      <c r="B5661" s="125" t="s">
        <v>5804</v>
      </c>
      <c r="C5661" s="126"/>
      <c r="D5661" s="125">
        <f t="shared" si="113"/>
        <v>27</v>
      </c>
      <c r="E5661" s="125">
        <f t="shared" si="114"/>
        <v>6</v>
      </c>
      <c r="F5661" s="124" t="str">
        <f t="shared" si="112"/>
        <v/>
      </c>
      <c r="G5661" s="125" t="str">
        <f t="shared" si="116"/>
        <v/>
      </c>
      <c r="H5661" s="124" t="str">
        <f t="shared" si="115"/>
        <v/>
      </c>
    </row>
    <row r="5662" spans="2:8" ht="15" hidden="1" x14ac:dyDescent="0.25">
      <c r="B5662" s="125" t="s">
        <v>5805</v>
      </c>
      <c r="C5662" s="126"/>
      <c r="D5662" s="125">
        <f t="shared" si="113"/>
        <v>28</v>
      </c>
      <c r="E5662" s="125">
        <f t="shared" si="114"/>
        <v>6</v>
      </c>
      <c r="F5662" s="124" t="str">
        <f t="shared" si="112"/>
        <v/>
      </c>
      <c r="G5662" s="125" t="str">
        <f t="shared" si="116"/>
        <v/>
      </c>
      <c r="H5662" s="124" t="str">
        <f t="shared" si="115"/>
        <v/>
      </c>
    </row>
    <row r="5663" spans="2:8" ht="15" hidden="1" x14ac:dyDescent="0.25">
      <c r="B5663" s="125" t="s">
        <v>5806</v>
      </c>
      <c r="C5663" s="126">
        <v>310</v>
      </c>
      <c r="D5663" s="125">
        <f t="shared" si="113"/>
        <v>29</v>
      </c>
      <c r="E5663" s="125">
        <f t="shared" si="114"/>
        <v>6</v>
      </c>
      <c r="F5663" s="124" t="str">
        <f t="shared" si="112"/>
        <v/>
      </c>
      <c r="G5663" s="125" t="str">
        <f t="shared" si="116"/>
        <v/>
      </c>
      <c r="H5663" s="124" t="str">
        <f t="shared" si="115"/>
        <v/>
      </c>
    </row>
    <row r="5664" spans="2:8" ht="15" x14ac:dyDescent="0.25">
      <c r="B5664" s="131" t="s">
        <v>5807</v>
      </c>
      <c r="C5664" s="132">
        <v>304</v>
      </c>
      <c r="D5664" s="131">
        <f t="shared" si="113"/>
        <v>30</v>
      </c>
      <c r="E5664" s="131">
        <f t="shared" si="114"/>
        <v>6</v>
      </c>
      <c r="F5664" s="133">
        <f t="shared" si="112"/>
        <v>3.04E-2</v>
      </c>
      <c r="G5664" s="134">
        <f t="shared" si="116"/>
        <v>291.81818181818181</v>
      </c>
      <c r="H5664" s="133">
        <f t="shared" si="115"/>
        <v>2.918181818181818E-2</v>
      </c>
    </row>
    <row r="5665" spans="2:8" ht="15" hidden="1" x14ac:dyDescent="0.25">
      <c r="B5665" s="125" t="s">
        <v>5808</v>
      </c>
      <c r="C5665" s="126">
        <v>299</v>
      </c>
      <c r="D5665" s="125">
        <f t="shared" si="113"/>
        <v>1</v>
      </c>
      <c r="E5665" s="125">
        <f t="shared" si="114"/>
        <v>7</v>
      </c>
      <c r="F5665" s="124" t="str">
        <f t="shared" si="112"/>
        <v/>
      </c>
      <c r="G5665" s="125" t="str">
        <f t="shared" si="116"/>
        <v/>
      </c>
      <c r="H5665" s="124" t="str">
        <f t="shared" si="115"/>
        <v/>
      </c>
    </row>
    <row r="5666" spans="2:8" ht="15" hidden="1" x14ac:dyDescent="0.25">
      <c r="B5666" s="125" t="s">
        <v>5809</v>
      </c>
      <c r="C5666" s="126">
        <v>295</v>
      </c>
      <c r="D5666" s="125">
        <f t="shared" si="113"/>
        <v>2</v>
      </c>
      <c r="E5666" s="125">
        <f t="shared" si="114"/>
        <v>7</v>
      </c>
      <c r="F5666" s="124" t="str">
        <f t="shared" si="112"/>
        <v/>
      </c>
      <c r="G5666" s="125" t="str">
        <f t="shared" si="116"/>
        <v/>
      </c>
      <c r="H5666" s="124" t="str">
        <f t="shared" si="115"/>
        <v/>
      </c>
    </row>
    <row r="5667" spans="2:8" ht="15" hidden="1" x14ac:dyDescent="0.25">
      <c r="B5667" s="125" t="s">
        <v>5810</v>
      </c>
      <c r="C5667" s="126"/>
      <c r="D5667" s="125">
        <f t="shared" si="113"/>
        <v>3</v>
      </c>
      <c r="E5667" s="125">
        <f t="shared" si="114"/>
        <v>7</v>
      </c>
      <c r="F5667" s="124" t="str">
        <f t="shared" si="112"/>
        <v/>
      </c>
      <c r="G5667" s="125" t="str">
        <f t="shared" si="116"/>
        <v/>
      </c>
      <c r="H5667" s="124" t="str">
        <f t="shared" si="115"/>
        <v/>
      </c>
    </row>
    <row r="5668" spans="2:8" ht="15" hidden="1" x14ac:dyDescent="0.25">
      <c r="B5668" s="125" t="s">
        <v>5811</v>
      </c>
      <c r="C5668" s="126"/>
      <c r="D5668" s="125">
        <f t="shared" si="113"/>
        <v>4</v>
      </c>
      <c r="E5668" s="125">
        <f t="shared" si="114"/>
        <v>7</v>
      </c>
      <c r="F5668" s="124" t="str">
        <f t="shared" si="112"/>
        <v/>
      </c>
      <c r="G5668" s="125" t="str">
        <f t="shared" si="116"/>
        <v/>
      </c>
      <c r="H5668" s="124" t="str">
        <f t="shared" si="115"/>
        <v/>
      </c>
    </row>
    <row r="5669" spans="2:8" ht="15" hidden="1" x14ac:dyDescent="0.25">
      <c r="B5669" s="125" t="s">
        <v>5812</v>
      </c>
      <c r="C5669" s="126"/>
      <c r="D5669" s="125">
        <f t="shared" si="113"/>
        <v>5</v>
      </c>
      <c r="E5669" s="125">
        <f t="shared" si="114"/>
        <v>7</v>
      </c>
      <c r="F5669" s="124" t="str">
        <f t="shared" si="112"/>
        <v/>
      </c>
      <c r="G5669" s="125" t="str">
        <f t="shared" si="116"/>
        <v/>
      </c>
      <c r="H5669" s="124" t="str">
        <f t="shared" si="115"/>
        <v/>
      </c>
    </row>
    <row r="5670" spans="2:8" ht="15" hidden="1" x14ac:dyDescent="0.25">
      <c r="B5670" s="125" t="s">
        <v>5813</v>
      </c>
      <c r="C5670" s="126">
        <v>304</v>
      </c>
      <c r="D5670" s="125">
        <f t="shared" si="113"/>
        <v>6</v>
      </c>
      <c r="E5670" s="125">
        <f t="shared" si="114"/>
        <v>7</v>
      </c>
      <c r="F5670" s="124" t="str">
        <f t="shared" si="112"/>
        <v/>
      </c>
      <c r="G5670" s="125" t="str">
        <f t="shared" si="116"/>
        <v/>
      </c>
      <c r="H5670" s="124" t="str">
        <f t="shared" si="115"/>
        <v/>
      </c>
    </row>
    <row r="5671" spans="2:8" ht="15" hidden="1" x14ac:dyDescent="0.25">
      <c r="B5671" s="125" t="s">
        <v>5814</v>
      </c>
      <c r="C5671" s="126">
        <v>309</v>
      </c>
      <c r="D5671" s="125">
        <f t="shared" si="113"/>
        <v>7</v>
      </c>
      <c r="E5671" s="125">
        <f t="shared" si="114"/>
        <v>7</v>
      </c>
      <c r="F5671" s="124" t="str">
        <f t="shared" si="112"/>
        <v/>
      </c>
      <c r="G5671" s="125" t="str">
        <f t="shared" si="116"/>
        <v/>
      </c>
      <c r="H5671" s="124" t="str">
        <f t="shared" si="115"/>
        <v/>
      </c>
    </row>
    <row r="5672" spans="2:8" ht="15" hidden="1" x14ac:dyDescent="0.25">
      <c r="B5672" s="125" t="s">
        <v>5815</v>
      </c>
      <c r="C5672" s="126">
        <v>312</v>
      </c>
      <c r="D5672" s="125">
        <f t="shared" si="113"/>
        <v>8</v>
      </c>
      <c r="E5672" s="125">
        <f t="shared" si="114"/>
        <v>7</v>
      </c>
      <c r="F5672" s="124" t="str">
        <f t="shared" si="112"/>
        <v/>
      </c>
      <c r="G5672" s="125" t="str">
        <f t="shared" si="116"/>
        <v/>
      </c>
      <c r="H5672" s="124" t="str">
        <f t="shared" si="115"/>
        <v/>
      </c>
    </row>
    <row r="5673" spans="2:8" ht="15" hidden="1" x14ac:dyDescent="0.25">
      <c r="B5673" s="125" t="s">
        <v>5816</v>
      </c>
      <c r="C5673" s="126">
        <v>307</v>
      </c>
      <c r="D5673" s="125">
        <f t="shared" si="113"/>
        <v>9</v>
      </c>
      <c r="E5673" s="125">
        <f t="shared" si="114"/>
        <v>7</v>
      </c>
      <c r="F5673" s="124" t="str">
        <f t="shared" si="112"/>
        <v/>
      </c>
      <c r="G5673" s="125" t="str">
        <f t="shared" si="116"/>
        <v/>
      </c>
      <c r="H5673" s="124" t="str">
        <f t="shared" si="115"/>
        <v/>
      </c>
    </row>
    <row r="5674" spans="2:8" ht="15" hidden="1" x14ac:dyDescent="0.25">
      <c r="B5674" s="125" t="s">
        <v>5817</v>
      </c>
      <c r="C5674" s="126">
        <v>297</v>
      </c>
      <c r="D5674" s="125">
        <f t="shared" si="113"/>
        <v>10</v>
      </c>
      <c r="E5674" s="125">
        <f t="shared" si="114"/>
        <v>7</v>
      </c>
      <c r="F5674" s="124" t="str">
        <f t="shared" si="112"/>
        <v/>
      </c>
      <c r="G5674" s="125" t="str">
        <f t="shared" si="116"/>
        <v/>
      </c>
      <c r="H5674" s="124" t="str">
        <f t="shared" si="115"/>
        <v/>
      </c>
    </row>
    <row r="5675" spans="2:8" ht="15" hidden="1" x14ac:dyDescent="0.25">
      <c r="B5675" s="125" t="s">
        <v>5818</v>
      </c>
      <c r="C5675" s="126"/>
      <c r="D5675" s="125">
        <f t="shared" si="113"/>
        <v>11</v>
      </c>
      <c r="E5675" s="125">
        <f t="shared" si="114"/>
        <v>7</v>
      </c>
      <c r="F5675" s="124" t="str">
        <f t="shared" si="112"/>
        <v/>
      </c>
      <c r="G5675" s="125" t="str">
        <f t="shared" si="116"/>
        <v/>
      </c>
      <c r="H5675" s="124" t="str">
        <f t="shared" si="115"/>
        <v/>
      </c>
    </row>
    <row r="5676" spans="2:8" ht="15" hidden="1" x14ac:dyDescent="0.25">
      <c r="B5676" s="125" t="s">
        <v>5819</v>
      </c>
      <c r="C5676" s="126"/>
      <c r="D5676" s="125">
        <f t="shared" si="113"/>
        <v>12</v>
      </c>
      <c r="E5676" s="125">
        <f t="shared" si="114"/>
        <v>7</v>
      </c>
      <c r="F5676" s="124" t="str">
        <f t="shared" si="112"/>
        <v/>
      </c>
      <c r="G5676" s="125" t="str">
        <f t="shared" si="116"/>
        <v/>
      </c>
      <c r="H5676" s="124" t="str">
        <f t="shared" si="115"/>
        <v/>
      </c>
    </row>
    <row r="5677" spans="2:8" ht="15" hidden="1" x14ac:dyDescent="0.25">
      <c r="B5677" s="125" t="s">
        <v>5820</v>
      </c>
      <c r="C5677" s="126">
        <v>296</v>
      </c>
      <c r="D5677" s="125">
        <f t="shared" si="113"/>
        <v>13</v>
      </c>
      <c r="E5677" s="125">
        <f t="shared" si="114"/>
        <v>7</v>
      </c>
      <c r="F5677" s="124" t="str">
        <f t="shared" si="112"/>
        <v/>
      </c>
      <c r="G5677" s="125" t="str">
        <f t="shared" si="116"/>
        <v/>
      </c>
      <c r="H5677" s="124" t="str">
        <f t="shared" si="115"/>
        <v/>
      </c>
    </row>
    <row r="5678" spans="2:8" ht="15" hidden="1" x14ac:dyDescent="0.25">
      <c r="B5678" s="125" t="s">
        <v>5821</v>
      </c>
      <c r="C5678" s="126">
        <v>297</v>
      </c>
      <c r="D5678" s="125">
        <f t="shared" si="113"/>
        <v>14</v>
      </c>
      <c r="E5678" s="125">
        <f t="shared" si="114"/>
        <v>7</v>
      </c>
      <c r="F5678" s="124" t="str">
        <f t="shared" si="112"/>
        <v/>
      </c>
      <c r="G5678" s="125" t="str">
        <f t="shared" si="116"/>
        <v/>
      </c>
      <c r="H5678" s="124" t="str">
        <f t="shared" si="115"/>
        <v/>
      </c>
    </row>
    <row r="5679" spans="2:8" ht="15" hidden="1" x14ac:dyDescent="0.25">
      <c r="B5679" s="125" t="s">
        <v>5822</v>
      </c>
      <c r="C5679" s="126">
        <v>306</v>
      </c>
      <c r="D5679" s="125">
        <f t="shared" si="113"/>
        <v>15</v>
      </c>
      <c r="E5679" s="125">
        <f t="shared" si="114"/>
        <v>7</v>
      </c>
      <c r="F5679" s="124" t="str">
        <f t="shared" si="112"/>
        <v/>
      </c>
      <c r="G5679" s="125" t="str">
        <f t="shared" si="116"/>
        <v/>
      </c>
      <c r="H5679" s="124" t="str">
        <f t="shared" si="115"/>
        <v/>
      </c>
    </row>
    <row r="5680" spans="2:8" ht="15" hidden="1" x14ac:dyDescent="0.25">
      <c r="B5680" s="125" t="s">
        <v>5823</v>
      </c>
      <c r="C5680" s="126">
        <v>306</v>
      </c>
      <c r="D5680" s="125">
        <f t="shared" si="113"/>
        <v>16</v>
      </c>
      <c r="E5680" s="125">
        <f t="shared" si="114"/>
        <v>7</v>
      </c>
      <c r="F5680" s="124" t="str">
        <f t="shared" si="112"/>
        <v/>
      </c>
      <c r="G5680" s="125" t="str">
        <f t="shared" si="116"/>
        <v/>
      </c>
      <c r="H5680" s="124" t="str">
        <f t="shared" si="115"/>
        <v/>
      </c>
    </row>
    <row r="5681" spans="2:8" ht="15" hidden="1" x14ac:dyDescent="0.25">
      <c r="B5681" s="125" t="s">
        <v>5824</v>
      </c>
      <c r="C5681" s="126">
        <v>311</v>
      </c>
      <c r="D5681" s="125">
        <f t="shared" si="113"/>
        <v>17</v>
      </c>
      <c r="E5681" s="125">
        <f t="shared" si="114"/>
        <v>7</v>
      </c>
      <c r="F5681" s="124" t="str">
        <f t="shared" si="112"/>
        <v/>
      </c>
      <c r="G5681" s="125" t="str">
        <f t="shared" si="116"/>
        <v/>
      </c>
      <c r="H5681" s="124" t="str">
        <f t="shared" si="115"/>
        <v/>
      </c>
    </row>
    <row r="5682" spans="2:8" ht="15" hidden="1" x14ac:dyDescent="0.25">
      <c r="B5682" s="125" t="s">
        <v>5825</v>
      </c>
      <c r="C5682" s="126"/>
      <c r="D5682" s="125">
        <f t="shared" si="113"/>
        <v>18</v>
      </c>
      <c r="E5682" s="125">
        <f t="shared" si="114"/>
        <v>7</v>
      </c>
      <c r="F5682" s="124" t="str">
        <f t="shared" si="112"/>
        <v/>
      </c>
      <c r="G5682" s="125" t="str">
        <f t="shared" si="116"/>
        <v/>
      </c>
      <c r="H5682" s="124" t="str">
        <f t="shared" si="115"/>
        <v/>
      </c>
    </row>
    <row r="5683" spans="2:8" ht="15" hidden="1" x14ac:dyDescent="0.25">
      <c r="B5683" s="125" t="s">
        <v>5826</v>
      </c>
      <c r="C5683" s="126"/>
      <c r="D5683" s="125">
        <f t="shared" si="113"/>
        <v>19</v>
      </c>
      <c r="E5683" s="125">
        <f t="shared" si="114"/>
        <v>7</v>
      </c>
      <c r="F5683" s="124" t="str">
        <f t="shared" si="112"/>
        <v/>
      </c>
      <c r="G5683" s="125" t="str">
        <f t="shared" si="116"/>
        <v/>
      </c>
      <c r="H5683" s="124" t="str">
        <f t="shared" si="115"/>
        <v/>
      </c>
    </row>
    <row r="5684" spans="2:8" ht="15" hidden="1" x14ac:dyDescent="0.25">
      <c r="B5684" s="125" t="s">
        <v>5827</v>
      </c>
      <c r="C5684" s="126">
        <v>318</v>
      </c>
      <c r="D5684" s="125">
        <f t="shared" si="113"/>
        <v>20</v>
      </c>
      <c r="E5684" s="125">
        <f t="shared" si="114"/>
        <v>7</v>
      </c>
      <c r="F5684" s="124" t="str">
        <f t="shared" si="112"/>
        <v/>
      </c>
      <c r="G5684" s="125" t="str">
        <f t="shared" si="116"/>
        <v/>
      </c>
      <c r="H5684" s="124" t="str">
        <f t="shared" si="115"/>
        <v/>
      </c>
    </row>
    <row r="5685" spans="2:8" ht="15" hidden="1" x14ac:dyDescent="0.25">
      <c r="B5685" s="125" t="s">
        <v>5828</v>
      </c>
      <c r="C5685" s="126">
        <v>320</v>
      </c>
      <c r="D5685" s="125">
        <f t="shared" si="113"/>
        <v>21</v>
      </c>
      <c r="E5685" s="125">
        <f t="shared" si="114"/>
        <v>7</v>
      </c>
      <c r="F5685" s="124" t="str">
        <f t="shared" si="112"/>
        <v/>
      </c>
      <c r="G5685" s="125" t="str">
        <f t="shared" si="116"/>
        <v/>
      </c>
      <c r="H5685" s="124" t="str">
        <f t="shared" si="115"/>
        <v/>
      </c>
    </row>
    <row r="5686" spans="2:8" ht="15" hidden="1" x14ac:dyDescent="0.25">
      <c r="B5686" s="125" t="s">
        <v>5829</v>
      </c>
      <c r="C5686" s="126">
        <v>328</v>
      </c>
      <c r="D5686" s="125">
        <f t="shared" si="113"/>
        <v>22</v>
      </c>
      <c r="E5686" s="125">
        <f t="shared" si="114"/>
        <v>7</v>
      </c>
      <c r="F5686" s="124" t="str">
        <f t="shared" si="112"/>
        <v/>
      </c>
      <c r="G5686" s="125" t="str">
        <f t="shared" si="116"/>
        <v/>
      </c>
      <c r="H5686" s="124" t="str">
        <f t="shared" si="115"/>
        <v/>
      </c>
    </row>
    <row r="5687" spans="2:8" ht="15" hidden="1" x14ac:dyDescent="0.25">
      <c r="B5687" s="125" t="s">
        <v>5830</v>
      </c>
      <c r="C5687" s="126">
        <v>344</v>
      </c>
      <c r="D5687" s="125">
        <f t="shared" si="113"/>
        <v>23</v>
      </c>
      <c r="E5687" s="125">
        <f t="shared" si="114"/>
        <v>7</v>
      </c>
      <c r="F5687" s="124" t="str">
        <f t="shared" si="112"/>
        <v/>
      </c>
      <c r="G5687" s="125" t="str">
        <f t="shared" si="116"/>
        <v/>
      </c>
      <c r="H5687" s="124" t="str">
        <f t="shared" si="115"/>
        <v/>
      </c>
    </row>
    <row r="5688" spans="2:8" ht="15" hidden="1" x14ac:dyDescent="0.25">
      <c r="B5688" s="125" t="s">
        <v>5831</v>
      </c>
      <c r="C5688" s="126">
        <v>353</v>
      </c>
      <c r="D5688" s="125">
        <f t="shared" si="113"/>
        <v>24</v>
      </c>
      <c r="E5688" s="125">
        <f t="shared" si="114"/>
        <v>7</v>
      </c>
      <c r="F5688" s="124" t="str">
        <f t="shared" si="112"/>
        <v/>
      </c>
      <c r="G5688" s="125" t="str">
        <f t="shared" si="116"/>
        <v/>
      </c>
      <c r="H5688" s="124" t="str">
        <f t="shared" si="115"/>
        <v/>
      </c>
    </row>
    <row r="5689" spans="2:8" ht="15" hidden="1" x14ac:dyDescent="0.25">
      <c r="B5689" s="125" t="s">
        <v>5832</v>
      </c>
      <c r="C5689" s="126"/>
      <c r="D5689" s="125">
        <f t="shared" si="113"/>
        <v>25</v>
      </c>
      <c r="E5689" s="125">
        <f t="shared" si="114"/>
        <v>7</v>
      </c>
      <c r="F5689" s="124" t="str">
        <f t="shared" si="112"/>
        <v/>
      </c>
      <c r="G5689" s="125" t="str">
        <f t="shared" si="116"/>
        <v/>
      </c>
      <c r="H5689" s="124" t="str">
        <f t="shared" si="115"/>
        <v/>
      </c>
    </row>
    <row r="5690" spans="2:8" ht="15" hidden="1" x14ac:dyDescent="0.25">
      <c r="B5690" s="125" t="s">
        <v>5833</v>
      </c>
      <c r="C5690" s="126"/>
      <c r="D5690" s="125">
        <f t="shared" si="113"/>
        <v>26</v>
      </c>
      <c r="E5690" s="125">
        <f t="shared" si="114"/>
        <v>7</v>
      </c>
      <c r="F5690" s="124" t="str">
        <f t="shared" si="112"/>
        <v/>
      </c>
      <c r="G5690" s="125" t="str">
        <f t="shared" si="116"/>
        <v/>
      </c>
      <c r="H5690" s="124" t="str">
        <f t="shared" si="115"/>
        <v/>
      </c>
    </row>
    <row r="5691" spans="2:8" ht="15" hidden="1" x14ac:dyDescent="0.25">
      <c r="B5691" s="125" t="s">
        <v>5834</v>
      </c>
      <c r="C5691" s="126">
        <v>360</v>
      </c>
      <c r="D5691" s="125">
        <f t="shared" si="113"/>
        <v>27</v>
      </c>
      <c r="E5691" s="125">
        <f t="shared" si="114"/>
        <v>7</v>
      </c>
      <c r="F5691" s="124" t="str">
        <f t="shared" si="112"/>
        <v/>
      </c>
      <c r="G5691" s="125" t="str">
        <f t="shared" si="116"/>
        <v/>
      </c>
      <c r="H5691" s="124" t="str">
        <f t="shared" si="115"/>
        <v/>
      </c>
    </row>
    <row r="5692" spans="2:8" ht="15" hidden="1" x14ac:dyDescent="0.25">
      <c r="B5692" s="125" t="s">
        <v>5835</v>
      </c>
      <c r="C5692" s="126">
        <v>350</v>
      </c>
      <c r="D5692" s="125">
        <f t="shared" si="113"/>
        <v>28</v>
      </c>
      <c r="E5692" s="125">
        <f t="shared" si="114"/>
        <v>7</v>
      </c>
      <c r="F5692" s="124" t="str">
        <f t="shared" si="112"/>
        <v/>
      </c>
      <c r="G5692" s="125" t="str">
        <f t="shared" si="116"/>
        <v/>
      </c>
      <c r="H5692" s="124" t="str">
        <f t="shared" si="115"/>
        <v/>
      </c>
    </row>
    <row r="5693" spans="2:8" ht="15" hidden="1" x14ac:dyDescent="0.25">
      <c r="B5693" s="125" t="s">
        <v>5836</v>
      </c>
      <c r="C5693" s="126">
        <v>340</v>
      </c>
      <c r="D5693" s="125">
        <f t="shared" si="113"/>
        <v>29</v>
      </c>
      <c r="E5693" s="125">
        <f t="shared" si="114"/>
        <v>7</v>
      </c>
      <c r="F5693" s="124" t="str">
        <f t="shared" si="112"/>
        <v/>
      </c>
      <c r="G5693" s="125" t="str">
        <f t="shared" si="116"/>
        <v/>
      </c>
      <c r="H5693" s="124" t="str">
        <f t="shared" si="115"/>
        <v/>
      </c>
    </row>
    <row r="5694" spans="2:8" ht="15" hidden="1" x14ac:dyDescent="0.25">
      <c r="B5694" s="125" t="s">
        <v>5837</v>
      </c>
      <c r="C5694" s="126">
        <v>339</v>
      </c>
      <c r="D5694" s="125">
        <f t="shared" si="113"/>
        <v>30</v>
      </c>
      <c r="E5694" s="125">
        <f t="shared" si="114"/>
        <v>7</v>
      </c>
      <c r="F5694" s="124" t="str">
        <f t="shared" si="112"/>
        <v/>
      </c>
      <c r="G5694" s="125" t="str">
        <f t="shared" si="116"/>
        <v/>
      </c>
      <c r="H5694" s="124" t="str">
        <f t="shared" si="115"/>
        <v/>
      </c>
    </row>
    <row r="5695" spans="2:8" ht="15" x14ac:dyDescent="0.25">
      <c r="B5695" s="131" t="s">
        <v>5838</v>
      </c>
      <c r="C5695" s="132">
        <v>315</v>
      </c>
      <c r="D5695" s="131">
        <f t="shared" si="113"/>
        <v>31</v>
      </c>
      <c r="E5695" s="131">
        <f t="shared" si="114"/>
        <v>7</v>
      </c>
      <c r="F5695" s="133">
        <f t="shared" si="112"/>
        <v>3.15E-2</v>
      </c>
      <c r="G5695" s="134">
        <f t="shared" si="116"/>
        <v>318.45454545454544</v>
      </c>
      <c r="H5695" s="133">
        <f t="shared" si="115"/>
        <v>3.1845454545454545E-2</v>
      </c>
    </row>
    <row r="5696" spans="2:8" ht="15" hidden="1" x14ac:dyDescent="0.25">
      <c r="B5696" s="125" t="s">
        <v>5839</v>
      </c>
      <c r="C5696" s="126"/>
      <c r="D5696" s="125">
        <f t="shared" si="113"/>
        <v>1</v>
      </c>
      <c r="E5696" s="125">
        <f t="shared" si="114"/>
        <v>8</v>
      </c>
      <c r="F5696" s="124" t="str">
        <f t="shared" si="112"/>
        <v/>
      </c>
      <c r="G5696" s="125" t="str">
        <f t="shared" si="116"/>
        <v/>
      </c>
      <c r="H5696" s="124" t="str">
        <f t="shared" si="115"/>
        <v/>
      </c>
    </row>
    <row r="5697" spans="2:8" ht="15" hidden="1" x14ac:dyDescent="0.25">
      <c r="B5697" s="125" t="s">
        <v>5840</v>
      </c>
      <c r="C5697" s="126"/>
      <c r="D5697" s="125">
        <f t="shared" si="113"/>
        <v>2</v>
      </c>
      <c r="E5697" s="125">
        <f t="shared" si="114"/>
        <v>8</v>
      </c>
      <c r="F5697" s="124" t="str">
        <f t="shared" si="112"/>
        <v/>
      </c>
      <c r="G5697" s="125" t="str">
        <f t="shared" si="116"/>
        <v/>
      </c>
      <c r="H5697" s="124" t="str">
        <f t="shared" si="115"/>
        <v/>
      </c>
    </row>
    <row r="5698" spans="2:8" ht="15" hidden="1" x14ac:dyDescent="0.25">
      <c r="B5698" s="125" t="s">
        <v>5841</v>
      </c>
      <c r="C5698" s="126">
        <v>323</v>
      </c>
      <c r="D5698" s="125">
        <f t="shared" si="113"/>
        <v>3</v>
      </c>
      <c r="E5698" s="125">
        <f t="shared" si="114"/>
        <v>8</v>
      </c>
      <c r="F5698" s="124" t="str">
        <f t="shared" si="112"/>
        <v/>
      </c>
      <c r="G5698" s="125" t="str">
        <f t="shared" si="116"/>
        <v/>
      </c>
      <c r="H5698" s="124" t="str">
        <f t="shared" si="115"/>
        <v/>
      </c>
    </row>
    <row r="5699" spans="2:8" ht="15" hidden="1" x14ac:dyDescent="0.25">
      <c r="B5699" s="125" t="s">
        <v>5842</v>
      </c>
      <c r="C5699" s="126">
        <v>322</v>
      </c>
      <c r="D5699" s="125">
        <f t="shared" si="113"/>
        <v>4</v>
      </c>
      <c r="E5699" s="125">
        <f t="shared" si="114"/>
        <v>8</v>
      </c>
      <c r="F5699" s="124" t="str">
        <f t="shared" si="112"/>
        <v/>
      </c>
      <c r="G5699" s="125" t="str">
        <f t="shared" si="116"/>
        <v/>
      </c>
      <c r="H5699" s="124" t="str">
        <f t="shared" si="115"/>
        <v/>
      </c>
    </row>
    <row r="5700" spans="2:8" ht="15" hidden="1" x14ac:dyDescent="0.25">
      <c r="B5700" s="125" t="s">
        <v>5843</v>
      </c>
      <c r="C5700" s="126">
        <v>317</v>
      </c>
      <c r="D5700" s="125">
        <f t="shared" si="113"/>
        <v>5</v>
      </c>
      <c r="E5700" s="125">
        <f t="shared" si="114"/>
        <v>8</v>
      </c>
      <c r="F5700" s="124" t="str">
        <f t="shared" si="112"/>
        <v/>
      </c>
      <c r="G5700" s="125" t="str">
        <f t="shared" si="116"/>
        <v/>
      </c>
      <c r="H5700" s="124" t="str">
        <f t="shared" si="115"/>
        <v/>
      </c>
    </row>
    <row r="5701" spans="2:8" ht="15" hidden="1" x14ac:dyDescent="0.25">
      <c r="B5701" s="125" t="s">
        <v>5844</v>
      </c>
      <c r="C5701" s="126">
        <v>341</v>
      </c>
      <c r="D5701" s="125">
        <f t="shared" si="113"/>
        <v>6</v>
      </c>
      <c r="E5701" s="125">
        <f t="shared" si="114"/>
        <v>8</v>
      </c>
      <c r="F5701" s="124" t="str">
        <f t="shared" si="112"/>
        <v/>
      </c>
      <c r="G5701" s="125" t="str">
        <f t="shared" si="116"/>
        <v/>
      </c>
      <c r="H5701" s="124" t="str">
        <f t="shared" si="115"/>
        <v/>
      </c>
    </row>
    <row r="5702" spans="2:8" ht="15" hidden="1" x14ac:dyDescent="0.25">
      <c r="B5702" s="125" t="s">
        <v>5845</v>
      </c>
      <c r="C5702" s="126">
        <v>343</v>
      </c>
      <c r="D5702" s="125">
        <f t="shared" si="113"/>
        <v>7</v>
      </c>
      <c r="E5702" s="125">
        <f t="shared" si="114"/>
        <v>8</v>
      </c>
      <c r="F5702" s="124" t="str">
        <f t="shared" si="112"/>
        <v/>
      </c>
      <c r="G5702" s="125" t="str">
        <f t="shared" si="116"/>
        <v/>
      </c>
      <c r="H5702" s="124" t="str">
        <f t="shared" si="115"/>
        <v/>
      </c>
    </row>
    <row r="5703" spans="2:8" ht="15" hidden="1" x14ac:dyDescent="0.25">
      <c r="B5703" s="125" t="s">
        <v>5846</v>
      </c>
      <c r="C5703" s="126"/>
      <c r="D5703" s="125">
        <f t="shared" si="113"/>
        <v>8</v>
      </c>
      <c r="E5703" s="125">
        <f t="shared" si="114"/>
        <v>8</v>
      </c>
      <c r="F5703" s="124" t="str">
        <f t="shared" si="112"/>
        <v/>
      </c>
      <c r="G5703" s="125" t="str">
        <f t="shared" si="116"/>
        <v/>
      </c>
      <c r="H5703" s="124" t="str">
        <f t="shared" si="115"/>
        <v/>
      </c>
    </row>
    <row r="5704" spans="2:8" ht="15" hidden="1" x14ac:dyDescent="0.25">
      <c r="B5704" s="125" t="s">
        <v>5847</v>
      </c>
      <c r="C5704" s="126"/>
      <c r="D5704" s="125">
        <f t="shared" si="113"/>
        <v>9</v>
      </c>
      <c r="E5704" s="125">
        <f t="shared" si="114"/>
        <v>8</v>
      </c>
      <c r="F5704" s="124" t="str">
        <f t="shared" si="112"/>
        <v/>
      </c>
      <c r="G5704" s="125" t="str">
        <f t="shared" si="116"/>
        <v/>
      </c>
      <c r="H5704" s="124" t="str">
        <f t="shared" si="115"/>
        <v/>
      </c>
    </row>
    <row r="5705" spans="2:8" ht="15" hidden="1" x14ac:dyDescent="0.25">
      <c r="B5705" s="125" t="s">
        <v>5848</v>
      </c>
      <c r="C5705" s="126">
        <v>335</v>
      </c>
      <c r="D5705" s="125">
        <f t="shared" si="113"/>
        <v>10</v>
      </c>
      <c r="E5705" s="125">
        <f t="shared" si="114"/>
        <v>8</v>
      </c>
      <c r="F5705" s="124" t="str">
        <f t="shared" si="112"/>
        <v/>
      </c>
      <c r="G5705" s="125" t="str">
        <f t="shared" si="116"/>
        <v/>
      </c>
      <c r="H5705" s="124" t="str">
        <f t="shared" si="115"/>
        <v/>
      </c>
    </row>
    <row r="5706" spans="2:8" ht="15" hidden="1" x14ac:dyDescent="0.25">
      <c r="B5706" s="125" t="s">
        <v>5849</v>
      </c>
      <c r="C5706" s="126">
        <v>342</v>
      </c>
      <c r="D5706" s="125">
        <f t="shared" si="113"/>
        <v>11</v>
      </c>
      <c r="E5706" s="125">
        <f t="shared" si="114"/>
        <v>8</v>
      </c>
      <c r="F5706" s="124" t="str">
        <f t="shared" si="112"/>
        <v/>
      </c>
      <c r="G5706" s="125" t="str">
        <f t="shared" si="116"/>
        <v/>
      </c>
      <c r="H5706" s="124" t="str">
        <f t="shared" si="115"/>
        <v/>
      </c>
    </row>
    <row r="5707" spans="2:8" ht="15" hidden="1" x14ac:dyDescent="0.25">
      <c r="B5707" s="125" t="s">
        <v>5850</v>
      </c>
      <c r="C5707" s="126">
        <v>323</v>
      </c>
      <c r="D5707" s="125">
        <f t="shared" si="113"/>
        <v>12</v>
      </c>
      <c r="E5707" s="125">
        <f t="shared" si="114"/>
        <v>8</v>
      </c>
      <c r="F5707" s="124" t="str">
        <f t="shared" si="112"/>
        <v/>
      </c>
      <c r="G5707" s="125" t="str">
        <f t="shared" si="116"/>
        <v/>
      </c>
      <c r="H5707" s="124" t="str">
        <f t="shared" si="115"/>
        <v/>
      </c>
    </row>
    <row r="5708" spans="2:8" ht="15" hidden="1" x14ac:dyDescent="0.25">
      <c r="B5708" s="125" t="s">
        <v>5851</v>
      </c>
      <c r="C5708" s="126">
        <v>322</v>
      </c>
      <c r="D5708" s="125">
        <f t="shared" si="113"/>
        <v>13</v>
      </c>
      <c r="E5708" s="125">
        <f t="shared" si="114"/>
        <v>8</v>
      </c>
      <c r="F5708" s="124" t="str">
        <f t="shared" ref="F5708:F5769" si="117">IF(D5708=(D5709-1),"",IF(AND(C5708="",C5707="",C5706=""),C5705/10000,(IF(AND(C5708="",C5707=""),C5706/10000,IF(C5708="",C5707/10000,C5708/10000)))))</f>
        <v/>
      </c>
      <c r="G5708" s="125" t="str">
        <f t="shared" si="116"/>
        <v/>
      </c>
      <c r="H5708" s="124" t="str">
        <f t="shared" si="115"/>
        <v/>
      </c>
    </row>
    <row r="5709" spans="2:8" ht="15" hidden="1" x14ac:dyDescent="0.25">
      <c r="B5709" s="125" t="s">
        <v>5852</v>
      </c>
      <c r="C5709" s="126">
        <v>318</v>
      </c>
      <c r="D5709" s="125">
        <f t="shared" si="113"/>
        <v>14</v>
      </c>
      <c r="E5709" s="125">
        <f t="shared" si="114"/>
        <v>8</v>
      </c>
      <c r="F5709" s="124" t="str">
        <f t="shared" si="117"/>
        <v/>
      </c>
      <c r="G5709" s="125" t="str">
        <f t="shared" si="116"/>
        <v/>
      </c>
      <c r="H5709" s="124" t="str">
        <f t="shared" si="115"/>
        <v/>
      </c>
    </row>
    <row r="5710" spans="2:8" ht="15" hidden="1" x14ac:dyDescent="0.25">
      <c r="B5710" s="125" t="s">
        <v>5853</v>
      </c>
      <c r="C5710" s="126"/>
      <c r="D5710" s="125">
        <f t="shared" si="113"/>
        <v>15</v>
      </c>
      <c r="E5710" s="125">
        <f t="shared" si="114"/>
        <v>8</v>
      </c>
      <c r="F5710" s="124" t="str">
        <f t="shared" si="117"/>
        <v/>
      </c>
      <c r="G5710" s="125" t="str">
        <f t="shared" si="116"/>
        <v/>
      </c>
      <c r="H5710" s="124" t="str">
        <f t="shared" si="115"/>
        <v/>
      </c>
    </row>
    <row r="5711" spans="2:8" ht="15" hidden="1" x14ac:dyDescent="0.25">
      <c r="B5711" s="125" t="s">
        <v>5854</v>
      </c>
      <c r="C5711" s="126"/>
      <c r="D5711" s="125">
        <f t="shared" si="113"/>
        <v>16</v>
      </c>
      <c r="E5711" s="125">
        <f t="shared" si="114"/>
        <v>8</v>
      </c>
      <c r="F5711" s="124" t="str">
        <f t="shared" si="117"/>
        <v/>
      </c>
      <c r="G5711" s="125" t="str">
        <f t="shared" si="116"/>
        <v/>
      </c>
      <c r="H5711" s="124" t="str">
        <f t="shared" si="115"/>
        <v/>
      </c>
    </row>
    <row r="5712" spans="2:8" ht="15" hidden="1" x14ac:dyDescent="0.25">
      <c r="B5712" s="125" t="s">
        <v>5855</v>
      </c>
      <c r="C5712" s="126">
        <v>316</v>
      </c>
      <c r="D5712" s="125">
        <f t="shared" si="113"/>
        <v>17</v>
      </c>
      <c r="E5712" s="125">
        <f t="shared" si="114"/>
        <v>8</v>
      </c>
      <c r="F5712" s="124" t="str">
        <f t="shared" si="117"/>
        <v/>
      </c>
      <c r="G5712" s="125" t="str">
        <f t="shared" si="116"/>
        <v/>
      </c>
      <c r="H5712" s="124" t="str">
        <f t="shared" si="115"/>
        <v/>
      </c>
    </row>
    <row r="5713" spans="2:8" ht="15" hidden="1" x14ac:dyDescent="0.25">
      <c r="B5713" s="125" t="s">
        <v>5856</v>
      </c>
      <c r="C5713" s="126">
        <v>316</v>
      </c>
      <c r="D5713" s="125">
        <f t="shared" si="113"/>
        <v>18</v>
      </c>
      <c r="E5713" s="125">
        <f t="shared" si="114"/>
        <v>8</v>
      </c>
      <c r="F5713" s="124">
        <f t="shared" si="117"/>
        <v>3.1600000000000003E-2</v>
      </c>
      <c r="G5713" s="125"/>
      <c r="H5713" s="124"/>
    </row>
    <row r="5714" spans="2:8" ht="15" hidden="1" x14ac:dyDescent="0.25">
      <c r="B5714" s="125" t="s">
        <v>5839</v>
      </c>
      <c r="C5714" s="126"/>
      <c r="D5714" s="125">
        <f t="shared" si="113"/>
        <v>1</v>
      </c>
      <c r="E5714" s="125">
        <f t="shared" si="114"/>
        <v>8</v>
      </c>
      <c r="F5714" s="124" t="str">
        <f t="shared" si="117"/>
        <v/>
      </c>
      <c r="G5714" s="125" t="str">
        <f t="shared" ref="G5714:G5968" si="118">IF(D5714=(D5715-1),"",IF(D5714=31,AVERAGE(C5684:C5714),IF(D5714=30,AVERAGE(C5685:C5714),IF(D5714=29,AVERAGE(C5686:C5714),IF(D5714=28,AVERAGE(C5687:C5714))))))</f>
        <v/>
      </c>
      <c r="H5714" s="124" t="str">
        <f t="shared" ref="H5714:H5730" si="119">IF(G5714="","",G5714/10000)</f>
        <v/>
      </c>
    </row>
    <row r="5715" spans="2:8" ht="15" hidden="1" x14ac:dyDescent="0.25">
      <c r="B5715" s="125" t="s">
        <v>5840</v>
      </c>
      <c r="C5715" s="126"/>
      <c r="D5715" s="125">
        <f t="shared" si="113"/>
        <v>2</v>
      </c>
      <c r="E5715" s="125">
        <f t="shared" si="114"/>
        <v>8</v>
      </c>
      <c r="F5715" s="124" t="str">
        <f t="shared" si="117"/>
        <v/>
      </c>
      <c r="G5715" s="125" t="str">
        <f t="shared" si="118"/>
        <v/>
      </c>
      <c r="H5715" s="124" t="str">
        <f t="shared" si="119"/>
        <v/>
      </c>
    </row>
    <row r="5716" spans="2:8" ht="15" hidden="1" x14ac:dyDescent="0.25">
      <c r="B5716" s="125" t="s">
        <v>5841</v>
      </c>
      <c r="C5716" s="126">
        <v>323</v>
      </c>
      <c r="D5716" s="125">
        <f t="shared" si="113"/>
        <v>3</v>
      </c>
      <c r="E5716" s="125">
        <f t="shared" si="114"/>
        <v>8</v>
      </c>
      <c r="F5716" s="124" t="str">
        <f t="shared" si="117"/>
        <v/>
      </c>
      <c r="G5716" s="125" t="str">
        <f t="shared" si="118"/>
        <v/>
      </c>
      <c r="H5716" s="124" t="str">
        <f t="shared" si="119"/>
        <v/>
      </c>
    </row>
    <row r="5717" spans="2:8" ht="15" hidden="1" x14ac:dyDescent="0.25">
      <c r="B5717" s="125" t="s">
        <v>5842</v>
      </c>
      <c r="C5717" s="126">
        <v>322</v>
      </c>
      <c r="D5717" s="125">
        <f t="shared" si="113"/>
        <v>4</v>
      </c>
      <c r="E5717" s="125">
        <f t="shared" si="114"/>
        <v>8</v>
      </c>
      <c r="F5717" s="124" t="str">
        <f t="shared" si="117"/>
        <v/>
      </c>
      <c r="G5717" s="125" t="str">
        <f t="shared" si="118"/>
        <v/>
      </c>
      <c r="H5717" s="124" t="str">
        <f t="shared" si="119"/>
        <v/>
      </c>
    </row>
    <row r="5718" spans="2:8" ht="15" hidden="1" x14ac:dyDescent="0.25">
      <c r="B5718" s="125" t="s">
        <v>5843</v>
      </c>
      <c r="C5718" s="126">
        <v>317</v>
      </c>
      <c r="D5718" s="125">
        <f t="shared" si="113"/>
        <v>5</v>
      </c>
      <c r="E5718" s="125">
        <f t="shared" si="114"/>
        <v>8</v>
      </c>
      <c r="F5718" s="124" t="str">
        <f t="shared" si="117"/>
        <v/>
      </c>
      <c r="G5718" s="125" t="str">
        <f t="shared" si="118"/>
        <v/>
      </c>
      <c r="H5718" s="124" t="str">
        <f t="shared" si="119"/>
        <v/>
      </c>
    </row>
    <row r="5719" spans="2:8" ht="15" hidden="1" x14ac:dyDescent="0.25">
      <c r="B5719" s="125" t="s">
        <v>5844</v>
      </c>
      <c r="C5719" s="126">
        <v>341</v>
      </c>
      <c r="D5719" s="125">
        <f t="shared" si="113"/>
        <v>6</v>
      </c>
      <c r="E5719" s="125">
        <f t="shared" si="114"/>
        <v>8</v>
      </c>
      <c r="F5719" s="124" t="str">
        <f t="shared" si="117"/>
        <v/>
      </c>
      <c r="G5719" s="125" t="str">
        <f t="shared" si="118"/>
        <v/>
      </c>
      <c r="H5719" s="124" t="str">
        <f t="shared" si="119"/>
        <v/>
      </c>
    </row>
    <row r="5720" spans="2:8" ht="15" hidden="1" x14ac:dyDescent="0.25">
      <c r="B5720" s="125" t="s">
        <v>5845</v>
      </c>
      <c r="C5720" s="126">
        <v>343</v>
      </c>
      <c r="D5720" s="125">
        <f t="shared" si="113"/>
        <v>7</v>
      </c>
      <c r="E5720" s="125">
        <f t="shared" si="114"/>
        <v>8</v>
      </c>
      <c r="F5720" s="124" t="str">
        <f t="shared" si="117"/>
        <v/>
      </c>
      <c r="G5720" s="125" t="str">
        <f t="shared" si="118"/>
        <v/>
      </c>
      <c r="H5720" s="124" t="str">
        <f t="shared" si="119"/>
        <v/>
      </c>
    </row>
    <row r="5721" spans="2:8" ht="15" hidden="1" x14ac:dyDescent="0.25">
      <c r="B5721" s="125" t="s">
        <v>5846</v>
      </c>
      <c r="C5721" s="126"/>
      <c r="D5721" s="125">
        <f t="shared" si="113"/>
        <v>8</v>
      </c>
      <c r="E5721" s="125">
        <f t="shared" si="114"/>
        <v>8</v>
      </c>
      <c r="F5721" s="124" t="str">
        <f t="shared" si="117"/>
        <v/>
      </c>
      <c r="G5721" s="125" t="str">
        <f t="shared" si="118"/>
        <v/>
      </c>
      <c r="H5721" s="124" t="str">
        <f t="shared" si="119"/>
        <v/>
      </c>
    </row>
    <row r="5722" spans="2:8" ht="15" hidden="1" x14ac:dyDescent="0.25">
      <c r="B5722" s="125" t="s">
        <v>5847</v>
      </c>
      <c r="C5722" s="126"/>
      <c r="D5722" s="125">
        <f t="shared" si="113"/>
        <v>9</v>
      </c>
      <c r="E5722" s="125">
        <f t="shared" si="114"/>
        <v>8</v>
      </c>
      <c r="F5722" s="124" t="str">
        <f t="shared" si="117"/>
        <v/>
      </c>
      <c r="G5722" s="125" t="str">
        <f t="shared" si="118"/>
        <v/>
      </c>
      <c r="H5722" s="124" t="str">
        <f t="shared" si="119"/>
        <v/>
      </c>
    </row>
    <row r="5723" spans="2:8" ht="15" hidden="1" x14ac:dyDescent="0.25">
      <c r="B5723" s="125" t="s">
        <v>5848</v>
      </c>
      <c r="C5723" s="126">
        <v>335</v>
      </c>
      <c r="D5723" s="125">
        <f t="shared" si="113"/>
        <v>10</v>
      </c>
      <c r="E5723" s="125">
        <f t="shared" si="114"/>
        <v>8</v>
      </c>
      <c r="F5723" s="124" t="str">
        <f t="shared" si="117"/>
        <v/>
      </c>
      <c r="G5723" s="125" t="str">
        <f t="shared" si="118"/>
        <v/>
      </c>
      <c r="H5723" s="124" t="str">
        <f t="shared" si="119"/>
        <v/>
      </c>
    </row>
    <row r="5724" spans="2:8" ht="15" hidden="1" x14ac:dyDescent="0.25">
      <c r="B5724" s="125" t="s">
        <v>5849</v>
      </c>
      <c r="C5724" s="126">
        <v>342</v>
      </c>
      <c r="D5724" s="125">
        <f t="shared" si="113"/>
        <v>11</v>
      </c>
      <c r="E5724" s="125">
        <f t="shared" si="114"/>
        <v>8</v>
      </c>
      <c r="F5724" s="124" t="str">
        <f t="shared" si="117"/>
        <v/>
      </c>
      <c r="G5724" s="125" t="str">
        <f t="shared" si="118"/>
        <v/>
      </c>
      <c r="H5724" s="124" t="str">
        <f t="shared" si="119"/>
        <v/>
      </c>
    </row>
    <row r="5725" spans="2:8" ht="15" hidden="1" x14ac:dyDescent="0.25">
      <c r="B5725" s="125" t="s">
        <v>5850</v>
      </c>
      <c r="C5725" s="126">
        <v>323</v>
      </c>
      <c r="D5725" s="125">
        <f t="shared" si="113"/>
        <v>12</v>
      </c>
      <c r="E5725" s="125">
        <f t="shared" si="114"/>
        <v>8</v>
      </c>
      <c r="F5725" s="124" t="str">
        <f t="shared" si="117"/>
        <v/>
      </c>
      <c r="G5725" s="125" t="str">
        <f t="shared" si="118"/>
        <v/>
      </c>
      <c r="H5725" s="124" t="str">
        <f t="shared" si="119"/>
        <v/>
      </c>
    </row>
    <row r="5726" spans="2:8" ht="15" hidden="1" x14ac:dyDescent="0.25">
      <c r="B5726" s="125" t="s">
        <v>5851</v>
      </c>
      <c r="C5726" s="126">
        <v>322</v>
      </c>
      <c r="D5726" s="125">
        <f t="shared" si="113"/>
        <v>13</v>
      </c>
      <c r="E5726" s="125">
        <f t="shared" si="114"/>
        <v>8</v>
      </c>
      <c r="F5726" s="124" t="str">
        <f t="shared" si="117"/>
        <v/>
      </c>
      <c r="G5726" s="125" t="str">
        <f t="shared" si="118"/>
        <v/>
      </c>
      <c r="H5726" s="124" t="str">
        <f t="shared" si="119"/>
        <v/>
      </c>
    </row>
    <row r="5727" spans="2:8" ht="15" hidden="1" x14ac:dyDescent="0.25">
      <c r="B5727" s="125" t="s">
        <v>5852</v>
      </c>
      <c r="C5727" s="126">
        <v>318</v>
      </c>
      <c r="D5727" s="125">
        <f t="shared" si="113"/>
        <v>14</v>
      </c>
      <c r="E5727" s="125">
        <f t="shared" si="114"/>
        <v>8</v>
      </c>
      <c r="F5727" s="124" t="str">
        <f t="shared" si="117"/>
        <v/>
      </c>
      <c r="G5727" s="125" t="str">
        <f t="shared" si="118"/>
        <v/>
      </c>
      <c r="H5727" s="124" t="str">
        <f t="shared" si="119"/>
        <v/>
      </c>
    </row>
    <row r="5728" spans="2:8" ht="15" hidden="1" x14ac:dyDescent="0.25">
      <c r="B5728" s="125" t="s">
        <v>5853</v>
      </c>
      <c r="C5728" s="126"/>
      <c r="D5728" s="125">
        <f t="shared" si="113"/>
        <v>15</v>
      </c>
      <c r="E5728" s="125">
        <f t="shared" si="114"/>
        <v>8</v>
      </c>
      <c r="F5728" s="124" t="str">
        <f t="shared" si="117"/>
        <v/>
      </c>
      <c r="G5728" s="125" t="str">
        <f t="shared" si="118"/>
        <v/>
      </c>
      <c r="H5728" s="124" t="str">
        <f t="shared" si="119"/>
        <v/>
      </c>
    </row>
    <row r="5729" spans="2:8" ht="15" hidden="1" x14ac:dyDescent="0.25">
      <c r="B5729" s="127" t="s">
        <v>5854</v>
      </c>
      <c r="C5729" s="126"/>
      <c r="D5729" s="125">
        <f t="shared" si="113"/>
        <v>16</v>
      </c>
      <c r="E5729" s="125">
        <f t="shared" si="114"/>
        <v>8</v>
      </c>
      <c r="F5729" s="124" t="str">
        <f t="shared" si="117"/>
        <v/>
      </c>
      <c r="G5729" s="125" t="str">
        <f t="shared" si="118"/>
        <v/>
      </c>
      <c r="H5729" s="124" t="str">
        <f t="shared" si="119"/>
        <v/>
      </c>
    </row>
    <row r="5730" spans="2:8" ht="15" hidden="1" x14ac:dyDescent="0.25">
      <c r="B5730" s="127" t="s">
        <v>5855</v>
      </c>
      <c r="C5730" s="126">
        <v>316</v>
      </c>
      <c r="D5730" s="125">
        <f t="shared" si="113"/>
        <v>17</v>
      </c>
      <c r="E5730" s="125">
        <f t="shared" si="114"/>
        <v>8</v>
      </c>
      <c r="F5730" s="124" t="str">
        <f t="shared" si="117"/>
        <v/>
      </c>
      <c r="G5730" s="125" t="str">
        <f t="shared" si="118"/>
        <v/>
      </c>
      <c r="H5730" s="124" t="str">
        <f t="shared" si="119"/>
        <v/>
      </c>
    </row>
    <row r="5731" spans="2:8" ht="15" hidden="1" x14ac:dyDescent="0.25">
      <c r="B5731" s="127" t="s">
        <v>5856</v>
      </c>
      <c r="C5731" s="126">
        <v>316</v>
      </c>
      <c r="D5731" s="125">
        <f t="shared" si="113"/>
        <v>18</v>
      </c>
      <c r="E5731" s="125">
        <f t="shared" si="114"/>
        <v>8</v>
      </c>
      <c r="F5731" s="124" t="str">
        <f t="shared" si="117"/>
        <v/>
      </c>
      <c r="G5731" s="125" t="str">
        <f t="shared" si="118"/>
        <v/>
      </c>
      <c r="H5731" s="124"/>
    </row>
    <row r="5732" spans="2:8" ht="15" hidden="1" x14ac:dyDescent="0.25">
      <c r="B5732" s="127">
        <f t="shared" ref="B5732:B5767" si="120">B5731+1</f>
        <v>42235</v>
      </c>
      <c r="C5732" s="126">
        <v>329</v>
      </c>
      <c r="D5732" s="125">
        <f t="shared" si="113"/>
        <v>19</v>
      </c>
      <c r="E5732" s="125">
        <f t="shared" si="114"/>
        <v>8</v>
      </c>
      <c r="F5732" s="124" t="str">
        <f t="shared" si="117"/>
        <v/>
      </c>
      <c r="G5732" s="125" t="str">
        <f t="shared" si="118"/>
        <v/>
      </c>
      <c r="H5732" s="124"/>
    </row>
    <row r="5733" spans="2:8" ht="15" hidden="1" x14ac:dyDescent="0.25">
      <c r="B5733" s="127">
        <f t="shared" si="120"/>
        <v>42236</v>
      </c>
      <c r="C5733" s="126">
        <v>338</v>
      </c>
      <c r="D5733" s="125">
        <f t="shared" si="113"/>
        <v>20</v>
      </c>
      <c r="E5733" s="125">
        <f t="shared" si="114"/>
        <v>8</v>
      </c>
      <c r="F5733" s="124" t="str">
        <f t="shared" si="117"/>
        <v/>
      </c>
      <c r="G5733" s="125" t="str">
        <f t="shared" si="118"/>
        <v/>
      </c>
      <c r="H5733" s="124"/>
    </row>
    <row r="5734" spans="2:8" ht="15" hidden="1" x14ac:dyDescent="0.25">
      <c r="B5734" s="127">
        <f t="shared" si="120"/>
        <v>42237</v>
      </c>
      <c r="C5734" s="126">
        <v>351</v>
      </c>
      <c r="D5734" s="125">
        <f t="shared" si="113"/>
        <v>21</v>
      </c>
      <c r="E5734" s="125">
        <f t="shared" si="114"/>
        <v>8</v>
      </c>
      <c r="F5734" s="124" t="str">
        <f t="shared" si="117"/>
        <v/>
      </c>
      <c r="G5734" s="125" t="str">
        <f t="shared" si="118"/>
        <v/>
      </c>
      <c r="H5734" s="124"/>
    </row>
    <row r="5735" spans="2:8" ht="15" hidden="1" x14ac:dyDescent="0.25">
      <c r="B5735" s="127">
        <f t="shared" si="120"/>
        <v>42238</v>
      </c>
      <c r="C5735" s="126">
        <v>369</v>
      </c>
      <c r="D5735" s="125">
        <f t="shared" si="113"/>
        <v>22</v>
      </c>
      <c r="E5735" s="125">
        <f t="shared" si="114"/>
        <v>8</v>
      </c>
      <c r="F5735" s="124" t="str">
        <f t="shared" si="117"/>
        <v/>
      </c>
      <c r="G5735" s="125" t="str">
        <f t="shared" si="118"/>
        <v/>
      </c>
      <c r="H5735" s="124"/>
    </row>
    <row r="5736" spans="2:8" ht="15" hidden="1" x14ac:dyDescent="0.25">
      <c r="B5736" s="127">
        <f t="shared" si="120"/>
        <v>42239</v>
      </c>
      <c r="C5736" s="126">
        <v>352</v>
      </c>
      <c r="D5736" s="125">
        <f t="shared" si="113"/>
        <v>23</v>
      </c>
      <c r="E5736" s="125">
        <f t="shared" si="114"/>
        <v>8</v>
      </c>
      <c r="F5736" s="124" t="str">
        <f t="shared" si="117"/>
        <v/>
      </c>
      <c r="G5736" s="125" t="str">
        <f t="shared" si="118"/>
        <v/>
      </c>
      <c r="H5736" s="124"/>
    </row>
    <row r="5737" spans="2:8" ht="15" hidden="1" x14ac:dyDescent="0.25">
      <c r="B5737" s="127">
        <f t="shared" si="120"/>
        <v>42240</v>
      </c>
      <c r="C5737" s="126">
        <v>358</v>
      </c>
      <c r="D5737" s="125">
        <f t="shared" si="113"/>
        <v>24</v>
      </c>
      <c r="E5737" s="125">
        <f t="shared" si="114"/>
        <v>8</v>
      </c>
      <c r="F5737" s="124" t="str">
        <f t="shared" si="117"/>
        <v/>
      </c>
      <c r="G5737" s="125" t="str">
        <f t="shared" si="118"/>
        <v/>
      </c>
      <c r="H5737" s="124"/>
    </row>
    <row r="5738" spans="2:8" ht="15" hidden="1" x14ac:dyDescent="0.25">
      <c r="B5738" s="127">
        <f t="shared" si="120"/>
        <v>42241</v>
      </c>
      <c r="C5738" s="126">
        <v>338</v>
      </c>
      <c r="D5738" s="125">
        <f t="shared" si="113"/>
        <v>25</v>
      </c>
      <c r="E5738" s="125">
        <f t="shared" si="114"/>
        <v>8</v>
      </c>
      <c r="F5738" s="124" t="str">
        <f t="shared" si="117"/>
        <v/>
      </c>
      <c r="G5738" s="125" t="str">
        <f t="shared" si="118"/>
        <v/>
      </c>
      <c r="H5738" s="124"/>
    </row>
    <row r="5739" spans="2:8" ht="15" hidden="1" x14ac:dyDescent="0.25">
      <c r="B5739" s="127">
        <f t="shared" si="120"/>
        <v>42242</v>
      </c>
      <c r="C5739" s="126">
        <v>334</v>
      </c>
      <c r="D5739" s="125">
        <f t="shared" si="113"/>
        <v>26</v>
      </c>
      <c r="E5739" s="125">
        <f t="shared" si="114"/>
        <v>8</v>
      </c>
      <c r="F5739" s="124" t="str">
        <f t="shared" si="117"/>
        <v/>
      </c>
      <c r="G5739" s="125" t="str">
        <f t="shared" si="118"/>
        <v/>
      </c>
      <c r="H5739" s="124"/>
    </row>
    <row r="5740" spans="2:8" ht="15" hidden="1" x14ac:dyDescent="0.25">
      <c r="B5740" s="127">
        <f t="shared" si="120"/>
        <v>42243</v>
      </c>
      <c r="C5740" s="126">
        <v>340</v>
      </c>
      <c r="D5740" s="125">
        <f t="shared" si="113"/>
        <v>27</v>
      </c>
      <c r="E5740" s="125">
        <f t="shared" si="114"/>
        <v>8</v>
      </c>
      <c r="F5740" s="124" t="str">
        <f t="shared" si="117"/>
        <v/>
      </c>
      <c r="G5740" s="125" t="str">
        <f t="shared" si="118"/>
        <v/>
      </c>
      <c r="H5740" s="124"/>
    </row>
    <row r="5741" spans="2:8" ht="15" hidden="1" x14ac:dyDescent="0.25">
      <c r="B5741" s="127">
        <f t="shared" si="120"/>
        <v>42244</v>
      </c>
      <c r="C5741" s="126">
        <v>361</v>
      </c>
      <c r="D5741" s="125">
        <f t="shared" si="113"/>
        <v>28</v>
      </c>
      <c r="E5741" s="125">
        <f t="shared" si="114"/>
        <v>8</v>
      </c>
      <c r="F5741" s="124" t="str">
        <f t="shared" si="117"/>
        <v/>
      </c>
      <c r="G5741" s="125" t="str">
        <f t="shared" si="118"/>
        <v/>
      </c>
      <c r="H5741" s="124"/>
    </row>
    <row r="5742" spans="2:8" ht="15" hidden="1" x14ac:dyDescent="0.25">
      <c r="B5742" s="127">
        <f t="shared" si="120"/>
        <v>42245</v>
      </c>
      <c r="C5742" s="126">
        <v>367</v>
      </c>
      <c r="D5742" s="125">
        <f t="shared" si="113"/>
        <v>29</v>
      </c>
      <c r="E5742" s="125">
        <f t="shared" si="114"/>
        <v>8</v>
      </c>
      <c r="F5742" s="124" t="str">
        <f t="shared" si="117"/>
        <v/>
      </c>
      <c r="G5742" s="125" t="str">
        <f t="shared" si="118"/>
        <v/>
      </c>
      <c r="H5742" s="124"/>
    </row>
    <row r="5743" spans="2:8" ht="15" hidden="1" x14ac:dyDescent="0.25">
      <c r="B5743" s="127">
        <f t="shared" si="120"/>
        <v>42246</v>
      </c>
      <c r="C5743" s="126">
        <v>365</v>
      </c>
      <c r="D5743" s="125">
        <f t="shared" si="113"/>
        <v>30</v>
      </c>
      <c r="E5743" s="125">
        <f t="shared" si="114"/>
        <v>8</v>
      </c>
      <c r="F5743" s="124" t="str">
        <f t="shared" si="117"/>
        <v/>
      </c>
      <c r="G5743" s="125" t="str">
        <f t="shared" si="118"/>
        <v/>
      </c>
      <c r="H5743" s="124"/>
    </row>
    <row r="5744" spans="2:8" ht="15" x14ac:dyDescent="0.25">
      <c r="B5744" s="135">
        <f t="shared" si="120"/>
        <v>42247</v>
      </c>
      <c r="C5744" s="132">
        <v>381</v>
      </c>
      <c r="D5744" s="131">
        <f t="shared" si="113"/>
        <v>31</v>
      </c>
      <c r="E5744" s="131">
        <f t="shared" si="114"/>
        <v>8</v>
      </c>
      <c r="F5744" s="133">
        <f t="shared" si="117"/>
        <v>3.8100000000000002E-2</v>
      </c>
      <c r="G5744" s="134">
        <f t="shared" si="118"/>
        <v>340.04</v>
      </c>
      <c r="H5744" s="133">
        <f t="shared" ref="H5744:H5998" si="121">IF(G5744="","",G5744/10000)</f>
        <v>3.4004E-2</v>
      </c>
    </row>
    <row r="5745" spans="2:8" ht="15" hidden="1" x14ac:dyDescent="0.25">
      <c r="B5745" s="127">
        <f t="shared" si="120"/>
        <v>42248</v>
      </c>
      <c r="C5745" s="126">
        <v>372</v>
      </c>
      <c r="D5745" s="125">
        <f t="shared" si="113"/>
        <v>1</v>
      </c>
      <c r="E5745" s="125">
        <f t="shared" si="114"/>
        <v>9</v>
      </c>
      <c r="F5745" s="124" t="str">
        <f t="shared" si="117"/>
        <v/>
      </c>
      <c r="G5745" s="125" t="str">
        <f t="shared" si="118"/>
        <v/>
      </c>
      <c r="H5745" s="124" t="str">
        <f t="shared" si="121"/>
        <v/>
      </c>
    </row>
    <row r="5746" spans="2:8" ht="15" hidden="1" x14ac:dyDescent="0.25">
      <c r="B5746" s="127">
        <f t="shared" si="120"/>
        <v>42249</v>
      </c>
      <c r="C5746" s="126">
        <v>363</v>
      </c>
      <c r="D5746" s="125">
        <f t="shared" si="113"/>
        <v>2</v>
      </c>
      <c r="E5746" s="125">
        <f t="shared" si="114"/>
        <v>9</v>
      </c>
      <c r="F5746" s="124" t="str">
        <f t="shared" si="117"/>
        <v/>
      </c>
      <c r="G5746" s="125" t="str">
        <f t="shared" si="118"/>
        <v/>
      </c>
      <c r="H5746" s="124" t="str">
        <f t="shared" si="121"/>
        <v/>
      </c>
    </row>
    <row r="5747" spans="2:8" ht="15" hidden="1" x14ac:dyDescent="0.25">
      <c r="B5747" s="127">
        <f t="shared" si="120"/>
        <v>42250</v>
      </c>
      <c r="C5747" s="126">
        <v>388</v>
      </c>
      <c r="D5747" s="125">
        <f t="shared" si="113"/>
        <v>3</v>
      </c>
      <c r="E5747" s="125">
        <f t="shared" si="114"/>
        <v>9</v>
      </c>
      <c r="F5747" s="124" t="str">
        <f t="shared" si="117"/>
        <v/>
      </c>
      <c r="G5747" s="125" t="str">
        <f t="shared" si="118"/>
        <v/>
      </c>
      <c r="H5747" s="124" t="str">
        <f t="shared" si="121"/>
        <v/>
      </c>
    </row>
    <row r="5748" spans="2:8" ht="15" hidden="1" x14ac:dyDescent="0.25">
      <c r="B5748" s="127">
        <f t="shared" si="120"/>
        <v>42251</v>
      </c>
      <c r="C5748" s="126">
        <v>390</v>
      </c>
      <c r="D5748" s="125">
        <f t="shared" si="113"/>
        <v>4</v>
      </c>
      <c r="E5748" s="125">
        <f t="shared" si="114"/>
        <v>9</v>
      </c>
      <c r="F5748" s="124" t="str">
        <f t="shared" si="117"/>
        <v/>
      </c>
      <c r="G5748" s="125" t="str">
        <f t="shared" si="118"/>
        <v/>
      </c>
      <c r="H5748" s="124" t="str">
        <f t="shared" si="121"/>
        <v/>
      </c>
    </row>
    <row r="5749" spans="2:8" ht="15" hidden="1" x14ac:dyDescent="0.25">
      <c r="B5749" s="127">
        <f t="shared" si="120"/>
        <v>42252</v>
      </c>
      <c r="C5749" s="126">
        <v>389</v>
      </c>
      <c r="D5749" s="125">
        <f t="shared" si="113"/>
        <v>5</v>
      </c>
      <c r="E5749" s="125">
        <f t="shared" si="114"/>
        <v>9</v>
      </c>
      <c r="F5749" s="124" t="str">
        <f t="shared" si="117"/>
        <v/>
      </c>
      <c r="G5749" s="125" t="str">
        <f t="shared" si="118"/>
        <v/>
      </c>
      <c r="H5749" s="124" t="str">
        <f t="shared" si="121"/>
        <v/>
      </c>
    </row>
    <row r="5750" spans="2:8" ht="15" hidden="1" x14ac:dyDescent="0.25">
      <c r="B5750" s="127">
        <f t="shared" si="120"/>
        <v>42253</v>
      </c>
      <c r="C5750" s="126">
        <v>377</v>
      </c>
      <c r="D5750" s="125">
        <f t="shared" si="113"/>
        <v>6</v>
      </c>
      <c r="E5750" s="125">
        <f t="shared" si="114"/>
        <v>9</v>
      </c>
      <c r="F5750" s="124" t="str">
        <f t="shared" si="117"/>
        <v/>
      </c>
      <c r="G5750" s="125" t="str">
        <f t="shared" si="118"/>
        <v/>
      </c>
      <c r="H5750" s="124" t="str">
        <f t="shared" si="121"/>
        <v/>
      </c>
    </row>
    <row r="5751" spans="2:8" ht="15" hidden="1" x14ac:dyDescent="0.25">
      <c r="B5751" s="127">
        <f t="shared" si="120"/>
        <v>42254</v>
      </c>
      <c r="C5751" s="126">
        <v>374</v>
      </c>
      <c r="D5751" s="125">
        <f t="shared" si="113"/>
        <v>7</v>
      </c>
      <c r="E5751" s="125">
        <f t="shared" si="114"/>
        <v>9</v>
      </c>
      <c r="F5751" s="124" t="str">
        <f t="shared" si="117"/>
        <v/>
      </c>
      <c r="G5751" s="125" t="str">
        <f t="shared" si="118"/>
        <v/>
      </c>
      <c r="H5751" s="124" t="str">
        <f t="shared" si="121"/>
        <v/>
      </c>
    </row>
    <row r="5752" spans="2:8" ht="15" hidden="1" x14ac:dyDescent="0.25">
      <c r="B5752" s="127">
        <f t="shared" si="120"/>
        <v>42255</v>
      </c>
      <c r="C5752" s="126">
        <v>376</v>
      </c>
      <c r="D5752" s="125">
        <f t="shared" si="113"/>
        <v>8</v>
      </c>
      <c r="E5752" s="125">
        <f t="shared" si="114"/>
        <v>9</v>
      </c>
      <c r="F5752" s="124" t="str">
        <f t="shared" si="117"/>
        <v/>
      </c>
      <c r="G5752" s="125" t="str">
        <f t="shared" si="118"/>
        <v/>
      </c>
      <c r="H5752" s="124" t="str">
        <f t="shared" si="121"/>
        <v/>
      </c>
    </row>
    <row r="5753" spans="2:8" ht="15" hidden="1" x14ac:dyDescent="0.25">
      <c r="B5753" s="127">
        <f t="shared" si="120"/>
        <v>42256</v>
      </c>
      <c r="C5753" s="126">
        <v>397</v>
      </c>
      <c r="D5753" s="125">
        <f t="shared" si="113"/>
        <v>9</v>
      </c>
      <c r="E5753" s="125">
        <f t="shared" si="114"/>
        <v>9</v>
      </c>
      <c r="F5753" s="124" t="str">
        <f t="shared" si="117"/>
        <v/>
      </c>
      <c r="G5753" s="125" t="str">
        <f t="shared" si="118"/>
        <v/>
      </c>
      <c r="H5753" s="124" t="str">
        <f t="shared" si="121"/>
        <v/>
      </c>
    </row>
    <row r="5754" spans="2:8" ht="15" hidden="1" x14ac:dyDescent="0.25">
      <c r="B5754" s="127">
        <f t="shared" si="120"/>
        <v>42257</v>
      </c>
      <c r="C5754" s="126">
        <v>422</v>
      </c>
      <c r="D5754" s="125">
        <f t="shared" si="113"/>
        <v>10</v>
      </c>
      <c r="E5754" s="125">
        <f t="shared" si="114"/>
        <v>9</v>
      </c>
      <c r="F5754" s="124" t="str">
        <f t="shared" si="117"/>
        <v/>
      </c>
      <c r="G5754" s="125" t="str">
        <f t="shared" si="118"/>
        <v/>
      </c>
      <c r="H5754" s="124" t="str">
        <f t="shared" si="121"/>
        <v/>
      </c>
    </row>
    <row r="5755" spans="2:8" ht="15" hidden="1" x14ac:dyDescent="0.25">
      <c r="B5755" s="127">
        <f t="shared" si="120"/>
        <v>42258</v>
      </c>
      <c r="C5755" s="126">
        <v>443</v>
      </c>
      <c r="D5755" s="125">
        <f t="shared" si="113"/>
        <v>11</v>
      </c>
      <c r="E5755" s="125">
        <f t="shared" si="114"/>
        <v>9</v>
      </c>
      <c r="F5755" s="124" t="str">
        <f t="shared" si="117"/>
        <v/>
      </c>
      <c r="G5755" s="125" t="str">
        <f t="shared" si="118"/>
        <v/>
      </c>
      <c r="H5755" s="124" t="str">
        <f t="shared" si="121"/>
        <v/>
      </c>
    </row>
    <row r="5756" spans="2:8" ht="15" hidden="1" x14ac:dyDescent="0.25">
      <c r="B5756" s="127">
        <f t="shared" si="120"/>
        <v>42259</v>
      </c>
      <c r="C5756" s="126">
        <v>454</v>
      </c>
      <c r="D5756" s="125">
        <f t="shared" si="113"/>
        <v>12</v>
      </c>
      <c r="E5756" s="125">
        <f t="shared" si="114"/>
        <v>9</v>
      </c>
      <c r="F5756" s="124" t="str">
        <f t="shared" si="117"/>
        <v/>
      </c>
      <c r="G5756" s="125" t="str">
        <f t="shared" si="118"/>
        <v/>
      </c>
      <c r="H5756" s="124" t="str">
        <f t="shared" si="121"/>
        <v/>
      </c>
    </row>
    <row r="5757" spans="2:8" ht="15" hidden="1" x14ac:dyDescent="0.25">
      <c r="B5757" s="127">
        <f t="shared" si="120"/>
        <v>42260</v>
      </c>
      <c r="C5757" s="126">
        <v>450</v>
      </c>
      <c r="D5757" s="125">
        <f t="shared" si="113"/>
        <v>13</v>
      </c>
      <c r="E5757" s="125">
        <f t="shared" si="114"/>
        <v>9</v>
      </c>
      <c r="F5757" s="124" t="str">
        <f t="shared" si="117"/>
        <v/>
      </c>
      <c r="G5757" s="125" t="str">
        <f t="shared" si="118"/>
        <v/>
      </c>
      <c r="H5757" s="124" t="str">
        <f t="shared" si="121"/>
        <v/>
      </c>
    </row>
    <row r="5758" spans="2:8" ht="15" hidden="1" x14ac:dyDescent="0.25">
      <c r="B5758" s="127">
        <f t="shared" si="120"/>
        <v>42261</v>
      </c>
      <c r="C5758" s="126">
        <v>453</v>
      </c>
      <c r="D5758" s="125">
        <f t="shared" si="113"/>
        <v>14</v>
      </c>
      <c r="E5758" s="125">
        <f t="shared" si="114"/>
        <v>9</v>
      </c>
      <c r="F5758" s="124" t="str">
        <f t="shared" si="117"/>
        <v/>
      </c>
      <c r="G5758" s="125" t="str">
        <f t="shared" si="118"/>
        <v/>
      </c>
      <c r="H5758" s="124" t="str">
        <f t="shared" si="121"/>
        <v/>
      </c>
    </row>
    <row r="5759" spans="2:8" ht="15" hidden="1" x14ac:dyDescent="0.25">
      <c r="B5759" s="127">
        <f t="shared" si="120"/>
        <v>42262</v>
      </c>
      <c r="C5759" s="126">
        <v>489</v>
      </c>
      <c r="D5759" s="125">
        <f t="shared" si="113"/>
        <v>15</v>
      </c>
      <c r="E5759" s="125">
        <f t="shared" si="114"/>
        <v>9</v>
      </c>
      <c r="F5759" s="124" t="str">
        <f t="shared" si="117"/>
        <v/>
      </c>
      <c r="G5759" s="125" t="str">
        <f t="shared" si="118"/>
        <v/>
      </c>
      <c r="H5759" s="124" t="str">
        <f t="shared" si="121"/>
        <v/>
      </c>
    </row>
    <row r="5760" spans="2:8" ht="15" hidden="1" x14ac:dyDescent="0.25">
      <c r="B5760" s="127">
        <f t="shared" si="120"/>
        <v>42263</v>
      </c>
      <c r="C5760" s="126">
        <v>485</v>
      </c>
      <c r="D5760" s="125">
        <f t="shared" si="113"/>
        <v>16</v>
      </c>
      <c r="E5760" s="125">
        <f t="shared" si="114"/>
        <v>9</v>
      </c>
      <c r="F5760" s="124" t="str">
        <f t="shared" si="117"/>
        <v/>
      </c>
      <c r="G5760" s="125" t="str">
        <f t="shared" si="118"/>
        <v/>
      </c>
      <c r="H5760" s="124" t="str">
        <f t="shared" si="121"/>
        <v/>
      </c>
    </row>
    <row r="5761" spans="2:8" ht="15" hidden="1" x14ac:dyDescent="0.25">
      <c r="B5761" s="127">
        <f t="shared" si="120"/>
        <v>42264</v>
      </c>
      <c r="C5761" s="126">
        <v>442</v>
      </c>
      <c r="D5761" s="125">
        <f t="shared" si="113"/>
        <v>17</v>
      </c>
      <c r="E5761" s="125">
        <f t="shared" si="114"/>
        <v>9</v>
      </c>
      <c r="F5761" s="124" t="str">
        <f t="shared" si="117"/>
        <v/>
      </c>
      <c r="G5761" s="125" t="str">
        <f t="shared" si="118"/>
        <v/>
      </c>
      <c r="H5761" s="124" t="str">
        <f t="shared" si="121"/>
        <v/>
      </c>
    </row>
    <row r="5762" spans="2:8" ht="15" hidden="1" x14ac:dyDescent="0.25">
      <c r="B5762" s="127">
        <f t="shared" si="120"/>
        <v>42265</v>
      </c>
      <c r="C5762" s="126">
        <v>421</v>
      </c>
      <c r="D5762" s="125">
        <f t="shared" si="113"/>
        <v>18</v>
      </c>
      <c r="E5762" s="125">
        <f t="shared" si="114"/>
        <v>9</v>
      </c>
      <c r="F5762" s="124" t="str">
        <f t="shared" si="117"/>
        <v/>
      </c>
      <c r="G5762" s="125" t="str">
        <f t="shared" si="118"/>
        <v/>
      </c>
      <c r="H5762" s="124" t="str">
        <f t="shared" si="121"/>
        <v/>
      </c>
    </row>
    <row r="5763" spans="2:8" ht="15" hidden="1" x14ac:dyDescent="0.25">
      <c r="B5763" s="127">
        <f t="shared" si="120"/>
        <v>42266</v>
      </c>
      <c r="C5763" s="126">
        <v>406</v>
      </c>
      <c r="D5763" s="125">
        <f t="shared" si="113"/>
        <v>19</v>
      </c>
      <c r="E5763" s="125">
        <f t="shared" si="114"/>
        <v>9</v>
      </c>
      <c r="F5763" s="124" t="str">
        <f t="shared" si="117"/>
        <v/>
      </c>
      <c r="G5763" s="125" t="str">
        <f t="shared" si="118"/>
        <v/>
      </c>
      <c r="H5763" s="124" t="str">
        <f t="shared" si="121"/>
        <v/>
      </c>
    </row>
    <row r="5764" spans="2:8" ht="15" hidden="1" x14ac:dyDescent="0.25">
      <c r="B5764" s="127">
        <f t="shared" si="120"/>
        <v>42267</v>
      </c>
      <c r="C5764" s="126">
        <v>388</v>
      </c>
      <c r="D5764" s="125">
        <f t="shared" si="113"/>
        <v>20</v>
      </c>
      <c r="E5764" s="125">
        <f t="shared" si="114"/>
        <v>9</v>
      </c>
      <c r="F5764" s="124" t="str">
        <f t="shared" si="117"/>
        <v/>
      </c>
      <c r="G5764" s="125" t="str">
        <f t="shared" si="118"/>
        <v/>
      </c>
      <c r="H5764" s="124" t="str">
        <f t="shared" si="121"/>
        <v/>
      </c>
    </row>
    <row r="5765" spans="2:8" ht="15" hidden="1" x14ac:dyDescent="0.25">
      <c r="B5765" s="127">
        <f t="shared" si="120"/>
        <v>42268</v>
      </c>
      <c r="C5765" s="126">
        <v>386</v>
      </c>
      <c r="D5765" s="125">
        <f t="shared" si="113"/>
        <v>21</v>
      </c>
      <c r="E5765" s="125">
        <f t="shared" si="114"/>
        <v>9</v>
      </c>
      <c r="F5765" s="124" t="str">
        <f t="shared" si="117"/>
        <v/>
      </c>
      <c r="G5765" s="125" t="str">
        <f t="shared" si="118"/>
        <v/>
      </c>
      <c r="H5765" s="124" t="str">
        <f t="shared" si="121"/>
        <v/>
      </c>
    </row>
    <row r="5766" spans="2:8" ht="15" hidden="1" x14ac:dyDescent="0.25">
      <c r="B5766" s="127">
        <f t="shared" si="120"/>
        <v>42269</v>
      </c>
      <c r="C5766" s="126">
        <v>405</v>
      </c>
      <c r="D5766" s="125">
        <f t="shared" si="113"/>
        <v>22</v>
      </c>
      <c r="E5766" s="125">
        <f t="shared" si="114"/>
        <v>9</v>
      </c>
      <c r="F5766" s="124" t="str">
        <f t="shared" si="117"/>
        <v/>
      </c>
      <c r="G5766" s="125" t="str">
        <f t="shared" si="118"/>
        <v/>
      </c>
      <c r="H5766" s="124" t="str">
        <f t="shared" si="121"/>
        <v/>
      </c>
    </row>
    <row r="5767" spans="2:8" ht="15" hidden="1" x14ac:dyDescent="0.25">
      <c r="B5767" s="127">
        <f t="shared" si="120"/>
        <v>42270</v>
      </c>
      <c r="C5767" s="126">
        <v>389</v>
      </c>
      <c r="D5767" s="125">
        <f t="shared" si="113"/>
        <v>23</v>
      </c>
      <c r="E5767" s="125">
        <f t="shared" si="114"/>
        <v>9</v>
      </c>
      <c r="F5767" s="124" t="str">
        <f t="shared" si="117"/>
        <v/>
      </c>
      <c r="G5767" s="125" t="str">
        <f t="shared" si="118"/>
        <v/>
      </c>
      <c r="H5767" s="124" t="str">
        <f t="shared" si="121"/>
        <v/>
      </c>
    </row>
    <row r="5768" spans="2:8" ht="15" hidden="1" x14ac:dyDescent="0.25">
      <c r="B5768" s="127">
        <v>42271</v>
      </c>
      <c r="C5768" s="128">
        <v>450</v>
      </c>
      <c r="D5768" s="125">
        <f t="shared" si="113"/>
        <v>24</v>
      </c>
      <c r="E5768" s="125">
        <f t="shared" si="114"/>
        <v>9</v>
      </c>
      <c r="F5768" s="124" t="str">
        <f t="shared" si="117"/>
        <v/>
      </c>
      <c r="G5768" s="125" t="str">
        <f t="shared" si="118"/>
        <v/>
      </c>
      <c r="H5768" s="124" t="str">
        <f t="shared" si="121"/>
        <v/>
      </c>
    </row>
    <row r="5769" spans="2:8" ht="15" hidden="1" x14ac:dyDescent="0.25">
      <c r="B5769" s="127">
        <v>42272</v>
      </c>
      <c r="C5769" s="128">
        <v>453</v>
      </c>
      <c r="D5769" s="125">
        <f t="shared" si="113"/>
        <v>25</v>
      </c>
      <c r="E5769" s="125">
        <f t="shared" si="114"/>
        <v>9</v>
      </c>
      <c r="F5769" s="124" t="str">
        <f t="shared" si="117"/>
        <v/>
      </c>
      <c r="G5769" s="125" t="str">
        <f t="shared" si="118"/>
        <v/>
      </c>
      <c r="H5769" s="124" t="str">
        <f t="shared" si="121"/>
        <v/>
      </c>
    </row>
    <row r="5770" spans="2:8" ht="15" hidden="1" x14ac:dyDescent="0.25">
      <c r="B5770" s="127">
        <v>42273</v>
      </c>
      <c r="C5770" s="123"/>
      <c r="D5770" s="125">
        <f t="shared" si="113"/>
        <v>26</v>
      </c>
      <c r="E5770" s="125">
        <f t="shared" si="114"/>
        <v>9</v>
      </c>
      <c r="F5770" s="124" t="str">
        <f>IF(D5770=(D5771-1),"",IF(AND(C5772="",C5769="",C5768=""),C5767/10000,(IF(AND(C5772="",C5769=""),C5768/10000,IF(C5772="",C5769/10000,C5772/10000)))))</f>
        <v/>
      </c>
      <c r="G5770" s="125" t="str">
        <f t="shared" si="118"/>
        <v/>
      </c>
      <c r="H5770" s="124" t="str">
        <f t="shared" si="121"/>
        <v/>
      </c>
    </row>
    <row r="5771" spans="2:8" ht="15" hidden="1" x14ac:dyDescent="0.25">
      <c r="B5771" s="127">
        <v>42274</v>
      </c>
      <c r="C5771" s="123"/>
      <c r="D5771" s="125">
        <f t="shared" si="113"/>
        <v>27</v>
      </c>
      <c r="E5771" s="125">
        <f t="shared" si="114"/>
        <v>9</v>
      </c>
      <c r="F5771" s="124" t="str">
        <f>IF(D5771=(D5772-1),"",IF(AND(C5773="",C5772="",C5769=""),C5768/10000,(IF(AND(C5773="",C5772=""),C5769/10000,IF(C5773="",C5772/10000,C5773/10000)))))</f>
        <v/>
      </c>
      <c r="G5771" s="125" t="str">
        <f t="shared" si="118"/>
        <v/>
      </c>
      <c r="H5771" s="124" t="str">
        <f t="shared" si="121"/>
        <v/>
      </c>
    </row>
    <row r="5772" spans="2:8" ht="15" hidden="1" x14ac:dyDescent="0.25">
      <c r="B5772" s="127">
        <v>42275</v>
      </c>
      <c r="C5772" s="128">
        <v>489</v>
      </c>
      <c r="D5772" s="125">
        <f t="shared" si="113"/>
        <v>28</v>
      </c>
      <c r="E5772" s="125">
        <f t="shared" si="114"/>
        <v>9</v>
      </c>
      <c r="F5772" s="124" t="str">
        <f>IF(D5772=(D5773-1),"",IF(AND(C5774="",C5773="",C5772=""),C5769/10000,(IF(AND(C5774="",C5773=""),C5772/10000,IF(C5774="",C5773/10000,C5774/10000)))))</f>
        <v/>
      </c>
      <c r="G5772" s="125" t="str">
        <f t="shared" si="118"/>
        <v/>
      </c>
      <c r="H5772" s="124" t="str">
        <f t="shared" si="121"/>
        <v/>
      </c>
    </row>
    <row r="5773" spans="2:8" ht="15" hidden="1" x14ac:dyDescent="0.25">
      <c r="B5773" s="127">
        <v>42276</v>
      </c>
      <c r="C5773" s="128">
        <v>485</v>
      </c>
      <c r="D5773" s="125">
        <f t="shared" si="113"/>
        <v>29</v>
      </c>
      <c r="E5773" s="125">
        <f t="shared" si="114"/>
        <v>9</v>
      </c>
      <c r="F5773" s="124" t="str">
        <f t="shared" ref="F5773:F6027" si="122">IF(D5773=(D5774-1),"",IF(AND(C5775="",C5774="",C5773=""),C5772/10000,(IF(AND(C5775="",C5774=""),C5773/10000,IF(C5775="",C5774/10000,C5775/10000)))))</f>
        <v/>
      </c>
      <c r="G5773" s="125" t="str">
        <f t="shared" si="118"/>
        <v/>
      </c>
      <c r="H5773" s="124" t="str">
        <f t="shared" si="121"/>
        <v/>
      </c>
    </row>
    <row r="5774" spans="2:8" ht="15" x14ac:dyDescent="0.25">
      <c r="B5774" s="135">
        <v>42277</v>
      </c>
      <c r="C5774" s="136">
        <v>442</v>
      </c>
      <c r="D5774" s="131">
        <f t="shared" si="113"/>
        <v>30</v>
      </c>
      <c r="E5774" s="131">
        <f t="shared" si="114"/>
        <v>9</v>
      </c>
      <c r="F5774" s="133">
        <f t="shared" si="122"/>
        <v>4.0599999999999997E-2</v>
      </c>
      <c r="G5774" s="134">
        <f t="shared" si="118"/>
        <v>420.64285714285717</v>
      </c>
      <c r="H5774" s="133">
        <f t="shared" si="121"/>
        <v>4.2064285714285714E-2</v>
      </c>
    </row>
    <row r="5775" spans="2:8" ht="15" hidden="1" x14ac:dyDescent="0.25">
      <c r="B5775" s="127">
        <v>42278</v>
      </c>
      <c r="C5775" s="128">
        <v>421</v>
      </c>
      <c r="D5775" s="125">
        <f t="shared" si="113"/>
        <v>1</v>
      </c>
      <c r="E5775" s="125">
        <f t="shared" si="114"/>
        <v>10</v>
      </c>
      <c r="F5775" s="124" t="str">
        <f t="shared" si="122"/>
        <v/>
      </c>
      <c r="G5775" s="125" t="str">
        <f t="shared" si="118"/>
        <v/>
      </c>
      <c r="H5775" s="124" t="str">
        <f t="shared" si="121"/>
        <v/>
      </c>
    </row>
    <row r="5776" spans="2:8" ht="15" hidden="1" x14ac:dyDescent="0.25">
      <c r="B5776" s="127">
        <v>42279</v>
      </c>
      <c r="C5776" s="128">
        <v>406</v>
      </c>
      <c r="D5776" s="125">
        <f t="shared" si="113"/>
        <v>2</v>
      </c>
      <c r="E5776" s="125">
        <f t="shared" si="114"/>
        <v>10</v>
      </c>
      <c r="F5776" s="124" t="str">
        <f t="shared" si="122"/>
        <v/>
      </c>
      <c r="G5776" s="125" t="str">
        <f t="shared" si="118"/>
        <v/>
      </c>
      <c r="H5776" s="124" t="str">
        <f t="shared" si="121"/>
        <v/>
      </c>
    </row>
    <row r="5777" spans="2:8" ht="15" hidden="1" x14ac:dyDescent="0.25">
      <c r="B5777" s="127">
        <v>42280</v>
      </c>
      <c r="C5777" s="123"/>
      <c r="D5777" s="125">
        <f t="shared" si="113"/>
        <v>3</v>
      </c>
      <c r="E5777" s="125">
        <f t="shared" si="114"/>
        <v>10</v>
      </c>
      <c r="F5777" s="124" t="str">
        <f t="shared" si="122"/>
        <v/>
      </c>
      <c r="G5777" s="125" t="str">
        <f t="shared" si="118"/>
        <v/>
      </c>
      <c r="H5777" s="124" t="str">
        <f t="shared" si="121"/>
        <v/>
      </c>
    </row>
    <row r="5778" spans="2:8" ht="15" hidden="1" x14ac:dyDescent="0.25">
      <c r="B5778" s="127">
        <v>42281</v>
      </c>
      <c r="C5778" s="123"/>
      <c r="D5778" s="125">
        <f t="shared" si="113"/>
        <v>4</v>
      </c>
      <c r="E5778" s="125">
        <f t="shared" si="114"/>
        <v>10</v>
      </c>
      <c r="F5778" s="124" t="str">
        <f t="shared" si="122"/>
        <v/>
      </c>
      <c r="G5778" s="125" t="str">
        <f t="shared" si="118"/>
        <v/>
      </c>
      <c r="H5778" s="124" t="str">
        <f t="shared" si="121"/>
        <v/>
      </c>
    </row>
    <row r="5779" spans="2:8" ht="15" hidden="1" x14ac:dyDescent="0.25">
      <c r="B5779" s="127">
        <v>42282</v>
      </c>
      <c r="C5779" s="128">
        <v>388</v>
      </c>
      <c r="D5779" s="125">
        <f t="shared" si="113"/>
        <v>5</v>
      </c>
      <c r="E5779" s="125">
        <f t="shared" si="114"/>
        <v>10</v>
      </c>
      <c r="F5779" s="124" t="str">
        <f t="shared" si="122"/>
        <v/>
      </c>
      <c r="G5779" s="125" t="str">
        <f t="shared" si="118"/>
        <v/>
      </c>
      <c r="H5779" s="124" t="str">
        <f t="shared" si="121"/>
        <v/>
      </c>
    </row>
    <row r="5780" spans="2:8" ht="15" hidden="1" x14ac:dyDescent="0.25">
      <c r="B5780" s="127">
        <v>42283</v>
      </c>
      <c r="C5780" s="128">
        <v>386</v>
      </c>
      <c r="D5780" s="125">
        <f t="shared" si="113"/>
        <v>6</v>
      </c>
      <c r="E5780" s="125">
        <f t="shared" si="114"/>
        <v>10</v>
      </c>
      <c r="F5780" s="124" t="str">
        <f t="shared" si="122"/>
        <v/>
      </c>
      <c r="G5780" s="125" t="str">
        <f t="shared" si="118"/>
        <v/>
      </c>
      <c r="H5780" s="124" t="str">
        <f t="shared" si="121"/>
        <v/>
      </c>
    </row>
    <row r="5781" spans="2:8" ht="15" hidden="1" x14ac:dyDescent="0.25">
      <c r="B5781" s="127">
        <v>42284</v>
      </c>
      <c r="C5781" s="128">
        <v>405</v>
      </c>
      <c r="D5781" s="125">
        <f t="shared" si="113"/>
        <v>7</v>
      </c>
      <c r="E5781" s="125">
        <f t="shared" si="114"/>
        <v>10</v>
      </c>
      <c r="F5781" s="124" t="str">
        <f t="shared" si="122"/>
        <v/>
      </c>
      <c r="G5781" s="125" t="str">
        <f t="shared" si="118"/>
        <v/>
      </c>
      <c r="H5781" s="124" t="str">
        <f t="shared" si="121"/>
        <v/>
      </c>
    </row>
    <row r="5782" spans="2:8" ht="15" hidden="1" x14ac:dyDescent="0.25">
      <c r="B5782" s="127">
        <v>42285</v>
      </c>
      <c r="C5782" s="128">
        <v>389</v>
      </c>
      <c r="D5782" s="125">
        <f t="shared" si="113"/>
        <v>8</v>
      </c>
      <c r="E5782" s="125">
        <f t="shared" si="114"/>
        <v>10</v>
      </c>
      <c r="F5782" s="124" t="str">
        <f t="shared" si="122"/>
        <v/>
      </c>
      <c r="G5782" s="125" t="str">
        <f t="shared" si="118"/>
        <v/>
      </c>
      <c r="H5782" s="124" t="str">
        <f t="shared" si="121"/>
        <v/>
      </c>
    </row>
    <row r="5783" spans="2:8" ht="15" hidden="1" x14ac:dyDescent="0.25">
      <c r="B5783" s="127">
        <v>42286</v>
      </c>
      <c r="C5783" s="128">
        <v>383</v>
      </c>
      <c r="D5783" s="125">
        <f t="shared" si="113"/>
        <v>9</v>
      </c>
      <c r="E5783" s="125">
        <f t="shared" si="114"/>
        <v>10</v>
      </c>
      <c r="F5783" s="124" t="str">
        <f t="shared" si="122"/>
        <v/>
      </c>
      <c r="G5783" s="125" t="str">
        <f t="shared" si="118"/>
        <v/>
      </c>
      <c r="H5783" s="124" t="str">
        <f t="shared" si="121"/>
        <v/>
      </c>
    </row>
    <row r="5784" spans="2:8" ht="15" hidden="1" x14ac:dyDescent="0.25">
      <c r="B5784" s="127">
        <v>42287</v>
      </c>
      <c r="C5784" s="123"/>
      <c r="D5784" s="125">
        <f t="shared" si="113"/>
        <v>10</v>
      </c>
      <c r="E5784" s="125">
        <f t="shared" si="114"/>
        <v>10</v>
      </c>
      <c r="F5784" s="124" t="str">
        <f t="shared" si="122"/>
        <v/>
      </c>
      <c r="G5784" s="125" t="str">
        <f t="shared" si="118"/>
        <v/>
      </c>
      <c r="H5784" s="124" t="str">
        <f t="shared" si="121"/>
        <v/>
      </c>
    </row>
    <row r="5785" spans="2:8" ht="15" hidden="1" x14ac:dyDescent="0.25">
      <c r="B5785" s="127">
        <v>42288</v>
      </c>
      <c r="C5785" s="123"/>
      <c r="D5785" s="125">
        <f t="shared" si="113"/>
        <v>11</v>
      </c>
      <c r="E5785" s="125">
        <f t="shared" si="114"/>
        <v>10</v>
      </c>
      <c r="F5785" s="124" t="str">
        <f t="shared" si="122"/>
        <v/>
      </c>
      <c r="G5785" s="125" t="str">
        <f t="shared" si="118"/>
        <v/>
      </c>
      <c r="H5785" s="124" t="str">
        <f t="shared" si="121"/>
        <v/>
      </c>
    </row>
    <row r="5786" spans="2:8" ht="15" hidden="1" x14ac:dyDescent="0.25">
      <c r="B5786" s="127">
        <v>42289</v>
      </c>
      <c r="C5786" s="123"/>
      <c r="D5786" s="125">
        <f t="shared" si="113"/>
        <v>12</v>
      </c>
      <c r="E5786" s="125">
        <f t="shared" si="114"/>
        <v>10</v>
      </c>
      <c r="F5786" s="124" t="str">
        <f t="shared" si="122"/>
        <v/>
      </c>
      <c r="G5786" s="125" t="str">
        <f t="shared" si="118"/>
        <v/>
      </c>
      <c r="H5786" s="124" t="str">
        <f t="shared" si="121"/>
        <v/>
      </c>
    </row>
    <row r="5787" spans="2:8" ht="15" hidden="1" x14ac:dyDescent="0.25">
      <c r="B5787" s="127">
        <v>42290</v>
      </c>
      <c r="C5787" s="128">
        <v>408</v>
      </c>
      <c r="D5787" s="125">
        <f t="shared" si="113"/>
        <v>13</v>
      </c>
      <c r="E5787" s="125">
        <f t="shared" si="114"/>
        <v>10</v>
      </c>
      <c r="F5787" s="124" t="str">
        <f t="shared" si="122"/>
        <v/>
      </c>
      <c r="G5787" s="125" t="str">
        <f t="shared" si="118"/>
        <v/>
      </c>
      <c r="H5787" s="124" t="str">
        <f t="shared" si="121"/>
        <v/>
      </c>
    </row>
    <row r="5788" spans="2:8" ht="15" hidden="1" x14ac:dyDescent="0.25">
      <c r="B5788" s="127">
        <v>42291</v>
      </c>
      <c r="C5788" s="128">
        <v>411</v>
      </c>
      <c r="D5788" s="125">
        <f t="shared" si="113"/>
        <v>14</v>
      </c>
      <c r="E5788" s="125">
        <f t="shared" si="114"/>
        <v>10</v>
      </c>
      <c r="F5788" s="124" t="str">
        <f t="shared" si="122"/>
        <v/>
      </c>
      <c r="G5788" s="125" t="str">
        <f t="shared" si="118"/>
        <v/>
      </c>
      <c r="H5788" s="124" t="str">
        <f t="shared" si="121"/>
        <v/>
      </c>
    </row>
    <row r="5789" spans="2:8" ht="15" hidden="1" x14ac:dyDescent="0.25">
      <c r="B5789" s="127">
        <v>42292</v>
      </c>
      <c r="C5789" s="128">
        <v>408</v>
      </c>
      <c r="D5789" s="125">
        <f t="shared" si="113"/>
        <v>15</v>
      </c>
      <c r="E5789" s="125">
        <f t="shared" si="114"/>
        <v>10</v>
      </c>
      <c r="F5789" s="124" t="str">
        <f t="shared" si="122"/>
        <v/>
      </c>
      <c r="G5789" s="125" t="str">
        <f t="shared" si="118"/>
        <v/>
      </c>
      <c r="H5789" s="124" t="str">
        <f t="shared" si="121"/>
        <v/>
      </c>
    </row>
    <row r="5790" spans="2:8" ht="15" hidden="1" x14ac:dyDescent="0.25">
      <c r="B5790" s="127">
        <v>42293</v>
      </c>
      <c r="C5790" s="128">
        <v>419</v>
      </c>
      <c r="D5790" s="125">
        <f t="shared" si="113"/>
        <v>16</v>
      </c>
      <c r="E5790" s="125">
        <f t="shared" si="114"/>
        <v>10</v>
      </c>
      <c r="F5790" s="124" t="str">
        <f t="shared" si="122"/>
        <v/>
      </c>
      <c r="G5790" s="125" t="str">
        <f t="shared" si="118"/>
        <v/>
      </c>
      <c r="H5790" s="124" t="str">
        <f t="shared" si="121"/>
        <v/>
      </c>
    </row>
    <row r="5791" spans="2:8" ht="15" hidden="1" x14ac:dyDescent="0.25">
      <c r="B5791" s="127">
        <v>42294</v>
      </c>
      <c r="C5791" s="123"/>
      <c r="D5791" s="125">
        <f t="shared" si="113"/>
        <v>17</v>
      </c>
      <c r="E5791" s="125">
        <f t="shared" si="114"/>
        <v>10</v>
      </c>
      <c r="F5791" s="124" t="str">
        <f t="shared" si="122"/>
        <v/>
      </c>
      <c r="G5791" s="125" t="str">
        <f t="shared" si="118"/>
        <v/>
      </c>
      <c r="H5791" s="124" t="str">
        <f t="shared" si="121"/>
        <v/>
      </c>
    </row>
    <row r="5792" spans="2:8" ht="15" hidden="1" x14ac:dyDescent="0.25">
      <c r="B5792" s="127">
        <v>42295</v>
      </c>
      <c r="C5792" s="123"/>
      <c r="D5792" s="125">
        <f t="shared" si="113"/>
        <v>18</v>
      </c>
      <c r="E5792" s="125">
        <f t="shared" si="114"/>
        <v>10</v>
      </c>
      <c r="F5792" s="124" t="str">
        <f t="shared" si="122"/>
        <v/>
      </c>
      <c r="G5792" s="125" t="str">
        <f t="shared" si="118"/>
        <v/>
      </c>
      <c r="H5792" s="124" t="str">
        <f t="shared" si="121"/>
        <v/>
      </c>
    </row>
    <row r="5793" spans="2:8" ht="15" hidden="1" x14ac:dyDescent="0.25">
      <c r="B5793" s="127">
        <v>42296</v>
      </c>
      <c r="C5793" s="128">
        <v>438</v>
      </c>
      <c r="D5793" s="125">
        <f t="shared" si="113"/>
        <v>19</v>
      </c>
      <c r="E5793" s="125">
        <f t="shared" si="114"/>
        <v>10</v>
      </c>
      <c r="F5793" s="124" t="str">
        <f t="shared" si="122"/>
        <v/>
      </c>
      <c r="G5793" s="125" t="str">
        <f t="shared" si="118"/>
        <v/>
      </c>
      <c r="H5793" s="124" t="str">
        <f t="shared" si="121"/>
        <v/>
      </c>
    </row>
    <row r="5794" spans="2:8" ht="15" hidden="1" x14ac:dyDescent="0.25">
      <c r="B5794" s="127">
        <v>42297</v>
      </c>
      <c r="C5794" s="128">
        <v>454</v>
      </c>
      <c r="D5794" s="125">
        <f t="shared" si="113"/>
        <v>20</v>
      </c>
      <c r="E5794" s="125">
        <f t="shared" si="114"/>
        <v>10</v>
      </c>
      <c r="F5794" s="124" t="str">
        <f t="shared" si="122"/>
        <v/>
      </c>
      <c r="G5794" s="125" t="str">
        <f t="shared" si="118"/>
        <v/>
      </c>
      <c r="H5794" s="124" t="str">
        <f t="shared" si="121"/>
        <v/>
      </c>
    </row>
    <row r="5795" spans="2:8" ht="15" hidden="1" x14ac:dyDescent="0.25">
      <c r="B5795" s="127">
        <v>42298</v>
      </c>
      <c r="C5795" s="128">
        <v>450</v>
      </c>
      <c r="D5795" s="125">
        <f t="shared" si="113"/>
        <v>21</v>
      </c>
      <c r="E5795" s="125">
        <f t="shared" si="114"/>
        <v>10</v>
      </c>
      <c r="F5795" s="124" t="str">
        <f t="shared" si="122"/>
        <v/>
      </c>
      <c r="G5795" s="125" t="str">
        <f t="shared" si="118"/>
        <v/>
      </c>
      <c r="H5795" s="124" t="str">
        <f t="shared" si="121"/>
        <v/>
      </c>
    </row>
    <row r="5796" spans="2:8" ht="15" hidden="1" x14ac:dyDescent="0.25">
      <c r="B5796" s="127">
        <v>42299</v>
      </c>
      <c r="C5796" s="128">
        <v>437</v>
      </c>
      <c r="D5796" s="125">
        <f t="shared" si="113"/>
        <v>22</v>
      </c>
      <c r="E5796" s="125">
        <f t="shared" si="114"/>
        <v>10</v>
      </c>
      <c r="F5796" s="124" t="str">
        <f t="shared" si="122"/>
        <v/>
      </c>
      <c r="G5796" s="125" t="str">
        <f t="shared" si="118"/>
        <v/>
      </c>
      <c r="H5796" s="124" t="str">
        <f t="shared" si="121"/>
        <v/>
      </c>
    </row>
    <row r="5797" spans="2:8" ht="15" hidden="1" x14ac:dyDescent="0.25">
      <c r="B5797" s="127">
        <v>42300</v>
      </c>
      <c r="C5797" s="128">
        <v>423</v>
      </c>
      <c r="D5797" s="125">
        <f t="shared" si="113"/>
        <v>23</v>
      </c>
      <c r="E5797" s="125">
        <f t="shared" si="114"/>
        <v>10</v>
      </c>
      <c r="F5797" s="124" t="str">
        <f t="shared" si="122"/>
        <v/>
      </c>
      <c r="G5797" s="125" t="str">
        <f t="shared" si="118"/>
        <v/>
      </c>
      <c r="H5797" s="124" t="str">
        <f t="shared" si="121"/>
        <v/>
      </c>
    </row>
    <row r="5798" spans="2:8" ht="15" hidden="1" x14ac:dyDescent="0.25">
      <c r="B5798" s="127">
        <v>42301</v>
      </c>
      <c r="C5798" s="123"/>
      <c r="D5798" s="125">
        <f t="shared" si="113"/>
        <v>24</v>
      </c>
      <c r="E5798" s="125">
        <f t="shared" si="114"/>
        <v>10</v>
      </c>
      <c r="F5798" s="124" t="str">
        <f t="shared" si="122"/>
        <v/>
      </c>
      <c r="G5798" s="125" t="str">
        <f t="shared" si="118"/>
        <v/>
      </c>
      <c r="H5798" s="124" t="str">
        <f t="shared" si="121"/>
        <v/>
      </c>
    </row>
    <row r="5799" spans="2:8" ht="15" hidden="1" x14ac:dyDescent="0.25">
      <c r="B5799" s="127">
        <v>42302</v>
      </c>
      <c r="C5799" s="123"/>
      <c r="D5799" s="125">
        <f t="shared" si="113"/>
        <v>25</v>
      </c>
      <c r="E5799" s="125">
        <f t="shared" si="114"/>
        <v>10</v>
      </c>
      <c r="F5799" s="124" t="str">
        <f t="shared" si="122"/>
        <v/>
      </c>
      <c r="G5799" s="125" t="str">
        <f t="shared" si="118"/>
        <v/>
      </c>
      <c r="H5799" s="124" t="str">
        <f t="shared" si="121"/>
        <v/>
      </c>
    </row>
    <row r="5800" spans="2:8" ht="15" hidden="1" x14ac:dyDescent="0.25">
      <c r="B5800" s="127">
        <v>42303</v>
      </c>
      <c r="C5800" s="128">
        <v>418</v>
      </c>
      <c r="D5800" s="125">
        <f t="shared" si="113"/>
        <v>26</v>
      </c>
      <c r="E5800" s="125">
        <f t="shared" si="114"/>
        <v>10</v>
      </c>
      <c r="F5800" s="124" t="str">
        <f t="shared" si="122"/>
        <v/>
      </c>
      <c r="G5800" s="125" t="str">
        <f t="shared" si="118"/>
        <v/>
      </c>
      <c r="H5800" s="124" t="str">
        <f t="shared" si="121"/>
        <v/>
      </c>
    </row>
    <row r="5801" spans="2:8" ht="15" hidden="1" x14ac:dyDescent="0.25">
      <c r="B5801" s="127">
        <v>42304</v>
      </c>
      <c r="C5801" s="128">
        <v>422</v>
      </c>
      <c r="D5801" s="125">
        <f t="shared" si="113"/>
        <v>27</v>
      </c>
      <c r="E5801" s="125">
        <f t="shared" si="114"/>
        <v>10</v>
      </c>
      <c r="F5801" s="124" t="str">
        <f t="shared" si="122"/>
        <v/>
      </c>
      <c r="G5801" s="125" t="str">
        <f t="shared" si="118"/>
        <v/>
      </c>
      <c r="H5801" s="124" t="str">
        <f t="shared" si="121"/>
        <v/>
      </c>
    </row>
    <row r="5802" spans="2:8" ht="15" hidden="1" x14ac:dyDescent="0.25">
      <c r="B5802" s="127">
        <v>42305</v>
      </c>
      <c r="C5802" s="128">
        <v>414</v>
      </c>
      <c r="D5802" s="125">
        <f t="shared" si="113"/>
        <v>28</v>
      </c>
      <c r="E5802" s="125">
        <f t="shared" si="114"/>
        <v>10</v>
      </c>
      <c r="F5802" s="124" t="str">
        <f t="shared" si="122"/>
        <v/>
      </c>
      <c r="G5802" s="125" t="str">
        <f t="shared" si="118"/>
        <v/>
      </c>
      <c r="H5802" s="124" t="str">
        <f t="shared" si="121"/>
        <v/>
      </c>
    </row>
    <row r="5803" spans="2:8" ht="15" hidden="1" x14ac:dyDescent="0.25">
      <c r="B5803" s="127">
        <v>42306</v>
      </c>
      <c r="C5803" s="128">
        <v>410</v>
      </c>
      <c r="D5803" s="125">
        <f t="shared" si="113"/>
        <v>29</v>
      </c>
      <c r="E5803" s="125">
        <f t="shared" si="114"/>
        <v>10</v>
      </c>
      <c r="F5803" s="124" t="str">
        <f t="shared" si="122"/>
        <v/>
      </c>
      <c r="G5803" s="125" t="str">
        <f t="shared" si="118"/>
        <v/>
      </c>
      <c r="H5803" s="124" t="str">
        <f t="shared" si="121"/>
        <v/>
      </c>
    </row>
    <row r="5804" spans="2:8" ht="15" hidden="1" x14ac:dyDescent="0.25">
      <c r="B5804" s="127">
        <v>42307</v>
      </c>
      <c r="C5804" s="128">
        <v>410</v>
      </c>
      <c r="D5804" s="125">
        <f t="shared" si="113"/>
        <v>30</v>
      </c>
      <c r="E5804" s="125">
        <f t="shared" si="114"/>
        <v>10</v>
      </c>
      <c r="F5804" s="124" t="str">
        <f t="shared" si="122"/>
        <v/>
      </c>
      <c r="G5804" s="125" t="str">
        <f t="shared" si="118"/>
        <v/>
      </c>
      <c r="H5804" s="124" t="str">
        <f t="shared" si="121"/>
        <v/>
      </c>
    </row>
    <row r="5805" spans="2:8" ht="15" x14ac:dyDescent="0.25">
      <c r="B5805" s="135">
        <v>42308</v>
      </c>
      <c r="C5805" s="137"/>
      <c r="D5805" s="131">
        <f t="shared" si="113"/>
        <v>31</v>
      </c>
      <c r="E5805" s="131">
        <f t="shared" si="114"/>
        <v>10</v>
      </c>
      <c r="F5805" s="133">
        <f t="shared" si="122"/>
        <v>3.9399999999999998E-2</v>
      </c>
      <c r="G5805" s="131">
        <f t="shared" si="118"/>
        <v>414.28571428571428</v>
      </c>
      <c r="H5805" s="133">
        <f t="shared" si="121"/>
        <v>4.1428571428571426E-2</v>
      </c>
    </row>
    <row r="5806" spans="2:8" ht="15" hidden="1" x14ac:dyDescent="0.25">
      <c r="B5806" s="127">
        <v>42309</v>
      </c>
      <c r="C5806" s="123"/>
      <c r="D5806" s="125">
        <f t="shared" si="113"/>
        <v>1</v>
      </c>
      <c r="E5806" s="125">
        <f t="shared" si="114"/>
        <v>11</v>
      </c>
      <c r="F5806" s="124" t="str">
        <f t="shared" si="122"/>
        <v/>
      </c>
      <c r="G5806" s="125" t="str">
        <f t="shared" si="118"/>
        <v/>
      </c>
      <c r="H5806" s="124" t="str">
        <f t="shared" si="121"/>
        <v/>
      </c>
    </row>
    <row r="5807" spans="2:8" ht="15" hidden="1" x14ac:dyDescent="0.25">
      <c r="B5807" s="127">
        <v>42310</v>
      </c>
      <c r="C5807" s="128">
        <v>394</v>
      </c>
      <c r="D5807" s="125">
        <f t="shared" si="113"/>
        <v>2</v>
      </c>
      <c r="E5807" s="125">
        <f t="shared" si="114"/>
        <v>11</v>
      </c>
      <c r="F5807" s="124" t="str">
        <f t="shared" si="122"/>
        <v/>
      </c>
      <c r="G5807" s="125" t="str">
        <f t="shared" si="118"/>
        <v/>
      </c>
      <c r="H5807" s="124" t="str">
        <f t="shared" si="121"/>
        <v/>
      </c>
    </row>
    <row r="5808" spans="2:8" ht="15" hidden="1" x14ac:dyDescent="0.25">
      <c r="B5808" s="127">
        <v>42311</v>
      </c>
      <c r="C5808" s="128">
        <v>376</v>
      </c>
      <c r="D5808" s="125">
        <f t="shared" si="113"/>
        <v>3</v>
      </c>
      <c r="E5808" s="125">
        <f t="shared" si="114"/>
        <v>11</v>
      </c>
      <c r="F5808" s="124" t="str">
        <f t="shared" si="122"/>
        <v/>
      </c>
      <c r="G5808" s="125" t="str">
        <f t="shared" si="118"/>
        <v/>
      </c>
      <c r="H5808" s="124" t="str">
        <f t="shared" si="121"/>
        <v/>
      </c>
    </row>
    <row r="5809" spans="2:8" ht="15" hidden="1" x14ac:dyDescent="0.25">
      <c r="B5809" s="127">
        <v>42312</v>
      </c>
      <c r="C5809" s="128">
        <v>378</v>
      </c>
      <c r="D5809" s="125">
        <f t="shared" si="113"/>
        <v>4</v>
      </c>
      <c r="E5809" s="125">
        <f t="shared" si="114"/>
        <v>11</v>
      </c>
      <c r="F5809" s="124" t="str">
        <f t="shared" si="122"/>
        <v/>
      </c>
      <c r="G5809" s="125" t="str">
        <f t="shared" si="118"/>
        <v/>
      </c>
      <c r="H5809" s="124" t="str">
        <f t="shared" si="121"/>
        <v/>
      </c>
    </row>
    <row r="5810" spans="2:8" ht="15" hidden="1" x14ac:dyDescent="0.25">
      <c r="B5810" s="127">
        <v>42313</v>
      </c>
      <c r="C5810" s="128">
        <v>387</v>
      </c>
      <c r="D5810" s="125">
        <f t="shared" si="113"/>
        <v>5</v>
      </c>
      <c r="E5810" s="125">
        <f t="shared" si="114"/>
        <v>11</v>
      </c>
      <c r="F5810" s="124" t="str">
        <f t="shared" si="122"/>
        <v/>
      </c>
      <c r="G5810" s="125" t="str">
        <f t="shared" si="118"/>
        <v/>
      </c>
      <c r="H5810" s="124" t="str">
        <f t="shared" si="121"/>
        <v/>
      </c>
    </row>
    <row r="5811" spans="2:8" ht="15" hidden="1" x14ac:dyDescent="0.25">
      <c r="B5811" s="127">
        <v>42314</v>
      </c>
      <c r="C5811" s="128">
        <v>393</v>
      </c>
      <c r="D5811" s="125">
        <f t="shared" si="113"/>
        <v>6</v>
      </c>
      <c r="E5811" s="125">
        <f t="shared" si="114"/>
        <v>11</v>
      </c>
      <c r="F5811" s="124" t="str">
        <f t="shared" si="122"/>
        <v/>
      </c>
      <c r="G5811" s="125" t="str">
        <f t="shared" si="118"/>
        <v/>
      </c>
      <c r="H5811" s="124" t="str">
        <f t="shared" si="121"/>
        <v/>
      </c>
    </row>
    <row r="5812" spans="2:8" ht="15" hidden="1" x14ac:dyDescent="0.25">
      <c r="B5812" s="127">
        <v>42315</v>
      </c>
      <c r="C5812" s="123"/>
      <c r="D5812" s="125">
        <f t="shared" si="113"/>
        <v>7</v>
      </c>
      <c r="E5812" s="125">
        <f t="shared" si="114"/>
        <v>11</v>
      </c>
      <c r="F5812" s="124" t="str">
        <f t="shared" si="122"/>
        <v/>
      </c>
      <c r="G5812" s="125" t="str">
        <f t="shared" si="118"/>
        <v/>
      </c>
      <c r="H5812" s="124" t="str">
        <f t="shared" si="121"/>
        <v/>
      </c>
    </row>
    <row r="5813" spans="2:8" ht="15" hidden="1" x14ac:dyDescent="0.25">
      <c r="B5813" s="127">
        <v>42316</v>
      </c>
      <c r="C5813" s="123"/>
      <c r="D5813" s="125">
        <f t="shared" si="113"/>
        <v>8</v>
      </c>
      <c r="E5813" s="125">
        <f t="shared" si="114"/>
        <v>11</v>
      </c>
      <c r="F5813" s="124" t="str">
        <f t="shared" si="122"/>
        <v/>
      </c>
      <c r="G5813" s="125" t="str">
        <f t="shared" si="118"/>
        <v/>
      </c>
      <c r="H5813" s="124" t="str">
        <f t="shared" si="121"/>
        <v/>
      </c>
    </row>
    <row r="5814" spans="2:8" ht="15" hidden="1" x14ac:dyDescent="0.25">
      <c r="B5814" s="127">
        <v>42317</v>
      </c>
      <c r="C5814" s="128">
        <v>403</v>
      </c>
      <c r="D5814" s="125">
        <f t="shared" si="113"/>
        <v>9</v>
      </c>
      <c r="E5814" s="125">
        <f t="shared" si="114"/>
        <v>11</v>
      </c>
      <c r="F5814" s="124" t="str">
        <f t="shared" si="122"/>
        <v/>
      </c>
      <c r="G5814" s="125" t="str">
        <f t="shared" si="118"/>
        <v/>
      </c>
      <c r="H5814" s="124" t="str">
        <f t="shared" si="121"/>
        <v/>
      </c>
    </row>
    <row r="5815" spans="2:8" ht="15" hidden="1" x14ac:dyDescent="0.25">
      <c r="B5815" s="127">
        <v>42318</v>
      </c>
      <c r="C5815" s="128">
        <v>396</v>
      </c>
      <c r="D5815" s="125">
        <f t="shared" si="113"/>
        <v>10</v>
      </c>
      <c r="E5815" s="125">
        <f t="shared" si="114"/>
        <v>11</v>
      </c>
      <c r="F5815" s="124" t="str">
        <f t="shared" si="122"/>
        <v/>
      </c>
      <c r="G5815" s="125" t="str">
        <f t="shared" si="118"/>
        <v/>
      </c>
      <c r="H5815" s="124" t="str">
        <f t="shared" si="121"/>
        <v/>
      </c>
    </row>
    <row r="5816" spans="2:8" ht="15" hidden="1" x14ac:dyDescent="0.25">
      <c r="B5816" s="127">
        <v>42319</v>
      </c>
      <c r="C5816" s="123"/>
      <c r="D5816" s="125">
        <f t="shared" si="113"/>
        <v>11</v>
      </c>
      <c r="E5816" s="125">
        <f t="shared" si="114"/>
        <v>11</v>
      </c>
      <c r="F5816" s="124" t="str">
        <f t="shared" si="122"/>
        <v/>
      </c>
      <c r="G5816" s="125" t="str">
        <f t="shared" si="118"/>
        <v/>
      </c>
      <c r="H5816" s="124" t="str">
        <f t="shared" si="121"/>
        <v/>
      </c>
    </row>
    <row r="5817" spans="2:8" ht="15" hidden="1" x14ac:dyDescent="0.25">
      <c r="B5817" s="127">
        <v>42320</v>
      </c>
      <c r="C5817" s="128">
        <v>398</v>
      </c>
      <c r="D5817" s="125">
        <f t="shared" si="113"/>
        <v>12</v>
      </c>
      <c r="E5817" s="125">
        <f t="shared" si="114"/>
        <v>11</v>
      </c>
      <c r="F5817" s="124" t="str">
        <f t="shared" si="122"/>
        <v/>
      </c>
      <c r="G5817" s="125" t="str">
        <f t="shared" si="118"/>
        <v/>
      </c>
      <c r="H5817" s="124" t="str">
        <f t="shared" si="121"/>
        <v/>
      </c>
    </row>
    <row r="5818" spans="2:8" ht="15" hidden="1" x14ac:dyDescent="0.25">
      <c r="B5818" s="127">
        <v>42321</v>
      </c>
      <c r="C5818" s="128">
        <v>415</v>
      </c>
      <c r="D5818" s="125">
        <f t="shared" si="113"/>
        <v>13</v>
      </c>
      <c r="E5818" s="125">
        <f t="shared" si="114"/>
        <v>11</v>
      </c>
      <c r="F5818" s="124" t="str">
        <f t="shared" si="122"/>
        <v/>
      </c>
      <c r="G5818" s="125" t="str">
        <f t="shared" si="118"/>
        <v/>
      </c>
      <c r="H5818" s="124" t="str">
        <f t="shared" si="121"/>
        <v/>
      </c>
    </row>
    <row r="5819" spans="2:8" ht="15" hidden="1" x14ac:dyDescent="0.25">
      <c r="B5819" s="127">
        <v>42322</v>
      </c>
      <c r="C5819" s="123"/>
      <c r="D5819" s="125">
        <f t="shared" si="113"/>
        <v>14</v>
      </c>
      <c r="E5819" s="125">
        <f t="shared" si="114"/>
        <v>11</v>
      </c>
      <c r="F5819" s="124" t="str">
        <f t="shared" si="122"/>
        <v/>
      </c>
      <c r="G5819" s="125" t="str">
        <f t="shared" si="118"/>
        <v/>
      </c>
      <c r="H5819" s="124" t="str">
        <f t="shared" si="121"/>
        <v/>
      </c>
    </row>
    <row r="5820" spans="2:8" ht="15" hidden="1" x14ac:dyDescent="0.25">
      <c r="B5820" s="127">
        <v>42323</v>
      </c>
      <c r="C5820" s="123"/>
      <c r="D5820" s="125">
        <f t="shared" si="113"/>
        <v>15</v>
      </c>
      <c r="E5820" s="125">
        <f t="shared" si="114"/>
        <v>11</v>
      </c>
      <c r="F5820" s="124" t="str">
        <f t="shared" si="122"/>
        <v/>
      </c>
      <c r="G5820" s="125" t="str">
        <f t="shared" si="118"/>
        <v/>
      </c>
      <c r="H5820" s="124" t="str">
        <f t="shared" si="121"/>
        <v/>
      </c>
    </row>
    <row r="5821" spans="2:8" ht="15" hidden="1" x14ac:dyDescent="0.25">
      <c r="B5821" s="127">
        <v>42324</v>
      </c>
      <c r="C5821" s="128">
        <v>410</v>
      </c>
      <c r="D5821" s="125">
        <f t="shared" si="113"/>
        <v>16</v>
      </c>
      <c r="E5821" s="125">
        <f t="shared" si="114"/>
        <v>11</v>
      </c>
      <c r="F5821" s="124" t="str">
        <f t="shared" si="122"/>
        <v/>
      </c>
      <c r="G5821" s="125" t="str">
        <f t="shared" si="118"/>
        <v/>
      </c>
      <c r="H5821" s="124" t="str">
        <f t="shared" si="121"/>
        <v/>
      </c>
    </row>
    <row r="5822" spans="2:8" ht="15" hidden="1" x14ac:dyDescent="0.25">
      <c r="B5822" s="127">
        <v>42325</v>
      </c>
      <c r="C5822" s="128">
        <v>399</v>
      </c>
      <c r="D5822" s="125">
        <f t="shared" si="113"/>
        <v>17</v>
      </c>
      <c r="E5822" s="125">
        <f t="shared" si="114"/>
        <v>11</v>
      </c>
      <c r="F5822" s="124" t="str">
        <f t="shared" si="122"/>
        <v/>
      </c>
      <c r="G5822" s="125" t="str">
        <f t="shared" si="118"/>
        <v/>
      </c>
      <c r="H5822" s="124" t="str">
        <f t="shared" si="121"/>
        <v/>
      </c>
    </row>
    <row r="5823" spans="2:8" ht="15" hidden="1" x14ac:dyDescent="0.25">
      <c r="B5823" s="127">
        <v>42326</v>
      </c>
      <c r="C5823" s="128">
        <v>395</v>
      </c>
      <c r="D5823" s="125">
        <f t="shared" si="113"/>
        <v>18</v>
      </c>
      <c r="E5823" s="125">
        <f t="shared" si="114"/>
        <v>11</v>
      </c>
      <c r="F5823" s="124" t="str">
        <f t="shared" si="122"/>
        <v/>
      </c>
      <c r="G5823" s="125" t="str">
        <f t="shared" si="118"/>
        <v/>
      </c>
      <c r="H5823" s="124" t="str">
        <f t="shared" si="121"/>
        <v/>
      </c>
    </row>
    <row r="5824" spans="2:8" ht="15" hidden="1" x14ac:dyDescent="0.25">
      <c r="B5824" s="127">
        <v>42327</v>
      </c>
      <c r="C5824" s="128">
        <v>381</v>
      </c>
      <c r="D5824" s="125">
        <f t="shared" si="113"/>
        <v>19</v>
      </c>
      <c r="E5824" s="125">
        <f t="shared" si="114"/>
        <v>11</v>
      </c>
      <c r="F5824" s="124" t="str">
        <f t="shared" si="122"/>
        <v/>
      </c>
      <c r="G5824" s="125" t="str">
        <f t="shared" si="118"/>
        <v/>
      </c>
      <c r="H5824" s="124" t="str">
        <f t="shared" si="121"/>
        <v/>
      </c>
    </row>
    <row r="5825" spans="2:8" ht="15" hidden="1" x14ac:dyDescent="0.25">
      <c r="B5825" s="127">
        <v>42328</v>
      </c>
      <c r="C5825" s="128">
        <v>386</v>
      </c>
      <c r="D5825" s="125">
        <f t="shared" si="113"/>
        <v>20</v>
      </c>
      <c r="E5825" s="125">
        <f t="shared" si="114"/>
        <v>11</v>
      </c>
      <c r="F5825" s="124" t="str">
        <f t="shared" si="122"/>
        <v/>
      </c>
      <c r="G5825" s="125" t="str">
        <f t="shared" si="118"/>
        <v/>
      </c>
      <c r="H5825" s="124" t="str">
        <f t="shared" si="121"/>
        <v/>
      </c>
    </row>
    <row r="5826" spans="2:8" ht="15" hidden="1" x14ac:dyDescent="0.25">
      <c r="B5826" s="127">
        <v>42329</v>
      </c>
      <c r="C5826" s="128">
        <v>397</v>
      </c>
      <c r="D5826" s="125">
        <f t="shared" si="113"/>
        <v>21</v>
      </c>
      <c r="E5826" s="125">
        <f t="shared" si="114"/>
        <v>11</v>
      </c>
      <c r="F5826" s="124" t="str">
        <f t="shared" si="122"/>
        <v/>
      </c>
      <c r="G5826" s="125" t="str">
        <f t="shared" si="118"/>
        <v/>
      </c>
      <c r="H5826" s="124" t="str">
        <f t="shared" si="121"/>
        <v/>
      </c>
    </row>
    <row r="5827" spans="2:8" ht="15" hidden="1" x14ac:dyDescent="0.25">
      <c r="B5827" s="127">
        <v>42330</v>
      </c>
      <c r="C5827" s="123"/>
      <c r="D5827" s="125">
        <f t="shared" si="113"/>
        <v>22</v>
      </c>
      <c r="E5827" s="125">
        <f t="shared" si="114"/>
        <v>11</v>
      </c>
      <c r="F5827" s="124" t="str">
        <f t="shared" si="122"/>
        <v/>
      </c>
      <c r="G5827" s="125" t="str">
        <f t="shared" si="118"/>
        <v/>
      </c>
      <c r="H5827" s="124" t="str">
        <f t="shared" si="121"/>
        <v/>
      </c>
    </row>
    <row r="5828" spans="2:8" ht="15" hidden="1" x14ac:dyDescent="0.25">
      <c r="B5828" s="127">
        <v>42331</v>
      </c>
      <c r="C5828" s="128">
        <v>397</v>
      </c>
      <c r="D5828" s="125">
        <f t="shared" si="113"/>
        <v>23</v>
      </c>
      <c r="E5828" s="125">
        <f t="shared" si="114"/>
        <v>11</v>
      </c>
      <c r="F5828" s="124" t="str">
        <f t="shared" si="122"/>
        <v/>
      </c>
      <c r="G5828" s="125" t="str">
        <f t="shared" si="118"/>
        <v/>
      </c>
      <c r="H5828" s="124" t="str">
        <f t="shared" si="121"/>
        <v/>
      </c>
    </row>
    <row r="5829" spans="2:8" ht="15" hidden="1" x14ac:dyDescent="0.25">
      <c r="B5829" s="127">
        <v>42332</v>
      </c>
      <c r="C5829" s="128">
        <v>393</v>
      </c>
      <c r="D5829" s="125">
        <f t="shared" si="113"/>
        <v>24</v>
      </c>
      <c r="E5829" s="125">
        <f t="shared" si="114"/>
        <v>11</v>
      </c>
      <c r="F5829" s="124" t="str">
        <f t="shared" si="122"/>
        <v/>
      </c>
      <c r="G5829" s="125" t="str">
        <f t="shared" si="118"/>
        <v/>
      </c>
      <c r="H5829" s="124" t="str">
        <f t="shared" si="121"/>
        <v/>
      </c>
    </row>
    <row r="5830" spans="2:8" ht="15" hidden="1" x14ac:dyDescent="0.25">
      <c r="B5830" s="127">
        <v>42333</v>
      </c>
      <c r="C5830" s="128">
        <v>411</v>
      </c>
      <c r="D5830" s="125">
        <f t="shared" si="113"/>
        <v>25</v>
      </c>
      <c r="E5830" s="125">
        <f t="shared" si="114"/>
        <v>11</v>
      </c>
      <c r="F5830" s="124" t="str">
        <f t="shared" si="122"/>
        <v/>
      </c>
      <c r="G5830" s="125" t="str">
        <f t="shared" si="118"/>
        <v/>
      </c>
      <c r="H5830" s="124" t="str">
        <f t="shared" si="121"/>
        <v/>
      </c>
    </row>
    <row r="5831" spans="2:8" ht="15" hidden="1" x14ac:dyDescent="0.25">
      <c r="B5831" s="127">
        <v>42334</v>
      </c>
      <c r="C5831" s="123"/>
      <c r="D5831" s="125">
        <f t="shared" si="113"/>
        <v>26</v>
      </c>
      <c r="E5831" s="125">
        <f t="shared" si="114"/>
        <v>11</v>
      </c>
      <c r="F5831" s="124" t="str">
        <f t="shared" si="122"/>
        <v/>
      </c>
      <c r="G5831" s="125" t="str">
        <f t="shared" si="118"/>
        <v/>
      </c>
      <c r="H5831" s="124" t="str">
        <f t="shared" si="121"/>
        <v/>
      </c>
    </row>
    <row r="5832" spans="2:8" ht="15" hidden="1" x14ac:dyDescent="0.25">
      <c r="B5832" s="127">
        <v>42335</v>
      </c>
      <c r="C5832" s="128">
        <v>409</v>
      </c>
      <c r="D5832" s="125">
        <f t="shared" si="113"/>
        <v>27</v>
      </c>
      <c r="E5832" s="125">
        <f t="shared" si="114"/>
        <v>11</v>
      </c>
      <c r="F5832" s="124" t="str">
        <f t="shared" si="122"/>
        <v/>
      </c>
      <c r="G5832" s="125" t="str">
        <f t="shared" si="118"/>
        <v/>
      </c>
      <c r="H5832" s="124" t="str">
        <f t="shared" si="121"/>
        <v/>
      </c>
    </row>
    <row r="5833" spans="2:8" ht="15" hidden="1" x14ac:dyDescent="0.25">
      <c r="B5833" s="127">
        <v>42336</v>
      </c>
      <c r="C5833" s="123"/>
      <c r="D5833" s="125">
        <f t="shared" si="113"/>
        <v>28</v>
      </c>
      <c r="E5833" s="125">
        <f t="shared" si="114"/>
        <v>11</v>
      </c>
      <c r="F5833" s="124" t="str">
        <f t="shared" si="122"/>
        <v/>
      </c>
      <c r="G5833" s="125" t="str">
        <f t="shared" si="118"/>
        <v/>
      </c>
      <c r="H5833" s="124" t="str">
        <f t="shared" si="121"/>
        <v/>
      </c>
    </row>
    <row r="5834" spans="2:8" ht="15" hidden="1" x14ac:dyDescent="0.25">
      <c r="B5834" s="127">
        <v>42337</v>
      </c>
      <c r="C5834" s="123"/>
      <c r="D5834" s="125">
        <f t="shared" si="113"/>
        <v>29</v>
      </c>
      <c r="E5834" s="125">
        <f t="shared" si="114"/>
        <v>11</v>
      </c>
      <c r="F5834" s="124" t="str">
        <f t="shared" si="122"/>
        <v/>
      </c>
      <c r="G5834" s="125" t="str">
        <f t="shared" si="118"/>
        <v/>
      </c>
      <c r="H5834" s="124" t="str">
        <f t="shared" si="121"/>
        <v/>
      </c>
    </row>
    <row r="5835" spans="2:8" ht="15" x14ac:dyDescent="0.25">
      <c r="B5835" s="135">
        <v>42338</v>
      </c>
      <c r="C5835" s="136">
        <v>432</v>
      </c>
      <c r="D5835" s="131">
        <f t="shared" si="113"/>
        <v>30</v>
      </c>
      <c r="E5835" s="131">
        <f t="shared" si="114"/>
        <v>11</v>
      </c>
      <c r="F5835" s="133">
        <f t="shared" si="122"/>
        <v>4.3999999999999997E-2</v>
      </c>
      <c r="G5835" s="131">
        <f t="shared" si="118"/>
        <v>397.5</v>
      </c>
      <c r="H5835" s="133">
        <f t="shared" si="121"/>
        <v>3.9750000000000001E-2</v>
      </c>
    </row>
    <row r="5836" spans="2:8" ht="15" hidden="1" x14ac:dyDescent="0.25">
      <c r="B5836" s="127">
        <v>42339</v>
      </c>
      <c r="C5836" s="128">
        <v>436</v>
      </c>
      <c r="D5836" s="125">
        <f t="shared" si="113"/>
        <v>1</v>
      </c>
      <c r="E5836" s="125">
        <f t="shared" si="114"/>
        <v>12</v>
      </c>
      <c r="F5836" s="124" t="str">
        <f t="shared" si="122"/>
        <v/>
      </c>
      <c r="G5836" s="125" t="str">
        <f t="shared" si="118"/>
        <v/>
      </c>
      <c r="H5836" s="124" t="str">
        <f t="shared" si="121"/>
        <v/>
      </c>
    </row>
    <row r="5837" spans="2:8" ht="15" hidden="1" x14ac:dyDescent="0.25">
      <c r="B5837" s="127">
        <v>42340</v>
      </c>
      <c r="C5837" s="128">
        <v>440</v>
      </c>
      <c r="D5837" s="125">
        <f t="shared" si="113"/>
        <v>2</v>
      </c>
      <c r="E5837" s="125">
        <f t="shared" si="114"/>
        <v>12</v>
      </c>
      <c r="F5837" s="124" t="str">
        <f t="shared" si="122"/>
        <v/>
      </c>
      <c r="G5837" s="125" t="str">
        <f t="shared" si="118"/>
        <v/>
      </c>
      <c r="H5837" s="124" t="str">
        <f t="shared" si="121"/>
        <v/>
      </c>
    </row>
    <row r="5838" spans="2:8" ht="15" hidden="1" x14ac:dyDescent="0.25">
      <c r="B5838" s="127">
        <v>42341</v>
      </c>
      <c r="C5838" s="128">
        <v>438</v>
      </c>
      <c r="D5838" s="125">
        <f t="shared" si="113"/>
        <v>3</v>
      </c>
      <c r="E5838" s="125">
        <f t="shared" si="114"/>
        <v>12</v>
      </c>
      <c r="F5838" s="124" t="str">
        <f t="shared" si="122"/>
        <v/>
      </c>
      <c r="G5838" s="125" t="str">
        <f t="shared" si="118"/>
        <v/>
      </c>
      <c r="H5838" s="124" t="str">
        <f t="shared" si="121"/>
        <v/>
      </c>
    </row>
    <row r="5839" spans="2:8" ht="15" hidden="1" x14ac:dyDescent="0.25">
      <c r="B5839" s="127">
        <v>42342</v>
      </c>
      <c r="C5839" s="128">
        <v>435</v>
      </c>
      <c r="D5839" s="125">
        <f t="shared" si="113"/>
        <v>4</v>
      </c>
      <c r="E5839" s="125">
        <f t="shared" si="114"/>
        <v>12</v>
      </c>
      <c r="F5839" s="124" t="str">
        <f t="shared" si="122"/>
        <v/>
      </c>
      <c r="G5839" s="125" t="str">
        <f t="shared" si="118"/>
        <v/>
      </c>
      <c r="H5839" s="124" t="str">
        <f t="shared" si="121"/>
        <v/>
      </c>
    </row>
    <row r="5840" spans="2:8" ht="15" hidden="1" x14ac:dyDescent="0.25">
      <c r="B5840" s="127">
        <v>42343</v>
      </c>
      <c r="C5840" s="123"/>
      <c r="D5840" s="125">
        <f t="shared" si="113"/>
        <v>5</v>
      </c>
      <c r="E5840" s="125">
        <f t="shared" si="114"/>
        <v>12</v>
      </c>
      <c r="F5840" s="124" t="str">
        <f t="shared" si="122"/>
        <v/>
      </c>
      <c r="G5840" s="125" t="str">
        <f t="shared" si="118"/>
        <v/>
      </c>
      <c r="H5840" s="124" t="str">
        <f t="shared" si="121"/>
        <v/>
      </c>
    </row>
    <row r="5841" spans="2:8" ht="15" hidden="1" x14ac:dyDescent="0.25">
      <c r="B5841" s="127">
        <v>42344</v>
      </c>
      <c r="C5841" s="123"/>
      <c r="D5841" s="125">
        <f t="shared" si="113"/>
        <v>6</v>
      </c>
      <c r="E5841" s="125">
        <f t="shared" si="114"/>
        <v>12</v>
      </c>
      <c r="F5841" s="124" t="str">
        <f t="shared" si="122"/>
        <v/>
      </c>
      <c r="G5841" s="125" t="str">
        <f t="shared" si="118"/>
        <v/>
      </c>
      <c r="H5841" s="124" t="str">
        <f t="shared" si="121"/>
        <v/>
      </c>
    </row>
    <row r="5842" spans="2:8" ht="15" hidden="1" x14ac:dyDescent="0.25">
      <c r="B5842" s="127">
        <v>42345</v>
      </c>
      <c r="C5842" s="128">
        <v>444</v>
      </c>
      <c r="D5842" s="125">
        <f t="shared" si="113"/>
        <v>7</v>
      </c>
      <c r="E5842" s="125">
        <f t="shared" si="114"/>
        <v>12</v>
      </c>
      <c r="F5842" s="124" t="str">
        <f t="shared" si="122"/>
        <v/>
      </c>
      <c r="G5842" s="125" t="str">
        <f t="shared" si="118"/>
        <v/>
      </c>
      <c r="H5842" s="124" t="str">
        <f t="shared" si="121"/>
        <v/>
      </c>
    </row>
    <row r="5843" spans="2:8" ht="15" hidden="1" x14ac:dyDescent="0.25">
      <c r="B5843" s="127">
        <v>42346</v>
      </c>
      <c r="C5843" s="128">
        <v>453</v>
      </c>
      <c r="D5843" s="125">
        <f t="shared" si="113"/>
        <v>8</v>
      </c>
      <c r="E5843" s="125">
        <f t="shared" si="114"/>
        <v>12</v>
      </c>
      <c r="F5843" s="124" t="str">
        <f t="shared" si="122"/>
        <v/>
      </c>
      <c r="G5843" s="125" t="str">
        <f t="shared" si="118"/>
        <v/>
      </c>
      <c r="H5843" s="124" t="str">
        <f t="shared" si="121"/>
        <v/>
      </c>
    </row>
    <row r="5844" spans="2:8" ht="15" hidden="1" x14ac:dyDescent="0.25">
      <c r="B5844" s="127">
        <v>42347</v>
      </c>
      <c r="C5844" s="128">
        <v>458</v>
      </c>
      <c r="D5844" s="125">
        <f t="shared" si="113"/>
        <v>9</v>
      </c>
      <c r="E5844" s="125">
        <f t="shared" si="114"/>
        <v>12</v>
      </c>
      <c r="F5844" s="124" t="str">
        <f t="shared" si="122"/>
        <v/>
      </c>
      <c r="G5844" s="125" t="str">
        <f t="shared" si="118"/>
        <v/>
      </c>
      <c r="H5844" s="124" t="str">
        <f t="shared" si="121"/>
        <v/>
      </c>
    </row>
    <row r="5845" spans="2:8" ht="15" hidden="1" x14ac:dyDescent="0.25">
      <c r="B5845" s="127">
        <v>42348</v>
      </c>
      <c r="C5845" s="128">
        <v>473</v>
      </c>
      <c r="D5845" s="125">
        <f t="shared" si="113"/>
        <v>10</v>
      </c>
      <c r="E5845" s="125">
        <f t="shared" si="114"/>
        <v>12</v>
      </c>
      <c r="F5845" s="124" t="str">
        <f t="shared" si="122"/>
        <v/>
      </c>
      <c r="G5845" s="125" t="str">
        <f t="shared" si="118"/>
        <v/>
      </c>
      <c r="H5845" s="124" t="str">
        <f t="shared" si="121"/>
        <v/>
      </c>
    </row>
    <row r="5846" spans="2:8" ht="15" hidden="1" x14ac:dyDescent="0.25">
      <c r="B5846" s="127">
        <v>42349</v>
      </c>
      <c r="C5846" s="128">
        <v>501</v>
      </c>
      <c r="D5846" s="125">
        <f t="shared" si="113"/>
        <v>11</v>
      </c>
      <c r="E5846" s="125">
        <f t="shared" si="114"/>
        <v>12</v>
      </c>
      <c r="F5846" s="124" t="str">
        <f t="shared" si="122"/>
        <v/>
      </c>
      <c r="G5846" s="125" t="str">
        <f t="shared" si="118"/>
        <v/>
      </c>
      <c r="H5846" s="124" t="str">
        <f t="shared" si="121"/>
        <v/>
      </c>
    </row>
    <row r="5847" spans="2:8" ht="15" hidden="1" x14ac:dyDescent="0.25">
      <c r="B5847" s="127">
        <v>42350</v>
      </c>
      <c r="C5847" s="123"/>
      <c r="D5847" s="125">
        <f t="shared" si="113"/>
        <v>12</v>
      </c>
      <c r="E5847" s="125">
        <f t="shared" si="114"/>
        <v>12</v>
      </c>
      <c r="F5847" s="124" t="str">
        <f t="shared" si="122"/>
        <v/>
      </c>
      <c r="G5847" s="125" t="str">
        <f t="shared" si="118"/>
        <v/>
      </c>
      <c r="H5847" s="124" t="str">
        <f t="shared" si="121"/>
        <v/>
      </c>
    </row>
    <row r="5848" spans="2:8" ht="15" hidden="1" x14ac:dyDescent="0.25">
      <c r="B5848" s="127">
        <v>42351</v>
      </c>
      <c r="C5848" s="123"/>
      <c r="D5848" s="125">
        <f t="shared" si="113"/>
        <v>13</v>
      </c>
      <c r="E5848" s="125">
        <f t="shared" si="114"/>
        <v>12</v>
      </c>
      <c r="F5848" s="124" t="str">
        <f t="shared" si="122"/>
        <v/>
      </c>
      <c r="G5848" s="125" t="str">
        <f t="shared" si="118"/>
        <v/>
      </c>
      <c r="H5848" s="124" t="str">
        <f t="shared" si="121"/>
        <v/>
      </c>
    </row>
    <row r="5849" spans="2:8" ht="15" hidden="1" x14ac:dyDescent="0.25">
      <c r="B5849" s="127">
        <v>42352</v>
      </c>
      <c r="C5849" s="128">
        <v>484</v>
      </c>
      <c r="D5849" s="125">
        <f t="shared" si="113"/>
        <v>14</v>
      </c>
      <c r="E5849" s="125">
        <f t="shared" si="114"/>
        <v>12</v>
      </c>
      <c r="F5849" s="124" t="str">
        <f t="shared" si="122"/>
        <v/>
      </c>
      <c r="G5849" s="125" t="str">
        <f t="shared" si="118"/>
        <v/>
      </c>
      <c r="H5849" s="124" t="str">
        <f t="shared" si="121"/>
        <v/>
      </c>
    </row>
    <row r="5850" spans="2:8" ht="15" hidden="1" x14ac:dyDescent="0.25">
      <c r="B5850" s="127">
        <v>42353</v>
      </c>
      <c r="C5850" s="128">
        <v>465</v>
      </c>
      <c r="D5850" s="125">
        <f t="shared" si="113"/>
        <v>15</v>
      </c>
      <c r="E5850" s="125">
        <f t="shared" si="114"/>
        <v>12</v>
      </c>
      <c r="F5850" s="124" t="str">
        <f t="shared" si="122"/>
        <v/>
      </c>
      <c r="G5850" s="125" t="str">
        <f t="shared" si="118"/>
        <v/>
      </c>
      <c r="H5850" s="124" t="str">
        <f t="shared" si="121"/>
        <v/>
      </c>
    </row>
    <row r="5851" spans="2:8" ht="15" hidden="1" x14ac:dyDescent="0.25">
      <c r="B5851" s="127">
        <v>42354</v>
      </c>
      <c r="C5851" s="128">
        <v>499</v>
      </c>
      <c r="D5851" s="125">
        <f t="shared" si="113"/>
        <v>16</v>
      </c>
      <c r="E5851" s="125">
        <f t="shared" si="114"/>
        <v>12</v>
      </c>
      <c r="F5851" s="124" t="str">
        <f t="shared" si="122"/>
        <v/>
      </c>
      <c r="G5851" s="125" t="str">
        <f t="shared" si="118"/>
        <v/>
      </c>
      <c r="H5851" s="124" t="str">
        <f t="shared" si="121"/>
        <v/>
      </c>
    </row>
    <row r="5852" spans="2:8" ht="15" hidden="1" x14ac:dyDescent="0.25">
      <c r="B5852" s="127">
        <v>42355</v>
      </c>
      <c r="C5852" s="128">
        <v>498</v>
      </c>
      <c r="D5852" s="125">
        <f t="shared" si="113"/>
        <v>17</v>
      </c>
      <c r="E5852" s="125">
        <f t="shared" si="114"/>
        <v>12</v>
      </c>
      <c r="F5852" s="124" t="str">
        <f t="shared" si="122"/>
        <v/>
      </c>
      <c r="G5852" s="125" t="str">
        <f t="shared" si="118"/>
        <v/>
      </c>
      <c r="H5852" s="124" t="str">
        <f t="shared" si="121"/>
        <v/>
      </c>
    </row>
    <row r="5853" spans="2:8" ht="15" hidden="1" x14ac:dyDescent="0.25">
      <c r="B5853" s="127">
        <v>42356</v>
      </c>
      <c r="C5853" s="128">
        <v>524</v>
      </c>
      <c r="D5853" s="125">
        <f t="shared" si="113"/>
        <v>18</v>
      </c>
      <c r="E5853" s="125">
        <f t="shared" si="114"/>
        <v>12</v>
      </c>
      <c r="F5853" s="124" t="str">
        <f t="shared" si="122"/>
        <v/>
      </c>
      <c r="G5853" s="125" t="str">
        <f t="shared" si="118"/>
        <v/>
      </c>
      <c r="H5853" s="124" t="str">
        <f t="shared" si="121"/>
        <v/>
      </c>
    </row>
    <row r="5854" spans="2:8" ht="15" hidden="1" x14ac:dyDescent="0.25">
      <c r="B5854" s="127">
        <v>42357</v>
      </c>
      <c r="C5854" s="123"/>
      <c r="D5854" s="125">
        <f t="shared" si="113"/>
        <v>19</v>
      </c>
      <c r="E5854" s="125">
        <f t="shared" si="114"/>
        <v>12</v>
      </c>
      <c r="F5854" s="124" t="str">
        <f t="shared" si="122"/>
        <v/>
      </c>
      <c r="G5854" s="125" t="str">
        <f t="shared" si="118"/>
        <v/>
      </c>
      <c r="H5854" s="124" t="str">
        <f t="shared" si="121"/>
        <v/>
      </c>
    </row>
    <row r="5855" spans="2:8" ht="15" hidden="1" x14ac:dyDescent="0.25">
      <c r="B5855" s="127">
        <v>42358</v>
      </c>
      <c r="C5855" s="123"/>
      <c r="D5855" s="125">
        <f t="shared" si="113"/>
        <v>20</v>
      </c>
      <c r="E5855" s="125">
        <f t="shared" si="114"/>
        <v>12</v>
      </c>
      <c r="F5855" s="124" t="str">
        <f t="shared" si="122"/>
        <v/>
      </c>
      <c r="G5855" s="125" t="str">
        <f t="shared" si="118"/>
        <v/>
      </c>
      <c r="H5855" s="124" t="str">
        <f t="shared" si="121"/>
        <v/>
      </c>
    </row>
    <row r="5856" spans="2:8" ht="15" hidden="1" x14ac:dyDescent="0.25">
      <c r="B5856" s="127">
        <v>42359</v>
      </c>
      <c r="C5856" s="128">
        <v>545</v>
      </c>
      <c r="D5856" s="125">
        <f t="shared" si="113"/>
        <v>21</v>
      </c>
      <c r="E5856" s="125">
        <f t="shared" si="114"/>
        <v>12</v>
      </c>
      <c r="F5856" s="124" t="str">
        <f t="shared" si="122"/>
        <v/>
      </c>
      <c r="G5856" s="125" t="str">
        <f t="shared" si="118"/>
        <v/>
      </c>
      <c r="H5856" s="124" t="str">
        <f t="shared" si="121"/>
        <v/>
      </c>
    </row>
    <row r="5857" spans="2:8" ht="15" hidden="1" x14ac:dyDescent="0.25">
      <c r="B5857" s="127">
        <v>42360</v>
      </c>
      <c r="C5857" s="123"/>
      <c r="D5857" s="125">
        <f t="shared" si="113"/>
        <v>22</v>
      </c>
      <c r="E5857" s="125">
        <f t="shared" si="114"/>
        <v>12</v>
      </c>
      <c r="F5857" s="124" t="str">
        <f t="shared" si="122"/>
        <v/>
      </c>
      <c r="G5857" s="125" t="str">
        <f t="shared" si="118"/>
        <v/>
      </c>
      <c r="H5857" s="124" t="str">
        <f t="shared" si="121"/>
        <v/>
      </c>
    </row>
    <row r="5858" spans="2:8" ht="15" hidden="1" x14ac:dyDescent="0.25">
      <c r="B5858" s="127">
        <v>42361</v>
      </c>
      <c r="C5858" s="128">
        <v>516</v>
      </c>
      <c r="D5858" s="125">
        <f t="shared" si="113"/>
        <v>23</v>
      </c>
      <c r="E5858" s="125">
        <f t="shared" si="114"/>
        <v>12</v>
      </c>
      <c r="F5858" s="124" t="str">
        <f t="shared" si="122"/>
        <v/>
      </c>
      <c r="G5858" s="125" t="str">
        <f t="shared" si="118"/>
        <v/>
      </c>
      <c r="H5858" s="124" t="str">
        <f t="shared" si="121"/>
        <v/>
      </c>
    </row>
    <row r="5859" spans="2:8" ht="15" hidden="1" x14ac:dyDescent="0.25">
      <c r="B5859" s="127">
        <v>42362</v>
      </c>
      <c r="C5859" s="128">
        <v>518</v>
      </c>
      <c r="D5859" s="125">
        <f t="shared" si="113"/>
        <v>24</v>
      </c>
      <c r="E5859" s="125">
        <f t="shared" si="114"/>
        <v>12</v>
      </c>
      <c r="F5859" s="124" t="str">
        <f t="shared" si="122"/>
        <v/>
      </c>
      <c r="G5859" s="125" t="str">
        <f t="shared" si="118"/>
        <v/>
      </c>
      <c r="H5859" s="124" t="str">
        <f t="shared" si="121"/>
        <v/>
      </c>
    </row>
    <row r="5860" spans="2:8" ht="15" hidden="1" x14ac:dyDescent="0.25">
      <c r="B5860" s="127">
        <v>42363</v>
      </c>
      <c r="C5860" s="123"/>
      <c r="D5860" s="125">
        <f t="shared" si="113"/>
        <v>25</v>
      </c>
      <c r="E5860" s="125">
        <f t="shared" si="114"/>
        <v>12</v>
      </c>
      <c r="F5860" s="124" t="str">
        <f t="shared" si="122"/>
        <v/>
      </c>
      <c r="G5860" s="125" t="str">
        <f t="shared" si="118"/>
        <v/>
      </c>
      <c r="H5860" s="124" t="str">
        <f t="shared" si="121"/>
        <v/>
      </c>
    </row>
    <row r="5861" spans="2:8" ht="15" hidden="1" x14ac:dyDescent="0.25">
      <c r="B5861" s="127">
        <v>42364</v>
      </c>
      <c r="C5861" s="123"/>
      <c r="D5861" s="125">
        <f t="shared" si="113"/>
        <v>26</v>
      </c>
      <c r="E5861" s="125">
        <f t="shared" si="114"/>
        <v>12</v>
      </c>
      <c r="F5861" s="124" t="str">
        <f t="shared" si="122"/>
        <v/>
      </c>
      <c r="G5861" s="125" t="str">
        <f t="shared" si="118"/>
        <v/>
      </c>
      <c r="H5861" s="124" t="str">
        <f t="shared" si="121"/>
        <v/>
      </c>
    </row>
    <row r="5862" spans="2:8" ht="15" hidden="1" x14ac:dyDescent="0.25">
      <c r="B5862" s="127">
        <v>42365</v>
      </c>
      <c r="C5862" s="123"/>
      <c r="D5862" s="125">
        <f t="shared" si="113"/>
        <v>27</v>
      </c>
      <c r="E5862" s="125">
        <f t="shared" si="114"/>
        <v>12</v>
      </c>
      <c r="F5862" s="124" t="str">
        <f t="shared" si="122"/>
        <v/>
      </c>
      <c r="G5862" s="125" t="str">
        <f t="shared" si="118"/>
        <v/>
      </c>
      <c r="H5862" s="124" t="str">
        <f t="shared" si="121"/>
        <v/>
      </c>
    </row>
    <row r="5863" spans="2:8" ht="15" hidden="1" x14ac:dyDescent="0.25">
      <c r="B5863" s="127">
        <v>42366</v>
      </c>
      <c r="C5863" s="128">
        <v>520</v>
      </c>
      <c r="D5863" s="125">
        <f t="shared" si="113"/>
        <v>28</v>
      </c>
      <c r="E5863" s="125">
        <f t="shared" si="114"/>
        <v>12</v>
      </c>
      <c r="F5863" s="124" t="str">
        <f t="shared" si="122"/>
        <v/>
      </c>
      <c r="G5863" s="125" t="str">
        <f t="shared" si="118"/>
        <v/>
      </c>
      <c r="H5863" s="124" t="str">
        <f t="shared" si="121"/>
        <v/>
      </c>
    </row>
    <row r="5864" spans="2:8" ht="15" hidden="1" x14ac:dyDescent="0.25">
      <c r="B5864" s="127">
        <v>42367</v>
      </c>
      <c r="C5864" s="123"/>
      <c r="D5864" s="125">
        <f t="shared" si="113"/>
        <v>29</v>
      </c>
      <c r="E5864" s="125">
        <f t="shared" si="114"/>
        <v>12</v>
      </c>
      <c r="F5864" s="124" t="str">
        <f t="shared" si="122"/>
        <v/>
      </c>
      <c r="G5864" s="125" t="str">
        <f t="shared" si="118"/>
        <v/>
      </c>
      <c r="H5864" s="124" t="str">
        <f t="shared" si="121"/>
        <v/>
      </c>
    </row>
    <row r="5865" spans="2:8" ht="15" hidden="1" x14ac:dyDescent="0.25">
      <c r="B5865" s="127">
        <v>42368</v>
      </c>
      <c r="C5865" s="128">
        <v>516</v>
      </c>
      <c r="D5865" s="125">
        <f t="shared" si="113"/>
        <v>30</v>
      </c>
      <c r="E5865" s="125">
        <f t="shared" si="114"/>
        <v>12</v>
      </c>
      <c r="F5865" s="124" t="str">
        <f t="shared" si="122"/>
        <v/>
      </c>
      <c r="G5865" s="125" t="str">
        <f t="shared" si="118"/>
        <v/>
      </c>
      <c r="H5865" s="124" t="str">
        <f t="shared" si="121"/>
        <v/>
      </c>
    </row>
    <row r="5866" spans="2:8" ht="15" x14ac:dyDescent="0.25">
      <c r="B5866" s="135">
        <v>42369</v>
      </c>
      <c r="C5866" s="136">
        <v>523</v>
      </c>
      <c r="D5866" s="131">
        <f t="shared" si="113"/>
        <v>31</v>
      </c>
      <c r="E5866" s="131">
        <f t="shared" si="114"/>
        <v>12</v>
      </c>
      <c r="F5866" s="133">
        <f t="shared" si="122"/>
        <v>5.2299999999999999E-2</v>
      </c>
      <c r="G5866" s="131">
        <f t="shared" si="118"/>
        <v>484.3</v>
      </c>
      <c r="H5866" s="133">
        <f t="shared" si="121"/>
        <v>4.8430000000000001E-2</v>
      </c>
    </row>
    <row r="5867" spans="2:8" ht="15" hidden="1" x14ac:dyDescent="0.25">
      <c r="B5867" s="127">
        <v>42370</v>
      </c>
      <c r="C5867" s="123"/>
      <c r="D5867" s="125">
        <f t="shared" si="113"/>
        <v>1</v>
      </c>
      <c r="E5867" s="125">
        <f t="shared" si="114"/>
        <v>1</v>
      </c>
      <c r="F5867" s="124" t="str">
        <f t="shared" si="122"/>
        <v/>
      </c>
      <c r="G5867" s="125" t="str">
        <f t="shared" si="118"/>
        <v/>
      </c>
      <c r="H5867" s="124" t="str">
        <f t="shared" si="121"/>
        <v/>
      </c>
    </row>
    <row r="5868" spans="2:8" ht="15" hidden="1" x14ac:dyDescent="0.25">
      <c r="B5868" s="127">
        <v>42371</v>
      </c>
      <c r="C5868" s="123"/>
      <c r="D5868" s="125">
        <f t="shared" si="113"/>
        <v>2</v>
      </c>
      <c r="E5868" s="125">
        <f t="shared" si="114"/>
        <v>1</v>
      </c>
      <c r="F5868" s="124" t="str">
        <f t="shared" si="122"/>
        <v/>
      </c>
      <c r="G5868" s="125" t="str">
        <f t="shared" si="118"/>
        <v/>
      </c>
      <c r="H5868" s="124" t="str">
        <f t="shared" si="121"/>
        <v/>
      </c>
    </row>
    <row r="5869" spans="2:8" ht="15" hidden="1" x14ac:dyDescent="0.25">
      <c r="B5869" s="127">
        <v>42372</v>
      </c>
      <c r="C5869" s="123"/>
      <c r="D5869" s="125">
        <f t="shared" si="113"/>
        <v>3</v>
      </c>
      <c r="E5869" s="125">
        <f t="shared" si="114"/>
        <v>1</v>
      </c>
      <c r="F5869" s="124" t="str">
        <f t="shared" si="122"/>
        <v/>
      </c>
      <c r="G5869" s="125" t="str">
        <f t="shared" si="118"/>
        <v/>
      </c>
      <c r="H5869" s="124" t="str">
        <f t="shared" si="121"/>
        <v/>
      </c>
    </row>
    <row r="5870" spans="2:8" ht="15" hidden="1" x14ac:dyDescent="0.25">
      <c r="B5870" s="127">
        <v>42373</v>
      </c>
      <c r="C5870" s="125">
        <v>532</v>
      </c>
      <c r="D5870" s="125">
        <f t="shared" ref="D5870:D6124" si="123">DAY(B5870)</f>
        <v>4</v>
      </c>
      <c r="E5870" s="125">
        <f t="shared" ref="E5870:E6124" si="124">MONTH(B5870)</f>
        <v>1</v>
      </c>
      <c r="F5870" s="124" t="str">
        <f t="shared" si="122"/>
        <v/>
      </c>
      <c r="G5870" s="125" t="str">
        <f t="shared" si="118"/>
        <v/>
      </c>
      <c r="H5870" s="124" t="str">
        <f t="shared" si="121"/>
        <v/>
      </c>
    </row>
    <row r="5871" spans="2:8" ht="15" hidden="1" x14ac:dyDescent="0.25">
      <c r="B5871" s="127">
        <v>42374</v>
      </c>
      <c r="C5871" s="125">
        <v>497</v>
      </c>
      <c r="D5871" s="125">
        <f t="shared" si="123"/>
        <v>5</v>
      </c>
      <c r="E5871" s="125">
        <f t="shared" si="124"/>
        <v>1</v>
      </c>
      <c r="F5871" s="124" t="str">
        <f t="shared" si="122"/>
        <v/>
      </c>
      <c r="G5871" s="125" t="str">
        <f t="shared" si="118"/>
        <v/>
      </c>
      <c r="H5871" s="124" t="str">
        <f t="shared" si="121"/>
        <v/>
      </c>
    </row>
    <row r="5872" spans="2:8" ht="15" hidden="1" x14ac:dyDescent="0.25">
      <c r="B5872" s="127">
        <v>42375</v>
      </c>
      <c r="C5872" s="125">
        <v>505</v>
      </c>
      <c r="D5872" s="125">
        <f t="shared" si="123"/>
        <v>6</v>
      </c>
      <c r="E5872" s="125">
        <f t="shared" si="124"/>
        <v>1</v>
      </c>
      <c r="F5872" s="124" t="str">
        <f t="shared" si="122"/>
        <v/>
      </c>
      <c r="G5872" s="125" t="str">
        <f t="shared" si="118"/>
        <v/>
      </c>
      <c r="H5872" s="124" t="str">
        <f t="shared" si="121"/>
        <v/>
      </c>
    </row>
    <row r="5873" spans="2:8" ht="15" hidden="1" x14ac:dyDescent="0.25">
      <c r="B5873" s="127">
        <v>42376</v>
      </c>
      <c r="C5873" s="125">
        <v>506</v>
      </c>
      <c r="D5873" s="125">
        <f t="shared" si="123"/>
        <v>7</v>
      </c>
      <c r="E5873" s="125">
        <f t="shared" si="124"/>
        <v>1</v>
      </c>
      <c r="F5873" s="124" t="str">
        <f t="shared" si="122"/>
        <v/>
      </c>
      <c r="G5873" s="125" t="str">
        <f t="shared" si="118"/>
        <v/>
      </c>
      <c r="H5873" s="124" t="str">
        <f t="shared" si="121"/>
        <v/>
      </c>
    </row>
    <row r="5874" spans="2:8" ht="15" hidden="1" x14ac:dyDescent="0.25">
      <c r="B5874" s="127">
        <v>42377</v>
      </c>
      <c r="C5874" s="125">
        <v>512</v>
      </c>
      <c r="D5874" s="125">
        <f t="shared" si="123"/>
        <v>8</v>
      </c>
      <c r="E5874" s="125">
        <f t="shared" si="124"/>
        <v>1</v>
      </c>
      <c r="F5874" s="124" t="str">
        <f t="shared" si="122"/>
        <v/>
      </c>
      <c r="G5874" s="125" t="str">
        <f t="shared" si="118"/>
        <v/>
      </c>
      <c r="H5874" s="124" t="str">
        <f t="shared" si="121"/>
        <v/>
      </c>
    </row>
    <row r="5875" spans="2:8" ht="15" hidden="1" x14ac:dyDescent="0.25">
      <c r="B5875" s="127">
        <v>42378</v>
      </c>
      <c r="C5875" s="125"/>
      <c r="D5875" s="125">
        <f t="shared" si="123"/>
        <v>9</v>
      </c>
      <c r="E5875" s="125">
        <f t="shared" si="124"/>
        <v>1</v>
      </c>
      <c r="F5875" s="124" t="str">
        <f t="shared" si="122"/>
        <v/>
      </c>
      <c r="G5875" s="125" t="str">
        <f t="shared" si="118"/>
        <v/>
      </c>
      <c r="H5875" s="124" t="str">
        <f t="shared" si="121"/>
        <v/>
      </c>
    </row>
    <row r="5876" spans="2:8" ht="15" hidden="1" x14ac:dyDescent="0.25">
      <c r="B5876" s="127">
        <v>42379</v>
      </c>
      <c r="C5876" s="125"/>
      <c r="D5876" s="125">
        <f t="shared" si="123"/>
        <v>10</v>
      </c>
      <c r="E5876" s="125">
        <f t="shared" si="124"/>
        <v>1</v>
      </c>
      <c r="F5876" s="124" t="str">
        <f t="shared" si="122"/>
        <v/>
      </c>
      <c r="G5876" s="125" t="str">
        <f t="shared" si="118"/>
        <v/>
      </c>
      <c r="H5876" s="124" t="str">
        <f t="shared" si="121"/>
        <v/>
      </c>
    </row>
    <row r="5877" spans="2:8" ht="15" hidden="1" x14ac:dyDescent="0.25">
      <c r="B5877" s="127">
        <v>42380</v>
      </c>
      <c r="C5877" s="125">
        <v>506</v>
      </c>
      <c r="D5877" s="125">
        <f t="shared" si="123"/>
        <v>11</v>
      </c>
      <c r="E5877" s="125">
        <f t="shared" si="124"/>
        <v>1</v>
      </c>
      <c r="F5877" s="124" t="str">
        <f t="shared" si="122"/>
        <v/>
      </c>
      <c r="G5877" s="125" t="str">
        <f t="shared" si="118"/>
        <v/>
      </c>
      <c r="H5877" s="124" t="str">
        <f t="shared" si="121"/>
        <v/>
      </c>
    </row>
    <row r="5878" spans="2:8" ht="15" hidden="1" x14ac:dyDescent="0.25">
      <c r="B5878" s="127">
        <v>42381</v>
      </c>
      <c r="C5878" s="125">
        <v>506</v>
      </c>
      <c r="D5878" s="125">
        <f t="shared" si="123"/>
        <v>12</v>
      </c>
      <c r="E5878" s="125">
        <f t="shared" si="124"/>
        <v>1</v>
      </c>
      <c r="F5878" s="124" t="str">
        <f t="shared" si="122"/>
        <v/>
      </c>
      <c r="G5878" s="125" t="str">
        <f t="shared" si="118"/>
        <v/>
      </c>
      <c r="H5878" s="124" t="str">
        <f t="shared" si="121"/>
        <v/>
      </c>
    </row>
    <row r="5879" spans="2:8" ht="15" hidden="1" x14ac:dyDescent="0.25">
      <c r="B5879" s="127">
        <v>42382</v>
      </c>
      <c r="C5879" s="125">
        <v>521</v>
      </c>
      <c r="D5879" s="125">
        <f t="shared" si="123"/>
        <v>13</v>
      </c>
      <c r="E5879" s="125">
        <f t="shared" si="124"/>
        <v>1</v>
      </c>
      <c r="F5879" s="124" t="str">
        <f t="shared" si="122"/>
        <v/>
      </c>
      <c r="G5879" s="125" t="str">
        <f t="shared" si="118"/>
        <v/>
      </c>
      <c r="H5879" s="124" t="str">
        <f t="shared" si="121"/>
        <v/>
      </c>
    </row>
    <row r="5880" spans="2:8" ht="15" hidden="1" x14ac:dyDescent="0.25">
      <c r="B5880" s="127">
        <v>42383</v>
      </c>
      <c r="C5880" s="125">
        <v>512</v>
      </c>
      <c r="D5880" s="125">
        <f t="shared" si="123"/>
        <v>14</v>
      </c>
      <c r="E5880" s="125">
        <f t="shared" si="124"/>
        <v>1</v>
      </c>
      <c r="F5880" s="124" t="str">
        <f t="shared" si="122"/>
        <v/>
      </c>
      <c r="G5880" s="125" t="str">
        <f t="shared" si="118"/>
        <v/>
      </c>
      <c r="H5880" s="124" t="str">
        <f t="shared" si="121"/>
        <v/>
      </c>
    </row>
    <row r="5881" spans="2:8" ht="15" hidden="1" x14ac:dyDescent="0.25">
      <c r="B5881" s="127">
        <v>42384</v>
      </c>
      <c r="C5881" s="125">
        <v>533</v>
      </c>
      <c r="D5881" s="125">
        <f t="shared" si="123"/>
        <v>15</v>
      </c>
      <c r="E5881" s="125">
        <f t="shared" si="124"/>
        <v>1</v>
      </c>
      <c r="F5881" s="124" t="str">
        <f t="shared" si="122"/>
        <v/>
      </c>
      <c r="G5881" s="125" t="str">
        <f t="shared" si="118"/>
        <v/>
      </c>
      <c r="H5881" s="124" t="str">
        <f t="shared" si="121"/>
        <v/>
      </c>
    </row>
    <row r="5882" spans="2:8" ht="15" hidden="1" x14ac:dyDescent="0.25">
      <c r="B5882" s="127">
        <v>42385</v>
      </c>
      <c r="C5882" s="125"/>
      <c r="D5882" s="125">
        <f t="shared" si="123"/>
        <v>16</v>
      </c>
      <c r="E5882" s="125">
        <f t="shared" si="124"/>
        <v>1</v>
      </c>
      <c r="F5882" s="124" t="str">
        <f t="shared" si="122"/>
        <v/>
      </c>
      <c r="G5882" s="125" t="str">
        <f t="shared" si="118"/>
        <v/>
      </c>
      <c r="H5882" s="124" t="str">
        <f t="shared" si="121"/>
        <v/>
      </c>
    </row>
    <row r="5883" spans="2:8" ht="15" hidden="1" x14ac:dyDescent="0.25">
      <c r="B5883" s="127">
        <v>42386</v>
      </c>
      <c r="C5883" s="125"/>
      <c r="D5883" s="125">
        <f t="shared" si="123"/>
        <v>17</v>
      </c>
      <c r="E5883" s="125">
        <f t="shared" si="124"/>
        <v>1</v>
      </c>
      <c r="F5883" s="124" t="str">
        <f t="shared" si="122"/>
        <v/>
      </c>
      <c r="G5883" s="125" t="str">
        <f t="shared" si="118"/>
        <v/>
      </c>
      <c r="H5883" s="124" t="str">
        <f t="shared" si="121"/>
        <v/>
      </c>
    </row>
    <row r="5884" spans="2:8" ht="15" hidden="1" x14ac:dyDescent="0.25">
      <c r="B5884" s="127">
        <v>42387</v>
      </c>
      <c r="C5884" s="125"/>
      <c r="D5884" s="125">
        <f t="shared" si="123"/>
        <v>18</v>
      </c>
      <c r="E5884" s="125">
        <f t="shared" si="124"/>
        <v>1</v>
      </c>
      <c r="F5884" s="124" t="str">
        <f t="shared" si="122"/>
        <v/>
      </c>
      <c r="G5884" s="125" t="str">
        <f t="shared" si="118"/>
        <v/>
      </c>
      <c r="H5884" s="124" t="str">
        <f t="shared" si="121"/>
        <v/>
      </c>
    </row>
    <row r="5885" spans="2:8" ht="15" hidden="1" x14ac:dyDescent="0.25">
      <c r="B5885" s="127">
        <v>42388</v>
      </c>
      <c r="C5885" s="125">
        <v>533</v>
      </c>
      <c r="D5885" s="125">
        <f t="shared" si="123"/>
        <v>19</v>
      </c>
      <c r="E5885" s="125">
        <f t="shared" si="124"/>
        <v>1</v>
      </c>
      <c r="F5885" s="124" t="str">
        <f t="shared" si="122"/>
        <v/>
      </c>
      <c r="G5885" s="125" t="str">
        <f t="shared" si="118"/>
        <v/>
      </c>
      <c r="H5885" s="124" t="str">
        <f t="shared" si="121"/>
        <v/>
      </c>
    </row>
    <row r="5886" spans="2:8" ht="15" hidden="1" x14ac:dyDescent="0.25">
      <c r="B5886" s="127">
        <v>42389</v>
      </c>
      <c r="C5886" s="125">
        <v>544</v>
      </c>
      <c r="D5886" s="125">
        <f t="shared" si="123"/>
        <v>20</v>
      </c>
      <c r="E5886" s="125">
        <f t="shared" si="124"/>
        <v>1</v>
      </c>
      <c r="F5886" s="124" t="str">
        <f t="shared" si="122"/>
        <v/>
      </c>
      <c r="G5886" s="125" t="str">
        <f t="shared" si="118"/>
        <v/>
      </c>
      <c r="H5886" s="124" t="str">
        <f t="shared" si="121"/>
        <v/>
      </c>
    </row>
    <row r="5887" spans="2:8" ht="15" hidden="1" x14ac:dyDescent="0.25">
      <c r="B5887" s="127">
        <v>42390</v>
      </c>
      <c r="C5887" s="125">
        <v>534</v>
      </c>
      <c r="D5887" s="125">
        <f t="shared" si="123"/>
        <v>21</v>
      </c>
      <c r="E5887" s="125">
        <f t="shared" si="124"/>
        <v>1</v>
      </c>
      <c r="F5887" s="124" t="str">
        <f t="shared" si="122"/>
        <v/>
      </c>
      <c r="G5887" s="125" t="str">
        <f t="shared" si="118"/>
        <v/>
      </c>
      <c r="H5887" s="124" t="str">
        <f t="shared" si="121"/>
        <v/>
      </c>
    </row>
    <row r="5888" spans="2:8" ht="15" hidden="1" x14ac:dyDescent="0.25">
      <c r="B5888" s="127">
        <v>42391</v>
      </c>
      <c r="C5888" s="125">
        <v>514</v>
      </c>
      <c r="D5888" s="125">
        <f t="shared" si="123"/>
        <v>22</v>
      </c>
      <c r="E5888" s="125">
        <f t="shared" si="124"/>
        <v>1</v>
      </c>
      <c r="F5888" s="124" t="str">
        <f t="shared" si="122"/>
        <v/>
      </c>
      <c r="G5888" s="125" t="str">
        <f t="shared" si="118"/>
        <v/>
      </c>
      <c r="H5888" s="124" t="str">
        <f t="shared" si="121"/>
        <v/>
      </c>
    </row>
    <row r="5889" spans="2:8" ht="15" hidden="1" x14ac:dyDescent="0.25">
      <c r="B5889" s="127">
        <v>42392</v>
      </c>
      <c r="C5889" s="125"/>
      <c r="D5889" s="125">
        <f t="shared" si="123"/>
        <v>23</v>
      </c>
      <c r="E5889" s="125">
        <f t="shared" si="124"/>
        <v>1</v>
      </c>
      <c r="F5889" s="124" t="str">
        <f t="shared" si="122"/>
        <v/>
      </c>
      <c r="G5889" s="125" t="str">
        <f t="shared" si="118"/>
        <v/>
      </c>
      <c r="H5889" s="124" t="str">
        <f t="shared" si="121"/>
        <v/>
      </c>
    </row>
    <row r="5890" spans="2:8" ht="15" hidden="1" x14ac:dyDescent="0.25">
      <c r="B5890" s="127">
        <v>42393</v>
      </c>
      <c r="C5890" s="125"/>
      <c r="D5890" s="125">
        <f t="shared" si="123"/>
        <v>24</v>
      </c>
      <c r="E5890" s="125">
        <f t="shared" si="124"/>
        <v>1</v>
      </c>
      <c r="F5890" s="124" t="str">
        <f t="shared" si="122"/>
        <v/>
      </c>
      <c r="G5890" s="125" t="str">
        <f t="shared" si="118"/>
        <v/>
      </c>
      <c r="H5890" s="124" t="str">
        <f t="shared" si="121"/>
        <v/>
      </c>
    </row>
    <row r="5891" spans="2:8" ht="15" hidden="1" x14ac:dyDescent="0.25">
      <c r="B5891" s="127">
        <v>42394</v>
      </c>
      <c r="C5891" s="125">
        <v>523</v>
      </c>
      <c r="D5891" s="125">
        <f t="shared" si="123"/>
        <v>25</v>
      </c>
      <c r="E5891" s="125">
        <f t="shared" si="124"/>
        <v>1</v>
      </c>
      <c r="F5891" s="124" t="str">
        <f t="shared" si="122"/>
        <v/>
      </c>
      <c r="G5891" s="125" t="str">
        <f t="shared" si="118"/>
        <v/>
      </c>
      <c r="H5891" s="124" t="str">
        <f t="shared" si="121"/>
        <v/>
      </c>
    </row>
    <row r="5892" spans="2:8" ht="15" hidden="1" x14ac:dyDescent="0.25">
      <c r="B5892" s="127">
        <v>42395</v>
      </c>
      <c r="C5892" s="125">
        <v>511</v>
      </c>
      <c r="D5892" s="125">
        <f t="shared" si="123"/>
        <v>26</v>
      </c>
      <c r="E5892" s="125">
        <f t="shared" si="124"/>
        <v>1</v>
      </c>
      <c r="F5892" s="124" t="str">
        <f t="shared" si="122"/>
        <v/>
      </c>
      <c r="G5892" s="125" t="str">
        <f t="shared" si="118"/>
        <v/>
      </c>
      <c r="H5892" s="124" t="str">
        <f t="shared" si="121"/>
        <v/>
      </c>
    </row>
    <row r="5893" spans="2:8" ht="15" hidden="1" x14ac:dyDescent="0.25">
      <c r="B5893" s="127">
        <v>42396</v>
      </c>
      <c r="C5893" s="125">
        <v>503</v>
      </c>
      <c r="D5893" s="125">
        <f t="shared" si="123"/>
        <v>27</v>
      </c>
      <c r="E5893" s="125">
        <f t="shared" si="124"/>
        <v>1</v>
      </c>
      <c r="F5893" s="124" t="str">
        <f t="shared" si="122"/>
        <v/>
      </c>
      <c r="G5893" s="125" t="str">
        <f t="shared" si="118"/>
        <v/>
      </c>
      <c r="H5893" s="124" t="str">
        <f t="shared" si="121"/>
        <v/>
      </c>
    </row>
    <row r="5894" spans="2:8" ht="15" hidden="1" x14ac:dyDescent="0.25">
      <c r="B5894" s="127">
        <v>42397</v>
      </c>
      <c r="C5894" s="125">
        <v>499</v>
      </c>
      <c r="D5894" s="125">
        <f t="shared" si="123"/>
        <v>28</v>
      </c>
      <c r="E5894" s="125">
        <f t="shared" si="124"/>
        <v>1</v>
      </c>
      <c r="F5894" s="124" t="str">
        <f t="shared" si="122"/>
        <v/>
      </c>
      <c r="G5894" s="125" t="str">
        <f t="shared" si="118"/>
        <v/>
      </c>
      <c r="H5894" s="124" t="str">
        <f t="shared" si="121"/>
        <v/>
      </c>
    </row>
    <row r="5895" spans="2:8" ht="15" hidden="1" x14ac:dyDescent="0.25">
      <c r="B5895" s="127">
        <v>42398</v>
      </c>
      <c r="C5895" s="125">
        <v>512</v>
      </c>
      <c r="D5895" s="125">
        <f t="shared" si="123"/>
        <v>29</v>
      </c>
      <c r="E5895" s="125">
        <f t="shared" si="124"/>
        <v>1</v>
      </c>
      <c r="F5895" s="124" t="str">
        <f t="shared" si="122"/>
        <v/>
      </c>
      <c r="G5895" s="125" t="str">
        <f t="shared" si="118"/>
        <v/>
      </c>
      <c r="H5895" s="124" t="str">
        <f t="shared" si="121"/>
        <v/>
      </c>
    </row>
    <row r="5896" spans="2:8" ht="15" hidden="1" x14ac:dyDescent="0.25">
      <c r="B5896" s="127">
        <v>42399</v>
      </c>
      <c r="C5896" s="125"/>
      <c r="D5896" s="125">
        <f t="shared" si="123"/>
        <v>30</v>
      </c>
      <c r="E5896" s="125">
        <f t="shared" si="124"/>
        <v>1</v>
      </c>
      <c r="F5896" s="124" t="str">
        <f t="shared" si="122"/>
        <v/>
      </c>
      <c r="G5896" s="125" t="str">
        <f t="shared" si="118"/>
        <v/>
      </c>
      <c r="H5896" s="124" t="str">
        <f t="shared" si="121"/>
        <v/>
      </c>
    </row>
    <row r="5897" spans="2:8" ht="15" x14ac:dyDescent="0.25">
      <c r="B5897" s="135">
        <v>42400</v>
      </c>
      <c r="C5897" s="131"/>
      <c r="D5897" s="131">
        <f t="shared" si="123"/>
        <v>31</v>
      </c>
      <c r="E5897" s="131">
        <f t="shared" si="124"/>
        <v>1</v>
      </c>
      <c r="F5897" s="133">
        <f t="shared" si="122"/>
        <v>5.2999999999999999E-2</v>
      </c>
      <c r="G5897" s="131">
        <f t="shared" si="118"/>
        <v>515.9473684210526</v>
      </c>
      <c r="H5897" s="133">
        <f t="shared" si="121"/>
        <v>5.1594736842105263E-2</v>
      </c>
    </row>
    <row r="5898" spans="2:8" ht="15" hidden="1" x14ac:dyDescent="0.25">
      <c r="B5898" s="127">
        <v>42401</v>
      </c>
      <c r="C5898" s="125">
        <v>513</v>
      </c>
      <c r="D5898" s="125">
        <f t="shared" si="123"/>
        <v>1</v>
      </c>
      <c r="E5898" s="125">
        <f t="shared" si="124"/>
        <v>2</v>
      </c>
      <c r="F5898" s="124" t="str">
        <f t="shared" si="122"/>
        <v/>
      </c>
      <c r="G5898" s="125" t="str">
        <f t="shared" si="118"/>
        <v/>
      </c>
      <c r="H5898" s="124" t="str">
        <f t="shared" si="121"/>
        <v/>
      </c>
    </row>
    <row r="5899" spans="2:8" ht="15" hidden="1" x14ac:dyDescent="0.25">
      <c r="B5899" s="127">
        <v>42402</v>
      </c>
      <c r="C5899" s="125">
        <v>530</v>
      </c>
      <c r="D5899" s="125">
        <f t="shared" si="123"/>
        <v>2</v>
      </c>
      <c r="E5899" s="125">
        <f t="shared" si="124"/>
        <v>2</v>
      </c>
      <c r="F5899" s="124" t="str">
        <f t="shared" si="122"/>
        <v/>
      </c>
      <c r="G5899" s="125" t="str">
        <f t="shared" si="118"/>
        <v/>
      </c>
      <c r="H5899" s="124" t="str">
        <f t="shared" si="121"/>
        <v/>
      </c>
    </row>
    <row r="5900" spans="2:8" ht="15" hidden="1" x14ac:dyDescent="0.25">
      <c r="B5900" s="127">
        <v>42403</v>
      </c>
      <c r="C5900" s="125">
        <v>525</v>
      </c>
      <c r="D5900" s="125">
        <f t="shared" si="123"/>
        <v>3</v>
      </c>
      <c r="E5900" s="125">
        <f t="shared" si="124"/>
        <v>2</v>
      </c>
      <c r="F5900" s="124" t="str">
        <f t="shared" si="122"/>
        <v/>
      </c>
      <c r="G5900" s="125" t="str">
        <f t="shared" si="118"/>
        <v/>
      </c>
      <c r="H5900" s="124" t="str">
        <f t="shared" si="121"/>
        <v/>
      </c>
    </row>
    <row r="5901" spans="2:8" ht="15" hidden="1" x14ac:dyDescent="0.25">
      <c r="B5901" s="127">
        <v>42404</v>
      </c>
      <c r="C5901" s="125"/>
      <c r="D5901" s="125">
        <f t="shared" si="123"/>
        <v>4</v>
      </c>
      <c r="E5901" s="125">
        <f t="shared" si="124"/>
        <v>2</v>
      </c>
      <c r="F5901" s="124" t="str">
        <f t="shared" si="122"/>
        <v/>
      </c>
      <c r="G5901" s="125" t="str">
        <f t="shared" si="118"/>
        <v/>
      </c>
      <c r="H5901" s="124" t="str">
        <f t="shared" si="121"/>
        <v/>
      </c>
    </row>
    <row r="5902" spans="2:8" ht="15" hidden="1" x14ac:dyDescent="0.25">
      <c r="B5902" s="127">
        <v>42405</v>
      </c>
      <c r="C5902" s="125">
        <v>521</v>
      </c>
      <c r="D5902" s="125">
        <f t="shared" si="123"/>
        <v>5</v>
      </c>
      <c r="E5902" s="125">
        <f t="shared" si="124"/>
        <v>2</v>
      </c>
      <c r="F5902" s="124" t="str">
        <f t="shared" si="122"/>
        <v/>
      </c>
      <c r="G5902" s="125" t="str">
        <f t="shared" si="118"/>
        <v/>
      </c>
      <c r="H5902" s="124" t="str">
        <f t="shared" si="121"/>
        <v/>
      </c>
    </row>
    <row r="5903" spans="2:8" ht="15" hidden="1" x14ac:dyDescent="0.25">
      <c r="B5903" s="127">
        <v>42406</v>
      </c>
      <c r="C5903" s="125"/>
      <c r="D5903" s="125">
        <f t="shared" si="123"/>
        <v>6</v>
      </c>
      <c r="E5903" s="125">
        <f t="shared" si="124"/>
        <v>2</v>
      </c>
      <c r="F5903" s="124" t="str">
        <f t="shared" si="122"/>
        <v/>
      </c>
      <c r="G5903" s="125" t="str">
        <f t="shared" si="118"/>
        <v/>
      </c>
      <c r="H5903" s="124" t="str">
        <f t="shared" si="121"/>
        <v/>
      </c>
    </row>
    <row r="5904" spans="2:8" ht="15" hidden="1" x14ac:dyDescent="0.25">
      <c r="B5904" s="127">
        <v>42407</v>
      </c>
      <c r="C5904" s="125"/>
      <c r="D5904" s="125">
        <f t="shared" si="123"/>
        <v>7</v>
      </c>
      <c r="E5904" s="125">
        <f t="shared" si="124"/>
        <v>2</v>
      </c>
      <c r="F5904" s="124" t="str">
        <f t="shared" si="122"/>
        <v/>
      </c>
      <c r="G5904" s="125" t="str">
        <f t="shared" si="118"/>
        <v/>
      </c>
      <c r="H5904" s="124" t="str">
        <f t="shared" si="121"/>
        <v/>
      </c>
    </row>
    <row r="5905" spans="2:8" ht="15" hidden="1" x14ac:dyDescent="0.25">
      <c r="B5905" s="127">
        <v>42408</v>
      </c>
      <c r="C5905" s="125">
        <v>548</v>
      </c>
      <c r="D5905" s="125">
        <f t="shared" si="123"/>
        <v>8</v>
      </c>
      <c r="E5905" s="125">
        <f t="shared" si="124"/>
        <v>2</v>
      </c>
      <c r="F5905" s="124" t="str">
        <f t="shared" si="122"/>
        <v/>
      </c>
      <c r="G5905" s="125" t="str">
        <f t="shared" si="118"/>
        <v/>
      </c>
      <c r="H5905" s="124" t="str">
        <f t="shared" si="121"/>
        <v/>
      </c>
    </row>
    <row r="5906" spans="2:8" ht="15" hidden="1" x14ac:dyDescent="0.25">
      <c r="B5906" s="127">
        <v>42409</v>
      </c>
      <c r="C5906" s="125">
        <v>547</v>
      </c>
      <c r="D5906" s="125">
        <f t="shared" si="123"/>
        <v>9</v>
      </c>
      <c r="E5906" s="125">
        <f t="shared" si="124"/>
        <v>2</v>
      </c>
      <c r="F5906" s="124" t="str">
        <f t="shared" si="122"/>
        <v/>
      </c>
      <c r="G5906" s="125" t="str">
        <f t="shared" si="118"/>
        <v/>
      </c>
      <c r="H5906" s="124" t="str">
        <f t="shared" si="121"/>
        <v/>
      </c>
    </row>
    <row r="5907" spans="2:8" ht="15" hidden="1" x14ac:dyDescent="0.25">
      <c r="B5907" s="127">
        <v>42410</v>
      </c>
      <c r="C5907" s="125">
        <v>554</v>
      </c>
      <c r="D5907" s="125">
        <f t="shared" si="123"/>
        <v>10</v>
      </c>
      <c r="E5907" s="125">
        <f t="shared" si="124"/>
        <v>2</v>
      </c>
      <c r="F5907" s="124" t="str">
        <f t="shared" si="122"/>
        <v/>
      </c>
      <c r="G5907" s="125" t="str">
        <f t="shared" si="118"/>
        <v/>
      </c>
      <c r="H5907" s="124" t="str">
        <f t="shared" si="121"/>
        <v/>
      </c>
    </row>
    <row r="5908" spans="2:8" ht="15" hidden="1" x14ac:dyDescent="0.25">
      <c r="B5908" s="127">
        <v>42411</v>
      </c>
      <c r="C5908" s="125">
        <v>569</v>
      </c>
      <c r="D5908" s="125">
        <f t="shared" si="123"/>
        <v>11</v>
      </c>
      <c r="E5908" s="125">
        <f t="shared" si="124"/>
        <v>2</v>
      </c>
      <c r="F5908" s="124" t="str">
        <f t="shared" si="122"/>
        <v/>
      </c>
      <c r="G5908" s="125" t="str">
        <f t="shared" si="118"/>
        <v/>
      </c>
      <c r="H5908" s="124" t="str">
        <f t="shared" si="121"/>
        <v/>
      </c>
    </row>
    <row r="5909" spans="2:8" ht="15" hidden="1" x14ac:dyDescent="0.25">
      <c r="B5909" s="127">
        <v>42412</v>
      </c>
      <c r="C5909" s="125">
        <v>554</v>
      </c>
      <c r="D5909" s="125">
        <f t="shared" si="123"/>
        <v>12</v>
      </c>
      <c r="E5909" s="125">
        <f t="shared" si="124"/>
        <v>2</v>
      </c>
      <c r="F5909" s="124" t="str">
        <f t="shared" si="122"/>
        <v/>
      </c>
      <c r="G5909" s="125" t="str">
        <f t="shared" si="118"/>
        <v/>
      </c>
      <c r="H5909" s="124" t="str">
        <f t="shared" si="121"/>
        <v/>
      </c>
    </row>
    <row r="5910" spans="2:8" ht="15" hidden="1" x14ac:dyDescent="0.25">
      <c r="B5910" s="127">
        <v>42413</v>
      </c>
      <c r="C5910" s="125"/>
      <c r="D5910" s="125">
        <f t="shared" si="123"/>
        <v>13</v>
      </c>
      <c r="E5910" s="125">
        <f t="shared" si="124"/>
        <v>2</v>
      </c>
      <c r="F5910" s="124" t="str">
        <f t="shared" si="122"/>
        <v/>
      </c>
      <c r="G5910" s="125" t="str">
        <f t="shared" si="118"/>
        <v/>
      </c>
      <c r="H5910" s="124" t="str">
        <f t="shared" si="121"/>
        <v/>
      </c>
    </row>
    <row r="5911" spans="2:8" ht="15" hidden="1" x14ac:dyDescent="0.25">
      <c r="B5911" s="127">
        <v>42414</v>
      </c>
      <c r="C5911" s="125"/>
      <c r="D5911" s="125">
        <f t="shared" si="123"/>
        <v>14</v>
      </c>
      <c r="E5911" s="125">
        <f t="shared" si="124"/>
        <v>2</v>
      </c>
      <c r="F5911" s="124" t="str">
        <f t="shared" si="122"/>
        <v/>
      </c>
      <c r="G5911" s="125" t="str">
        <f t="shared" si="118"/>
        <v/>
      </c>
      <c r="H5911" s="124" t="str">
        <f t="shared" si="121"/>
        <v/>
      </c>
    </row>
    <row r="5912" spans="2:8" ht="15" hidden="1" x14ac:dyDescent="0.25">
      <c r="B5912" s="127">
        <v>42415</v>
      </c>
      <c r="C5912" s="125"/>
      <c r="D5912" s="125">
        <f t="shared" si="123"/>
        <v>15</v>
      </c>
      <c r="E5912" s="125">
        <f t="shared" si="124"/>
        <v>2</v>
      </c>
      <c r="F5912" s="124" t="str">
        <f t="shared" si="122"/>
        <v/>
      </c>
      <c r="G5912" s="125" t="str">
        <f t="shared" si="118"/>
        <v/>
      </c>
      <c r="H5912" s="124" t="str">
        <f t="shared" si="121"/>
        <v/>
      </c>
    </row>
    <row r="5913" spans="2:8" ht="15" hidden="1" x14ac:dyDescent="0.25">
      <c r="B5913" s="127">
        <v>42416</v>
      </c>
      <c r="C5913" s="125">
        <v>549</v>
      </c>
      <c r="D5913" s="125">
        <f t="shared" si="123"/>
        <v>16</v>
      </c>
      <c r="E5913" s="125">
        <f t="shared" si="124"/>
        <v>2</v>
      </c>
      <c r="F5913" s="124" t="str">
        <f t="shared" si="122"/>
        <v/>
      </c>
      <c r="G5913" s="125" t="str">
        <f t="shared" si="118"/>
        <v/>
      </c>
      <c r="H5913" s="124" t="str">
        <f t="shared" si="121"/>
        <v/>
      </c>
    </row>
    <row r="5914" spans="2:8" ht="15" hidden="1" x14ac:dyDescent="0.25">
      <c r="B5914" s="127">
        <v>42417</v>
      </c>
      <c r="C5914" s="125">
        <v>535</v>
      </c>
      <c r="D5914" s="125">
        <f t="shared" si="123"/>
        <v>17</v>
      </c>
      <c r="E5914" s="125">
        <f t="shared" si="124"/>
        <v>2</v>
      </c>
      <c r="F5914" s="124" t="str">
        <f t="shared" si="122"/>
        <v/>
      </c>
      <c r="G5914" s="125" t="str">
        <f t="shared" si="118"/>
        <v/>
      </c>
      <c r="H5914" s="124" t="str">
        <f t="shared" si="121"/>
        <v/>
      </c>
    </row>
    <row r="5915" spans="2:8" ht="15" hidden="1" x14ac:dyDescent="0.25">
      <c r="B5915" s="127">
        <v>42418</v>
      </c>
      <c r="C5915" s="125">
        <v>539</v>
      </c>
      <c r="D5915" s="125">
        <f t="shared" si="123"/>
        <v>18</v>
      </c>
      <c r="E5915" s="125">
        <f t="shared" si="124"/>
        <v>2</v>
      </c>
      <c r="F5915" s="124" t="str">
        <f t="shared" si="122"/>
        <v/>
      </c>
      <c r="G5915" s="125" t="str">
        <f t="shared" si="118"/>
        <v/>
      </c>
      <c r="H5915" s="124" t="str">
        <f t="shared" si="121"/>
        <v/>
      </c>
    </row>
    <row r="5916" spans="2:8" ht="15" hidden="1" x14ac:dyDescent="0.25">
      <c r="B5916" s="127">
        <v>42419</v>
      </c>
      <c r="C5916" s="125">
        <v>529</v>
      </c>
      <c r="D5916" s="125">
        <f t="shared" si="123"/>
        <v>19</v>
      </c>
      <c r="E5916" s="125">
        <f t="shared" si="124"/>
        <v>2</v>
      </c>
      <c r="F5916" s="124" t="str">
        <f t="shared" si="122"/>
        <v/>
      </c>
      <c r="G5916" s="125" t="str">
        <f t="shared" si="118"/>
        <v/>
      </c>
      <c r="H5916" s="124" t="str">
        <f t="shared" si="121"/>
        <v/>
      </c>
    </row>
    <row r="5917" spans="2:8" ht="15" hidden="1" x14ac:dyDescent="0.25">
      <c r="B5917" s="127">
        <v>42420</v>
      </c>
      <c r="C5917" s="125"/>
      <c r="D5917" s="125">
        <f t="shared" si="123"/>
        <v>20</v>
      </c>
      <c r="E5917" s="125">
        <f t="shared" si="124"/>
        <v>2</v>
      </c>
      <c r="F5917" s="124" t="str">
        <f t="shared" si="122"/>
        <v/>
      </c>
      <c r="G5917" s="125" t="str">
        <f t="shared" si="118"/>
        <v/>
      </c>
      <c r="H5917" s="124" t="str">
        <f t="shared" si="121"/>
        <v/>
      </c>
    </row>
    <row r="5918" spans="2:8" ht="15" hidden="1" x14ac:dyDescent="0.25">
      <c r="B5918" s="127">
        <v>42421</v>
      </c>
      <c r="C5918" s="125"/>
      <c r="D5918" s="125">
        <f t="shared" si="123"/>
        <v>21</v>
      </c>
      <c r="E5918" s="125">
        <f t="shared" si="124"/>
        <v>2</v>
      </c>
      <c r="F5918" s="124" t="str">
        <f t="shared" si="122"/>
        <v/>
      </c>
      <c r="G5918" s="125" t="str">
        <f t="shared" si="118"/>
        <v/>
      </c>
      <c r="H5918" s="124" t="str">
        <f t="shared" si="121"/>
        <v/>
      </c>
    </row>
    <row r="5919" spans="2:8" ht="15" hidden="1" x14ac:dyDescent="0.25">
      <c r="B5919" s="127">
        <v>42422</v>
      </c>
      <c r="C5919" s="125">
        <v>521</v>
      </c>
      <c r="D5919" s="125">
        <f t="shared" si="123"/>
        <v>22</v>
      </c>
      <c r="E5919" s="125">
        <f t="shared" si="124"/>
        <v>2</v>
      </c>
      <c r="F5919" s="124" t="str">
        <f t="shared" si="122"/>
        <v/>
      </c>
      <c r="G5919" s="125" t="str">
        <f t="shared" si="118"/>
        <v/>
      </c>
      <c r="H5919" s="124" t="str">
        <f t="shared" si="121"/>
        <v/>
      </c>
    </row>
    <row r="5920" spans="2:8" ht="15" hidden="1" x14ac:dyDescent="0.25">
      <c r="B5920" s="127">
        <v>42423</v>
      </c>
      <c r="C5920" s="125">
        <v>519</v>
      </c>
      <c r="D5920" s="125">
        <f t="shared" si="123"/>
        <v>23</v>
      </c>
      <c r="E5920" s="125">
        <f t="shared" si="124"/>
        <v>2</v>
      </c>
      <c r="F5920" s="124" t="str">
        <f t="shared" si="122"/>
        <v/>
      </c>
      <c r="G5920" s="125" t="str">
        <f t="shared" si="118"/>
        <v/>
      </c>
      <c r="H5920" s="124" t="str">
        <f t="shared" si="121"/>
        <v/>
      </c>
    </row>
    <row r="5921" spans="2:8" ht="15" hidden="1" x14ac:dyDescent="0.25">
      <c r="B5921" s="127">
        <v>42424</v>
      </c>
      <c r="C5921" s="125">
        <v>506</v>
      </c>
      <c r="D5921" s="125">
        <f t="shared" si="123"/>
        <v>24</v>
      </c>
      <c r="E5921" s="125">
        <f t="shared" si="124"/>
        <v>2</v>
      </c>
      <c r="F5921" s="124" t="str">
        <f t="shared" si="122"/>
        <v/>
      </c>
      <c r="G5921" s="125" t="str">
        <f t="shared" si="118"/>
        <v/>
      </c>
      <c r="H5921" s="124" t="str">
        <f t="shared" si="121"/>
        <v/>
      </c>
    </row>
    <row r="5922" spans="2:8" ht="15" hidden="1" x14ac:dyDescent="0.25">
      <c r="B5922" s="127">
        <v>42425</v>
      </c>
      <c r="C5922" s="125">
        <v>513</v>
      </c>
      <c r="D5922" s="125">
        <f t="shared" si="123"/>
        <v>25</v>
      </c>
      <c r="E5922" s="125">
        <f t="shared" si="124"/>
        <v>2</v>
      </c>
      <c r="F5922" s="124" t="str">
        <f t="shared" si="122"/>
        <v/>
      </c>
      <c r="G5922" s="125" t="str">
        <f t="shared" si="118"/>
        <v/>
      </c>
      <c r="H5922" s="124" t="str">
        <f t="shared" si="121"/>
        <v/>
      </c>
    </row>
    <row r="5923" spans="2:8" ht="15" hidden="1" x14ac:dyDescent="0.25">
      <c r="B5923" s="127">
        <v>42426</v>
      </c>
      <c r="C5923" s="125">
        <v>506</v>
      </c>
      <c r="D5923" s="125">
        <f t="shared" si="123"/>
        <v>26</v>
      </c>
      <c r="E5923" s="125">
        <f t="shared" si="124"/>
        <v>2</v>
      </c>
      <c r="F5923" s="124" t="str">
        <f t="shared" si="122"/>
        <v/>
      </c>
      <c r="G5923" s="125" t="str">
        <f t="shared" si="118"/>
        <v/>
      </c>
      <c r="H5923" s="124" t="str">
        <f t="shared" si="121"/>
        <v/>
      </c>
    </row>
    <row r="5924" spans="2:8" ht="15" hidden="1" x14ac:dyDescent="0.25">
      <c r="B5924" s="127">
        <v>42427</v>
      </c>
      <c r="C5924" s="125"/>
      <c r="D5924" s="125">
        <f t="shared" si="123"/>
        <v>27</v>
      </c>
      <c r="E5924" s="125">
        <f t="shared" si="124"/>
        <v>2</v>
      </c>
      <c r="F5924" s="124" t="str">
        <f t="shared" si="122"/>
        <v/>
      </c>
      <c r="G5924" s="125" t="str">
        <f t="shared" si="118"/>
        <v/>
      </c>
      <c r="H5924" s="124" t="str">
        <f t="shared" si="121"/>
        <v/>
      </c>
    </row>
    <row r="5925" spans="2:8" ht="15" hidden="1" x14ac:dyDescent="0.25">
      <c r="B5925" s="127">
        <v>42428</v>
      </c>
      <c r="C5925" s="125"/>
      <c r="D5925" s="125">
        <f t="shared" si="123"/>
        <v>28</v>
      </c>
      <c r="E5925" s="125">
        <f t="shared" si="124"/>
        <v>2</v>
      </c>
      <c r="F5925" s="124" t="str">
        <f t="shared" si="122"/>
        <v/>
      </c>
      <c r="G5925" s="125" t="str">
        <f t="shared" si="118"/>
        <v/>
      </c>
      <c r="H5925" s="124" t="str">
        <f t="shared" si="121"/>
        <v/>
      </c>
    </row>
    <row r="5926" spans="2:8" ht="15" x14ac:dyDescent="0.25">
      <c r="B5926" s="135">
        <v>42429</v>
      </c>
      <c r="C5926" s="131">
        <v>502</v>
      </c>
      <c r="D5926" s="131">
        <f t="shared" si="123"/>
        <v>29</v>
      </c>
      <c r="E5926" s="131">
        <f t="shared" si="124"/>
        <v>2</v>
      </c>
      <c r="F5926" s="133">
        <f t="shared" si="122"/>
        <v>4.8500000000000001E-2</v>
      </c>
      <c r="G5926" s="131">
        <f t="shared" si="118"/>
        <v>530.52631578947364</v>
      </c>
      <c r="H5926" s="133">
        <f t="shared" si="121"/>
        <v>5.3052631578947365E-2</v>
      </c>
    </row>
    <row r="5927" spans="2:8" ht="15" hidden="1" x14ac:dyDescent="0.25">
      <c r="B5927" s="127">
        <v>42430</v>
      </c>
      <c r="C5927" s="125">
        <v>489</v>
      </c>
      <c r="D5927" s="125">
        <f t="shared" si="123"/>
        <v>1</v>
      </c>
      <c r="E5927" s="125">
        <f t="shared" si="124"/>
        <v>3</v>
      </c>
      <c r="F5927" s="124" t="str">
        <f t="shared" si="122"/>
        <v/>
      </c>
      <c r="G5927" s="125" t="str">
        <f t="shared" si="118"/>
        <v/>
      </c>
      <c r="H5927" s="124" t="str">
        <f t="shared" si="121"/>
        <v/>
      </c>
    </row>
    <row r="5928" spans="2:8" ht="15" hidden="1" x14ac:dyDescent="0.25">
      <c r="B5928" s="127">
        <v>42431</v>
      </c>
      <c r="C5928" s="125">
        <v>485</v>
      </c>
      <c r="D5928" s="125">
        <f t="shared" si="123"/>
        <v>2</v>
      </c>
      <c r="E5928" s="125">
        <f t="shared" si="124"/>
        <v>3</v>
      </c>
      <c r="F5928" s="124" t="str">
        <f t="shared" si="122"/>
        <v/>
      </c>
      <c r="G5928" s="125" t="str">
        <f t="shared" si="118"/>
        <v/>
      </c>
      <c r="H5928" s="124" t="str">
        <f t="shared" si="121"/>
        <v/>
      </c>
    </row>
    <row r="5929" spans="2:8" ht="15" hidden="1" x14ac:dyDescent="0.25">
      <c r="B5929" s="127">
        <v>42432</v>
      </c>
      <c r="C5929" s="125">
        <v>462</v>
      </c>
      <c r="D5929" s="125">
        <f t="shared" si="123"/>
        <v>3</v>
      </c>
      <c r="E5929" s="125">
        <f t="shared" si="124"/>
        <v>3</v>
      </c>
      <c r="F5929" s="124" t="str">
        <f t="shared" si="122"/>
        <v/>
      </c>
      <c r="G5929" s="125" t="str">
        <f t="shared" si="118"/>
        <v/>
      </c>
      <c r="H5929" s="124" t="str">
        <f t="shared" si="121"/>
        <v/>
      </c>
    </row>
    <row r="5930" spans="2:8" ht="15" hidden="1" x14ac:dyDescent="0.25">
      <c r="B5930" s="127">
        <v>42433</v>
      </c>
      <c r="C5930" s="125">
        <v>447</v>
      </c>
      <c r="D5930" s="125">
        <f t="shared" si="123"/>
        <v>4</v>
      </c>
      <c r="E5930" s="125">
        <f t="shared" si="124"/>
        <v>3</v>
      </c>
      <c r="F5930" s="124" t="str">
        <f t="shared" si="122"/>
        <v/>
      </c>
      <c r="G5930" s="125" t="str">
        <f t="shared" si="118"/>
        <v/>
      </c>
      <c r="H5930" s="124" t="str">
        <f t="shared" si="121"/>
        <v/>
      </c>
    </row>
    <row r="5931" spans="2:8" ht="15" hidden="1" x14ac:dyDescent="0.25">
      <c r="B5931" s="127">
        <v>42434</v>
      </c>
      <c r="C5931" s="125"/>
      <c r="D5931" s="125">
        <f t="shared" si="123"/>
        <v>5</v>
      </c>
      <c r="E5931" s="125">
        <f t="shared" si="124"/>
        <v>3</v>
      </c>
      <c r="F5931" s="124" t="str">
        <f t="shared" si="122"/>
        <v/>
      </c>
      <c r="G5931" s="125" t="str">
        <f t="shared" si="118"/>
        <v/>
      </c>
      <c r="H5931" s="124" t="str">
        <f t="shared" si="121"/>
        <v/>
      </c>
    </row>
    <row r="5932" spans="2:8" ht="15" hidden="1" x14ac:dyDescent="0.25">
      <c r="B5932" s="127">
        <v>42435</v>
      </c>
      <c r="C5932" s="125"/>
      <c r="D5932" s="125">
        <f t="shared" si="123"/>
        <v>6</v>
      </c>
      <c r="E5932" s="125">
        <f t="shared" si="124"/>
        <v>3</v>
      </c>
      <c r="F5932" s="124" t="str">
        <f t="shared" si="122"/>
        <v/>
      </c>
      <c r="G5932" s="125" t="str">
        <f t="shared" si="118"/>
        <v/>
      </c>
      <c r="H5932" s="124" t="str">
        <f t="shared" si="121"/>
        <v/>
      </c>
    </row>
    <row r="5933" spans="2:8" ht="15" hidden="1" x14ac:dyDescent="0.25">
      <c r="B5933" s="127">
        <v>42436</v>
      </c>
      <c r="C5933" s="125">
        <v>452</v>
      </c>
      <c r="D5933" s="125">
        <f t="shared" si="123"/>
        <v>7</v>
      </c>
      <c r="E5933" s="125">
        <f t="shared" si="124"/>
        <v>3</v>
      </c>
      <c r="F5933" s="124" t="str">
        <f t="shared" si="122"/>
        <v/>
      </c>
      <c r="G5933" s="125" t="str">
        <f t="shared" si="118"/>
        <v/>
      </c>
      <c r="H5933" s="124" t="str">
        <f t="shared" si="121"/>
        <v/>
      </c>
    </row>
    <row r="5934" spans="2:8" ht="15" hidden="1" x14ac:dyDescent="0.25">
      <c r="B5934" s="127">
        <v>42437</v>
      </c>
      <c r="C5934" s="125">
        <v>460</v>
      </c>
      <c r="D5934" s="125">
        <f t="shared" si="123"/>
        <v>8</v>
      </c>
      <c r="E5934" s="125">
        <f t="shared" si="124"/>
        <v>3</v>
      </c>
      <c r="F5934" s="124" t="str">
        <f t="shared" si="122"/>
        <v/>
      </c>
      <c r="G5934" s="125" t="str">
        <f t="shared" si="118"/>
        <v/>
      </c>
      <c r="H5934" s="124" t="str">
        <f t="shared" si="121"/>
        <v/>
      </c>
    </row>
    <row r="5935" spans="2:8" ht="15" hidden="1" x14ac:dyDescent="0.25">
      <c r="B5935" s="127">
        <v>42438</v>
      </c>
      <c r="C5935" s="125">
        <v>440</v>
      </c>
      <c r="D5935" s="125">
        <f t="shared" si="123"/>
        <v>9</v>
      </c>
      <c r="E5935" s="125">
        <f t="shared" si="124"/>
        <v>3</v>
      </c>
      <c r="F5935" s="124" t="str">
        <f t="shared" si="122"/>
        <v/>
      </c>
      <c r="G5935" s="125" t="str">
        <f t="shared" si="118"/>
        <v/>
      </c>
      <c r="H5935" s="124" t="str">
        <f t="shared" si="121"/>
        <v/>
      </c>
    </row>
    <row r="5936" spans="2:8" ht="15" hidden="1" x14ac:dyDescent="0.25">
      <c r="B5936" s="127">
        <v>42439</v>
      </c>
      <c r="C5936" s="125">
        <v>434</v>
      </c>
      <c r="D5936" s="125">
        <f t="shared" si="123"/>
        <v>10</v>
      </c>
      <c r="E5936" s="125">
        <f t="shared" si="124"/>
        <v>3</v>
      </c>
      <c r="F5936" s="124" t="str">
        <f t="shared" si="122"/>
        <v/>
      </c>
      <c r="G5936" s="125" t="str">
        <f t="shared" si="118"/>
        <v/>
      </c>
      <c r="H5936" s="124" t="str">
        <f t="shared" si="121"/>
        <v/>
      </c>
    </row>
    <row r="5937" spans="2:8" ht="15" hidden="1" x14ac:dyDescent="0.25">
      <c r="B5937" s="127">
        <v>42440</v>
      </c>
      <c r="C5937" s="125">
        <v>427</v>
      </c>
      <c r="D5937" s="125">
        <f t="shared" si="123"/>
        <v>11</v>
      </c>
      <c r="E5937" s="125">
        <f t="shared" si="124"/>
        <v>3</v>
      </c>
      <c r="F5937" s="124" t="str">
        <f t="shared" si="122"/>
        <v/>
      </c>
      <c r="G5937" s="125" t="str">
        <f t="shared" si="118"/>
        <v/>
      </c>
      <c r="H5937" s="124" t="str">
        <f t="shared" si="121"/>
        <v/>
      </c>
    </row>
    <row r="5938" spans="2:8" ht="15" hidden="1" x14ac:dyDescent="0.25">
      <c r="B5938" s="127">
        <v>42441</v>
      </c>
      <c r="C5938" s="125"/>
      <c r="D5938" s="125">
        <f t="shared" si="123"/>
        <v>12</v>
      </c>
      <c r="E5938" s="125">
        <f t="shared" si="124"/>
        <v>3</v>
      </c>
      <c r="F5938" s="124" t="str">
        <f t="shared" si="122"/>
        <v/>
      </c>
      <c r="G5938" s="125" t="str">
        <f t="shared" si="118"/>
        <v/>
      </c>
      <c r="H5938" s="124" t="str">
        <f t="shared" si="121"/>
        <v/>
      </c>
    </row>
    <row r="5939" spans="2:8" ht="15" hidden="1" x14ac:dyDescent="0.25">
      <c r="B5939" s="127">
        <v>42442</v>
      </c>
      <c r="C5939" s="125"/>
      <c r="D5939" s="125">
        <f t="shared" si="123"/>
        <v>13</v>
      </c>
      <c r="E5939" s="125">
        <f t="shared" si="124"/>
        <v>3</v>
      </c>
      <c r="F5939" s="124" t="str">
        <f t="shared" si="122"/>
        <v/>
      </c>
      <c r="G5939" s="125" t="str">
        <f t="shared" si="118"/>
        <v/>
      </c>
      <c r="H5939" s="124" t="str">
        <f t="shared" si="121"/>
        <v/>
      </c>
    </row>
    <row r="5940" spans="2:8" ht="15" hidden="1" x14ac:dyDescent="0.25">
      <c r="B5940" s="127">
        <v>42443</v>
      </c>
      <c r="C5940" s="125">
        <v>437</v>
      </c>
      <c r="D5940" s="125">
        <f t="shared" si="123"/>
        <v>14</v>
      </c>
      <c r="E5940" s="125">
        <f t="shared" si="124"/>
        <v>3</v>
      </c>
      <c r="F5940" s="124" t="str">
        <f t="shared" si="122"/>
        <v/>
      </c>
      <c r="G5940" s="125" t="str">
        <f t="shared" si="118"/>
        <v/>
      </c>
      <c r="H5940" s="124" t="str">
        <f t="shared" si="121"/>
        <v/>
      </c>
    </row>
    <row r="5941" spans="2:8" ht="15" hidden="1" x14ac:dyDescent="0.25">
      <c r="B5941" s="127">
        <v>42444</v>
      </c>
      <c r="C5941" s="125">
        <v>459</v>
      </c>
      <c r="D5941" s="125">
        <f t="shared" si="123"/>
        <v>15</v>
      </c>
      <c r="E5941" s="125">
        <f t="shared" si="124"/>
        <v>3</v>
      </c>
      <c r="F5941" s="124" t="str">
        <f t="shared" si="122"/>
        <v/>
      </c>
      <c r="G5941" s="125" t="str">
        <f t="shared" si="118"/>
        <v/>
      </c>
      <c r="H5941" s="124" t="str">
        <f t="shared" si="121"/>
        <v/>
      </c>
    </row>
    <row r="5942" spans="2:8" ht="15" hidden="1" x14ac:dyDescent="0.25">
      <c r="B5942" s="127">
        <v>42445</v>
      </c>
      <c r="C5942" s="125"/>
      <c r="D5942" s="125">
        <f t="shared" si="123"/>
        <v>16</v>
      </c>
      <c r="E5942" s="125">
        <f t="shared" si="124"/>
        <v>3</v>
      </c>
      <c r="F5942" s="124" t="str">
        <f t="shared" si="122"/>
        <v/>
      </c>
      <c r="G5942" s="125" t="str">
        <f t="shared" si="118"/>
        <v/>
      </c>
      <c r="H5942" s="124" t="str">
        <f t="shared" si="121"/>
        <v/>
      </c>
    </row>
    <row r="5943" spans="2:8" ht="15" hidden="1" x14ac:dyDescent="0.25">
      <c r="B5943" s="127">
        <v>42446</v>
      </c>
      <c r="C5943" s="125"/>
      <c r="D5943" s="125">
        <f t="shared" si="123"/>
        <v>17</v>
      </c>
      <c r="E5943" s="125">
        <f t="shared" si="124"/>
        <v>3</v>
      </c>
      <c r="F5943" s="124" t="str">
        <f t="shared" si="122"/>
        <v/>
      </c>
      <c r="G5943" s="125" t="str">
        <f t="shared" si="118"/>
        <v/>
      </c>
      <c r="H5943" s="124" t="str">
        <f t="shared" si="121"/>
        <v/>
      </c>
    </row>
    <row r="5944" spans="2:8" ht="15" hidden="1" x14ac:dyDescent="0.25">
      <c r="B5944" s="127">
        <v>42447</v>
      </c>
      <c r="C5944" s="125">
        <v>409</v>
      </c>
      <c r="D5944" s="125">
        <f t="shared" si="123"/>
        <v>18</v>
      </c>
      <c r="E5944" s="125">
        <f t="shared" si="124"/>
        <v>3</v>
      </c>
      <c r="F5944" s="124" t="str">
        <f t="shared" si="122"/>
        <v/>
      </c>
      <c r="G5944" s="125" t="str">
        <f t="shared" si="118"/>
        <v/>
      </c>
      <c r="H5944" s="124" t="str">
        <f t="shared" si="121"/>
        <v/>
      </c>
    </row>
    <row r="5945" spans="2:8" ht="15" hidden="1" x14ac:dyDescent="0.25">
      <c r="B5945" s="127">
        <v>42448</v>
      </c>
      <c r="C5945" s="125"/>
      <c r="D5945" s="125">
        <f t="shared" si="123"/>
        <v>19</v>
      </c>
      <c r="E5945" s="125">
        <f t="shared" si="124"/>
        <v>3</v>
      </c>
      <c r="F5945" s="124" t="str">
        <f t="shared" si="122"/>
        <v/>
      </c>
      <c r="G5945" s="125" t="str">
        <f t="shared" si="118"/>
        <v/>
      </c>
      <c r="H5945" s="124" t="str">
        <f t="shared" si="121"/>
        <v/>
      </c>
    </row>
    <row r="5946" spans="2:8" ht="15" hidden="1" x14ac:dyDescent="0.25">
      <c r="B5946" s="127">
        <v>42449</v>
      </c>
      <c r="C5946" s="125"/>
      <c r="D5946" s="125">
        <f t="shared" si="123"/>
        <v>20</v>
      </c>
      <c r="E5946" s="125">
        <f t="shared" si="124"/>
        <v>3</v>
      </c>
      <c r="F5946" s="124" t="str">
        <f t="shared" si="122"/>
        <v/>
      </c>
      <c r="G5946" s="125" t="str">
        <f t="shared" si="118"/>
        <v/>
      </c>
      <c r="H5946" s="124" t="str">
        <f t="shared" si="121"/>
        <v/>
      </c>
    </row>
    <row r="5947" spans="2:8" ht="15" hidden="1" x14ac:dyDescent="0.25">
      <c r="B5947" s="127">
        <v>42450</v>
      </c>
      <c r="C5947" s="125">
        <v>392</v>
      </c>
      <c r="D5947" s="125">
        <f t="shared" si="123"/>
        <v>21</v>
      </c>
      <c r="E5947" s="125">
        <f t="shared" si="124"/>
        <v>3</v>
      </c>
      <c r="F5947" s="124" t="str">
        <f t="shared" si="122"/>
        <v/>
      </c>
      <c r="G5947" s="125" t="str">
        <f t="shared" si="118"/>
        <v/>
      </c>
      <c r="H5947" s="124" t="str">
        <f t="shared" si="121"/>
        <v/>
      </c>
    </row>
    <row r="5948" spans="2:8" ht="15" hidden="1" x14ac:dyDescent="0.25">
      <c r="B5948" s="127">
        <v>42451</v>
      </c>
      <c r="C5948" s="125">
        <v>391</v>
      </c>
      <c r="D5948" s="125">
        <f t="shared" si="123"/>
        <v>22</v>
      </c>
      <c r="E5948" s="125">
        <f t="shared" si="124"/>
        <v>3</v>
      </c>
      <c r="F5948" s="124" t="str">
        <f t="shared" si="122"/>
        <v/>
      </c>
      <c r="G5948" s="125" t="str">
        <f t="shared" si="118"/>
        <v/>
      </c>
      <c r="H5948" s="124" t="str">
        <f t="shared" si="121"/>
        <v/>
      </c>
    </row>
    <row r="5949" spans="2:8" ht="15" hidden="1" x14ac:dyDescent="0.25">
      <c r="B5949" s="127">
        <v>42452</v>
      </c>
      <c r="C5949" s="125">
        <v>419</v>
      </c>
      <c r="D5949" s="125">
        <f t="shared" si="123"/>
        <v>23</v>
      </c>
      <c r="E5949" s="125">
        <f t="shared" si="124"/>
        <v>3</v>
      </c>
      <c r="F5949" s="124" t="str">
        <f t="shared" si="122"/>
        <v/>
      </c>
      <c r="G5949" s="125" t="str">
        <f t="shared" si="118"/>
        <v/>
      </c>
      <c r="H5949" s="124" t="str">
        <f t="shared" si="121"/>
        <v/>
      </c>
    </row>
    <row r="5950" spans="2:8" ht="15" hidden="1" x14ac:dyDescent="0.25">
      <c r="B5950" s="127">
        <v>42453</v>
      </c>
      <c r="C5950" s="125">
        <v>427</v>
      </c>
      <c r="D5950" s="125">
        <f t="shared" si="123"/>
        <v>24</v>
      </c>
      <c r="E5950" s="125">
        <f t="shared" si="124"/>
        <v>3</v>
      </c>
      <c r="F5950" s="124" t="str">
        <f t="shared" si="122"/>
        <v/>
      </c>
      <c r="G5950" s="125" t="str">
        <f t="shared" si="118"/>
        <v/>
      </c>
      <c r="H5950" s="124" t="str">
        <f t="shared" si="121"/>
        <v/>
      </c>
    </row>
    <row r="5951" spans="2:8" ht="15" hidden="1" x14ac:dyDescent="0.25">
      <c r="B5951" s="127">
        <v>42454</v>
      </c>
      <c r="C5951" s="125"/>
      <c r="D5951" s="125">
        <f t="shared" si="123"/>
        <v>25</v>
      </c>
      <c r="E5951" s="125">
        <f t="shared" si="124"/>
        <v>3</v>
      </c>
      <c r="F5951" s="124" t="str">
        <f t="shared" si="122"/>
        <v/>
      </c>
      <c r="G5951" s="125" t="str">
        <f t="shared" si="118"/>
        <v/>
      </c>
      <c r="H5951" s="124" t="str">
        <f t="shared" si="121"/>
        <v/>
      </c>
    </row>
    <row r="5952" spans="2:8" ht="15" hidden="1" x14ac:dyDescent="0.25">
      <c r="B5952" s="127">
        <v>42455</v>
      </c>
      <c r="C5952" s="125"/>
      <c r="D5952" s="125">
        <f t="shared" si="123"/>
        <v>26</v>
      </c>
      <c r="E5952" s="125">
        <f t="shared" si="124"/>
        <v>3</v>
      </c>
      <c r="F5952" s="124" t="str">
        <f t="shared" si="122"/>
        <v/>
      </c>
      <c r="G5952" s="125" t="str">
        <f t="shared" si="118"/>
        <v/>
      </c>
      <c r="H5952" s="124" t="str">
        <f t="shared" si="121"/>
        <v/>
      </c>
    </row>
    <row r="5953" spans="2:8" ht="15" hidden="1" x14ac:dyDescent="0.25">
      <c r="B5953" s="127">
        <v>42456</v>
      </c>
      <c r="C5953" s="125"/>
      <c r="D5953" s="125">
        <f t="shared" si="123"/>
        <v>27</v>
      </c>
      <c r="E5953" s="125">
        <f t="shared" si="124"/>
        <v>3</v>
      </c>
      <c r="F5953" s="124" t="str">
        <f t="shared" si="122"/>
        <v/>
      </c>
      <c r="G5953" s="125" t="str">
        <f t="shared" si="118"/>
        <v/>
      </c>
      <c r="H5953" s="124" t="str">
        <f t="shared" si="121"/>
        <v/>
      </c>
    </row>
    <row r="5954" spans="2:8" ht="15" hidden="1" x14ac:dyDescent="0.25">
      <c r="B5954" s="127">
        <v>42457</v>
      </c>
      <c r="C5954" s="125">
        <v>419</v>
      </c>
      <c r="D5954" s="125">
        <f t="shared" si="123"/>
        <v>28</v>
      </c>
      <c r="E5954" s="125">
        <f t="shared" si="124"/>
        <v>3</v>
      </c>
      <c r="F5954" s="124" t="str">
        <f t="shared" si="122"/>
        <v/>
      </c>
      <c r="G5954" s="125" t="str">
        <f t="shared" si="118"/>
        <v/>
      </c>
      <c r="H5954" s="124" t="str">
        <f t="shared" si="121"/>
        <v/>
      </c>
    </row>
    <row r="5955" spans="2:8" ht="15" hidden="1" x14ac:dyDescent="0.25">
      <c r="B5955" s="127">
        <v>42458</v>
      </c>
      <c r="C5955" s="125">
        <v>416</v>
      </c>
      <c r="D5955" s="125">
        <f t="shared" si="123"/>
        <v>29</v>
      </c>
      <c r="E5955" s="125">
        <f t="shared" si="124"/>
        <v>3</v>
      </c>
      <c r="F5955" s="124" t="str">
        <f t="shared" si="122"/>
        <v/>
      </c>
      <c r="G5955" s="125" t="str">
        <f t="shared" si="118"/>
        <v/>
      </c>
      <c r="H5955" s="124" t="str">
        <f t="shared" si="121"/>
        <v/>
      </c>
    </row>
    <row r="5956" spans="2:8" ht="15" hidden="1" x14ac:dyDescent="0.25">
      <c r="B5956" s="127">
        <v>42459</v>
      </c>
      <c r="C5956" s="125">
        <v>404</v>
      </c>
      <c r="D5956" s="125">
        <f t="shared" si="123"/>
        <v>30</v>
      </c>
      <c r="E5956" s="125">
        <f t="shared" si="124"/>
        <v>3</v>
      </c>
      <c r="F5956" s="124" t="str">
        <f t="shared" si="122"/>
        <v/>
      </c>
      <c r="G5956" s="125" t="str">
        <f t="shared" si="118"/>
        <v/>
      </c>
      <c r="H5956" s="124" t="str">
        <f t="shared" si="121"/>
        <v/>
      </c>
    </row>
    <row r="5957" spans="2:8" ht="15" x14ac:dyDescent="0.25">
      <c r="B5957" s="135">
        <v>42460</v>
      </c>
      <c r="C5957" s="131">
        <v>409</v>
      </c>
      <c r="D5957" s="131">
        <f t="shared" si="123"/>
        <v>31</v>
      </c>
      <c r="E5957" s="131">
        <f t="shared" si="124"/>
        <v>3</v>
      </c>
      <c r="F5957" s="133">
        <f t="shared" si="122"/>
        <v>4.0399999999999998E-2</v>
      </c>
      <c r="G5957" s="131">
        <f t="shared" si="118"/>
        <v>433.9</v>
      </c>
      <c r="H5957" s="133">
        <f t="shared" si="121"/>
        <v>4.3389999999999998E-2</v>
      </c>
    </row>
    <row r="5958" spans="2:8" ht="15" hidden="1" x14ac:dyDescent="0.25">
      <c r="B5958" s="127">
        <v>42461</v>
      </c>
      <c r="C5958" s="125">
        <v>404</v>
      </c>
      <c r="D5958" s="125">
        <f t="shared" si="123"/>
        <v>1</v>
      </c>
      <c r="E5958" s="125">
        <f t="shared" si="124"/>
        <v>4</v>
      </c>
      <c r="F5958" s="124" t="str">
        <f t="shared" si="122"/>
        <v/>
      </c>
      <c r="G5958" s="125" t="str">
        <f t="shared" si="118"/>
        <v/>
      </c>
      <c r="H5958" s="124" t="str">
        <f t="shared" si="121"/>
        <v/>
      </c>
    </row>
    <row r="5959" spans="2:8" ht="15" hidden="1" x14ac:dyDescent="0.25">
      <c r="B5959" s="127">
        <v>42462</v>
      </c>
      <c r="C5959" s="125"/>
      <c r="D5959" s="125">
        <f t="shared" si="123"/>
        <v>2</v>
      </c>
      <c r="E5959" s="125">
        <f t="shared" si="124"/>
        <v>4</v>
      </c>
      <c r="F5959" s="124" t="str">
        <f t="shared" si="122"/>
        <v/>
      </c>
      <c r="G5959" s="125" t="str">
        <f t="shared" si="118"/>
        <v/>
      </c>
      <c r="H5959" s="124" t="str">
        <f t="shared" si="121"/>
        <v/>
      </c>
    </row>
    <row r="5960" spans="2:8" ht="15" hidden="1" x14ac:dyDescent="0.25">
      <c r="B5960" s="127">
        <v>42463</v>
      </c>
      <c r="C5960" s="125"/>
      <c r="D5960" s="125">
        <f t="shared" si="123"/>
        <v>3</v>
      </c>
      <c r="E5960" s="125">
        <f t="shared" si="124"/>
        <v>4</v>
      </c>
      <c r="F5960" s="124" t="str">
        <f t="shared" si="122"/>
        <v/>
      </c>
      <c r="G5960" s="125" t="str">
        <f t="shared" si="118"/>
        <v/>
      </c>
      <c r="H5960" s="124" t="str">
        <f t="shared" si="121"/>
        <v/>
      </c>
    </row>
    <row r="5961" spans="2:8" ht="15" hidden="1" x14ac:dyDescent="0.25">
      <c r="B5961" s="127">
        <v>42464</v>
      </c>
      <c r="C5961" s="125">
        <v>413</v>
      </c>
      <c r="D5961" s="125">
        <f t="shared" si="123"/>
        <v>4</v>
      </c>
      <c r="E5961" s="125">
        <f t="shared" si="124"/>
        <v>4</v>
      </c>
      <c r="F5961" s="124" t="str">
        <f t="shared" si="122"/>
        <v/>
      </c>
      <c r="G5961" s="125" t="str">
        <f t="shared" si="118"/>
        <v/>
      </c>
      <c r="H5961" s="124" t="str">
        <f t="shared" si="121"/>
        <v/>
      </c>
    </row>
    <row r="5962" spans="2:8" ht="15" hidden="1" x14ac:dyDescent="0.25">
      <c r="B5962" s="127">
        <v>42465</v>
      </c>
      <c r="C5962" s="125">
        <v>432</v>
      </c>
      <c r="D5962" s="125">
        <f t="shared" si="123"/>
        <v>5</v>
      </c>
      <c r="E5962" s="125">
        <f t="shared" si="124"/>
        <v>4</v>
      </c>
      <c r="F5962" s="124" t="str">
        <f t="shared" si="122"/>
        <v/>
      </c>
      <c r="G5962" s="125" t="str">
        <f t="shared" si="118"/>
        <v/>
      </c>
      <c r="H5962" s="124" t="str">
        <f t="shared" si="121"/>
        <v/>
      </c>
    </row>
    <row r="5963" spans="2:8" ht="15" hidden="1" x14ac:dyDescent="0.25">
      <c r="B5963" s="127">
        <v>42466</v>
      </c>
      <c r="C5963" s="125">
        <v>430</v>
      </c>
      <c r="D5963" s="125">
        <f t="shared" si="123"/>
        <v>6</v>
      </c>
      <c r="E5963" s="125">
        <f t="shared" si="124"/>
        <v>4</v>
      </c>
      <c r="F5963" s="124" t="str">
        <f t="shared" si="122"/>
        <v/>
      </c>
      <c r="G5963" s="125" t="str">
        <f t="shared" si="118"/>
        <v/>
      </c>
      <c r="H5963" s="124" t="str">
        <f t="shared" si="121"/>
        <v/>
      </c>
    </row>
    <row r="5964" spans="2:8" ht="15" hidden="1" x14ac:dyDescent="0.25">
      <c r="B5964" s="127">
        <v>42467</v>
      </c>
      <c r="C5964" s="125">
        <v>449</v>
      </c>
      <c r="D5964" s="125">
        <f t="shared" si="123"/>
        <v>7</v>
      </c>
      <c r="E5964" s="125">
        <f t="shared" si="124"/>
        <v>4</v>
      </c>
      <c r="F5964" s="124" t="str">
        <f t="shared" si="122"/>
        <v/>
      </c>
      <c r="G5964" s="125" t="str">
        <f t="shared" si="118"/>
        <v/>
      </c>
      <c r="H5964" s="124" t="str">
        <f t="shared" si="121"/>
        <v/>
      </c>
    </row>
    <row r="5965" spans="2:8" ht="15" hidden="1" x14ac:dyDescent="0.25">
      <c r="B5965" s="127">
        <v>42468</v>
      </c>
      <c r="C5965" s="125">
        <v>440</v>
      </c>
      <c r="D5965" s="125">
        <f t="shared" si="123"/>
        <v>8</v>
      </c>
      <c r="E5965" s="125">
        <f t="shared" si="124"/>
        <v>4</v>
      </c>
      <c r="F5965" s="124" t="str">
        <f t="shared" si="122"/>
        <v/>
      </c>
      <c r="G5965" s="125" t="str">
        <f t="shared" si="118"/>
        <v/>
      </c>
      <c r="H5965" s="124" t="str">
        <f t="shared" si="121"/>
        <v/>
      </c>
    </row>
    <row r="5966" spans="2:8" ht="15" hidden="1" x14ac:dyDescent="0.25">
      <c r="B5966" s="127">
        <v>42469</v>
      </c>
      <c r="C5966" s="125"/>
      <c r="D5966" s="125">
        <f t="shared" si="123"/>
        <v>9</v>
      </c>
      <c r="E5966" s="125">
        <f t="shared" si="124"/>
        <v>4</v>
      </c>
      <c r="F5966" s="124" t="str">
        <f t="shared" si="122"/>
        <v/>
      </c>
      <c r="G5966" s="125" t="str">
        <f t="shared" si="118"/>
        <v/>
      </c>
      <c r="H5966" s="124" t="str">
        <f t="shared" si="121"/>
        <v/>
      </c>
    </row>
    <row r="5967" spans="2:8" ht="15" hidden="1" x14ac:dyDescent="0.25">
      <c r="B5967" s="127">
        <v>42470</v>
      </c>
      <c r="C5967" s="125"/>
      <c r="D5967" s="125">
        <f t="shared" si="123"/>
        <v>10</v>
      </c>
      <c r="E5967" s="125">
        <f t="shared" si="124"/>
        <v>4</v>
      </c>
      <c r="F5967" s="124" t="str">
        <f t="shared" si="122"/>
        <v/>
      </c>
      <c r="G5967" s="125" t="str">
        <f t="shared" si="118"/>
        <v/>
      </c>
      <c r="H5967" s="124" t="str">
        <f t="shared" si="121"/>
        <v/>
      </c>
    </row>
    <row r="5968" spans="2:8" ht="15" hidden="1" x14ac:dyDescent="0.25">
      <c r="B5968" s="127">
        <v>42471</v>
      </c>
      <c r="C5968" s="125">
        <v>416</v>
      </c>
      <c r="D5968" s="125">
        <f t="shared" si="123"/>
        <v>11</v>
      </c>
      <c r="E5968" s="125">
        <f t="shared" si="124"/>
        <v>4</v>
      </c>
      <c r="F5968" s="124" t="str">
        <f t="shared" si="122"/>
        <v/>
      </c>
      <c r="G5968" s="125" t="str">
        <f t="shared" si="118"/>
        <v/>
      </c>
      <c r="H5968" s="124" t="str">
        <f t="shared" si="121"/>
        <v/>
      </c>
    </row>
    <row r="5969" spans="2:8" ht="15" hidden="1" x14ac:dyDescent="0.25">
      <c r="B5969" s="127">
        <v>42472</v>
      </c>
      <c r="C5969" s="125">
        <v>397</v>
      </c>
      <c r="D5969" s="125">
        <f t="shared" si="123"/>
        <v>12</v>
      </c>
      <c r="E5969" s="125">
        <f t="shared" si="124"/>
        <v>4</v>
      </c>
      <c r="F5969" s="124" t="str">
        <f t="shared" si="122"/>
        <v/>
      </c>
      <c r="G5969" s="125" t="str">
        <f t="shared" ref="G5969:G6223" si="125">IF(D5969=(D5970-1),"",IF(D5969=31,AVERAGE(C5939:C5969),IF(D5969=30,AVERAGE(C5940:C5969),IF(D5969=29,AVERAGE(C5941:C5969),IF(D5969=28,AVERAGE(C5942:C5969))))))</f>
        <v/>
      </c>
      <c r="H5969" s="124" t="str">
        <f t="shared" si="121"/>
        <v/>
      </c>
    </row>
    <row r="5970" spans="2:8" ht="15" hidden="1" x14ac:dyDescent="0.25">
      <c r="B5970" s="127">
        <v>42473</v>
      </c>
      <c r="C5970" s="125">
        <v>387</v>
      </c>
      <c r="D5970" s="125">
        <f t="shared" si="123"/>
        <v>13</v>
      </c>
      <c r="E5970" s="125">
        <f t="shared" si="124"/>
        <v>4</v>
      </c>
      <c r="F5970" s="124" t="str">
        <f t="shared" si="122"/>
        <v/>
      </c>
      <c r="G5970" s="125" t="str">
        <f t="shared" si="125"/>
        <v/>
      </c>
      <c r="H5970" s="124" t="str">
        <f t="shared" si="121"/>
        <v/>
      </c>
    </row>
    <row r="5971" spans="2:8" ht="15" hidden="1" x14ac:dyDescent="0.25">
      <c r="B5971" s="127">
        <v>42474</v>
      </c>
      <c r="C5971" s="125">
        <v>382</v>
      </c>
      <c r="D5971" s="125">
        <f t="shared" si="123"/>
        <v>14</v>
      </c>
      <c r="E5971" s="125">
        <f t="shared" si="124"/>
        <v>4</v>
      </c>
      <c r="F5971" s="124" t="str">
        <f t="shared" si="122"/>
        <v/>
      </c>
      <c r="G5971" s="125" t="str">
        <f t="shared" si="125"/>
        <v/>
      </c>
      <c r="H5971" s="124" t="str">
        <f t="shared" si="121"/>
        <v/>
      </c>
    </row>
    <row r="5972" spans="2:8" ht="15" hidden="1" x14ac:dyDescent="0.25">
      <c r="B5972" s="127">
        <v>42475</v>
      </c>
      <c r="C5972" s="125">
        <v>387</v>
      </c>
      <c r="D5972" s="125">
        <f t="shared" si="123"/>
        <v>15</v>
      </c>
      <c r="E5972" s="125">
        <f t="shared" si="124"/>
        <v>4</v>
      </c>
      <c r="F5972" s="124" t="str">
        <f t="shared" si="122"/>
        <v/>
      </c>
      <c r="G5972" s="125" t="str">
        <f t="shared" si="125"/>
        <v/>
      </c>
      <c r="H5972" s="124" t="str">
        <f t="shared" si="121"/>
        <v/>
      </c>
    </row>
    <row r="5973" spans="2:8" ht="15" hidden="1" x14ac:dyDescent="0.25">
      <c r="B5973" s="127">
        <v>42476</v>
      </c>
      <c r="C5973" s="125"/>
      <c r="D5973" s="125">
        <f t="shared" si="123"/>
        <v>16</v>
      </c>
      <c r="E5973" s="125">
        <f t="shared" si="124"/>
        <v>4</v>
      </c>
      <c r="F5973" s="124" t="str">
        <f t="shared" si="122"/>
        <v/>
      </c>
      <c r="G5973" s="125" t="str">
        <f t="shared" si="125"/>
        <v/>
      </c>
      <c r="H5973" s="124" t="str">
        <f t="shared" si="121"/>
        <v/>
      </c>
    </row>
    <row r="5974" spans="2:8" ht="15" hidden="1" x14ac:dyDescent="0.25">
      <c r="B5974" s="127">
        <v>42477</v>
      </c>
      <c r="C5974" s="125"/>
      <c r="D5974" s="125">
        <f t="shared" si="123"/>
        <v>17</v>
      </c>
      <c r="E5974" s="125">
        <f t="shared" si="124"/>
        <v>4</v>
      </c>
      <c r="F5974" s="124" t="str">
        <f t="shared" si="122"/>
        <v/>
      </c>
      <c r="G5974" s="125" t="str">
        <f t="shared" si="125"/>
        <v/>
      </c>
      <c r="H5974" s="124" t="str">
        <f t="shared" si="121"/>
        <v/>
      </c>
    </row>
    <row r="5975" spans="2:8" ht="15" hidden="1" x14ac:dyDescent="0.25">
      <c r="B5975" s="127">
        <v>42478</v>
      </c>
      <c r="C5975" s="125">
        <v>394</v>
      </c>
      <c r="D5975" s="125">
        <f t="shared" si="123"/>
        <v>18</v>
      </c>
      <c r="E5975" s="125">
        <f t="shared" si="124"/>
        <v>4</v>
      </c>
      <c r="F5975" s="124" t="str">
        <f t="shared" si="122"/>
        <v/>
      </c>
      <c r="G5975" s="125" t="str">
        <f t="shared" si="125"/>
        <v/>
      </c>
      <c r="H5975" s="124" t="str">
        <f t="shared" si="121"/>
        <v/>
      </c>
    </row>
    <row r="5976" spans="2:8" ht="15" hidden="1" x14ac:dyDescent="0.25">
      <c r="B5976" s="127">
        <v>42479</v>
      </c>
      <c r="C5976" s="125">
        <v>390</v>
      </c>
      <c r="D5976" s="125">
        <f t="shared" si="123"/>
        <v>19</v>
      </c>
      <c r="E5976" s="125">
        <f t="shared" si="124"/>
        <v>4</v>
      </c>
      <c r="F5976" s="124" t="str">
        <f t="shared" si="122"/>
        <v/>
      </c>
      <c r="G5976" s="125" t="str">
        <f t="shared" si="125"/>
        <v/>
      </c>
      <c r="H5976" s="124" t="str">
        <f t="shared" si="121"/>
        <v/>
      </c>
    </row>
    <row r="5977" spans="2:8" ht="15" hidden="1" x14ac:dyDescent="0.25">
      <c r="B5977" s="127">
        <v>42480</v>
      </c>
      <c r="C5977" s="125">
        <v>385</v>
      </c>
      <c r="D5977" s="125">
        <f t="shared" si="123"/>
        <v>20</v>
      </c>
      <c r="E5977" s="125">
        <f t="shared" si="124"/>
        <v>4</v>
      </c>
      <c r="F5977" s="124" t="str">
        <f t="shared" si="122"/>
        <v/>
      </c>
      <c r="G5977" s="125" t="str">
        <f t="shared" si="125"/>
        <v/>
      </c>
      <c r="H5977" s="124" t="str">
        <f t="shared" si="121"/>
        <v/>
      </c>
    </row>
    <row r="5978" spans="2:8" ht="15" hidden="1" x14ac:dyDescent="0.25">
      <c r="B5978" s="127">
        <v>42481</v>
      </c>
      <c r="C5978" s="125">
        <v>400</v>
      </c>
      <c r="D5978" s="125">
        <f t="shared" si="123"/>
        <v>21</v>
      </c>
      <c r="E5978" s="125">
        <f t="shared" si="124"/>
        <v>4</v>
      </c>
      <c r="F5978" s="124" t="str">
        <f t="shared" si="122"/>
        <v/>
      </c>
      <c r="G5978" s="125" t="str">
        <f t="shared" si="125"/>
        <v/>
      </c>
      <c r="H5978" s="124" t="str">
        <f t="shared" si="121"/>
        <v/>
      </c>
    </row>
    <row r="5979" spans="2:8" ht="15" hidden="1" x14ac:dyDescent="0.25">
      <c r="B5979" s="127">
        <v>42482</v>
      </c>
      <c r="C5979" s="125">
        <v>406</v>
      </c>
      <c r="D5979" s="125">
        <f t="shared" si="123"/>
        <v>22</v>
      </c>
      <c r="E5979" s="125">
        <f t="shared" si="124"/>
        <v>4</v>
      </c>
      <c r="F5979" s="124" t="str">
        <f t="shared" si="122"/>
        <v/>
      </c>
      <c r="G5979" s="125" t="str">
        <f t="shared" si="125"/>
        <v/>
      </c>
      <c r="H5979" s="124" t="str">
        <f t="shared" si="121"/>
        <v/>
      </c>
    </row>
    <row r="5980" spans="2:8" ht="15" hidden="1" x14ac:dyDescent="0.25">
      <c r="B5980" s="127">
        <v>42483</v>
      </c>
      <c r="C5980" s="125"/>
      <c r="D5980" s="125">
        <f t="shared" si="123"/>
        <v>23</v>
      </c>
      <c r="E5980" s="125">
        <f t="shared" si="124"/>
        <v>4</v>
      </c>
      <c r="F5980" s="124" t="str">
        <f t="shared" si="122"/>
        <v/>
      </c>
      <c r="G5980" s="125" t="str">
        <f t="shared" si="125"/>
        <v/>
      </c>
      <c r="H5980" s="124" t="str">
        <f t="shared" si="121"/>
        <v/>
      </c>
    </row>
    <row r="5981" spans="2:8" ht="15" hidden="1" x14ac:dyDescent="0.25">
      <c r="B5981" s="127">
        <v>42484</v>
      </c>
      <c r="C5981" s="125"/>
      <c r="D5981" s="125">
        <f t="shared" si="123"/>
        <v>24</v>
      </c>
      <c r="E5981" s="125">
        <f t="shared" si="124"/>
        <v>4</v>
      </c>
      <c r="F5981" s="124" t="str">
        <f t="shared" si="122"/>
        <v/>
      </c>
      <c r="G5981" s="125" t="str">
        <f t="shared" si="125"/>
        <v/>
      </c>
      <c r="H5981" s="124" t="str">
        <f t="shared" si="121"/>
        <v/>
      </c>
    </row>
    <row r="5982" spans="2:8" ht="15" hidden="1" x14ac:dyDescent="0.25">
      <c r="B5982" s="127">
        <v>42485</v>
      </c>
      <c r="C5982" s="125">
        <v>403</v>
      </c>
      <c r="D5982" s="125">
        <f t="shared" si="123"/>
        <v>25</v>
      </c>
      <c r="E5982" s="125">
        <f t="shared" si="124"/>
        <v>4</v>
      </c>
      <c r="F5982" s="124" t="str">
        <f t="shared" si="122"/>
        <v/>
      </c>
      <c r="G5982" s="125" t="str">
        <f t="shared" si="125"/>
        <v/>
      </c>
      <c r="H5982" s="124" t="str">
        <f t="shared" si="121"/>
        <v/>
      </c>
    </row>
    <row r="5983" spans="2:8" ht="15" hidden="1" x14ac:dyDescent="0.25">
      <c r="B5983" s="127">
        <v>42486</v>
      </c>
      <c r="C5983" s="125">
        <v>397</v>
      </c>
      <c r="D5983" s="125">
        <f t="shared" si="123"/>
        <v>26</v>
      </c>
      <c r="E5983" s="125">
        <f t="shared" si="124"/>
        <v>4</v>
      </c>
      <c r="F5983" s="124" t="str">
        <f t="shared" si="122"/>
        <v/>
      </c>
      <c r="G5983" s="125" t="str">
        <f t="shared" si="125"/>
        <v/>
      </c>
      <c r="H5983" s="124" t="str">
        <f t="shared" si="121"/>
        <v/>
      </c>
    </row>
    <row r="5984" spans="2:8" ht="15" hidden="1" x14ac:dyDescent="0.25">
      <c r="B5984" s="127">
        <v>42487</v>
      </c>
      <c r="C5984" s="125">
        <v>382</v>
      </c>
      <c r="D5984" s="125">
        <f t="shared" si="123"/>
        <v>27</v>
      </c>
      <c r="E5984" s="125">
        <f t="shared" si="124"/>
        <v>4</v>
      </c>
      <c r="F5984" s="124" t="str">
        <f t="shared" si="122"/>
        <v/>
      </c>
      <c r="G5984" s="125" t="str">
        <f t="shared" si="125"/>
        <v/>
      </c>
      <c r="H5984" s="124" t="str">
        <f t="shared" si="121"/>
        <v/>
      </c>
    </row>
    <row r="5985" spans="2:8" ht="15" hidden="1" x14ac:dyDescent="0.25">
      <c r="B5985" s="127">
        <v>42488</v>
      </c>
      <c r="C5985" s="125">
        <v>385</v>
      </c>
      <c r="D5985" s="125">
        <f t="shared" si="123"/>
        <v>28</v>
      </c>
      <c r="E5985" s="125">
        <f t="shared" si="124"/>
        <v>4</v>
      </c>
      <c r="F5985" s="124" t="str">
        <f t="shared" si="122"/>
        <v/>
      </c>
      <c r="G5985" s="125" t="str">
        <f t="shared" si="125"/>
        <v/>
      </c>
      <c r="H5985" s="124" t="str">
        <f t="shared" si="121"/>
        <v/>
      </c>
    </row>
    <row r="5986" spans="2:8" ht="15" hidden="1" x14ac:dyDescent="0.25">
      <c r="B5986" s="127">
        <v>42489</v>
      </c>
      <c r="C5986" s="125">
        <v>385</v>
      </c>
      <c r="D5986" s="125">
        <f t="shared" si="123"/>
        <v>29</v>
      </c>
      <c r="E5986" s="125">
        <f t="shared" si="124"/>
        <v>4</v>
      </c>
      <c r="F5986" s="124" t="str">
        <f t="shared" si="122"/>
        <v/>
      </c>
      <c r="G5986" s="125" t="str">
        <f t="shared" si="125"/>
        <v/>
      </c>
      <c r="H5986" s="124" t="str">
        <f t="shared" si="121"/>
        <v/>
      </c>
    </row>
    <row r="5987" spans="2:8" ht="15" x14ac:dyDescent="0.25">
      <c r="B5987" s="135">
        <v>42490</v>
      </c>
      <c r="C5987" s="131"/>
      <c r="D5987" s="131">
        <f t="shared" si="123"/>
        <v>30</v>
      </c>
      <c r="E5987" s="131">
        <f t="shared" si="124"/>
        <v>4</v>
      </c>
      <c r="F5987" s="133">
        <f t="shared" si="122"/>
        <v>3.8199999999999998E-2</v>
      </c>
      <c r="G5987" s="131">
        <f t="shared" si="125"/>
        <v>403.04761904761904</v>
      </c>
      <c r="H5987" s="133">
        <f t="shared" si="121"/>
        <v>4.0304761904761906E-2</v>
      </c>
    </row>
    <row r="5988" spans="2:8" ht="15" hidden="1" x14ac:dyDescent="0.25">
      <c r="B5988" s="127">
        <v>42491</v>
      </c>
      <c r="C5988" s="125"/>
      <c r="D5988" s="125">
        <f t="shared" si="123"/>
        <v>1</v>
      </c>
      <c r="E5988" s="125">
        <f t="shared" si="124"/>
        <v>5</v>
      </c>
      <c r="F5988" s="124" t="str">
        <f t="shared" si="122"/>
        <v/>
      </c>
      <c r="G5988" s="125" t="str">
        <f t="shared" si="125"/>
        <v/>
      </c>
      <c r="H5988" s="124" t="str">
        <f t="shared" si="121"/>
        <v/>
      </c>
    </row>
    <row r="5989" spans="2:8" ht="15" hidden="1" x14ac:dyDescent="0.25">
      <c r="B5989" s="127">
        <v>42492</v>
      </c>
      <c r="C5989" s="125">
        <v>382</v>
      </c>
      <c r="D5989" s="125">
        <f t="shared" si="123"/>
        <v>2</v>
      </c>
      <c r="E5989" s="125">
        <f t="shared" si="124"/>
        <v>5</v>
      </c>
      <c r="F5989" s="124" t="str">
        <f t="shared" si="122"/>
        <v/>
      </c>
      <c r="G5989" s="125" t="str">
        <f t="shared" si="125"/>
        <v/>
      </c>
      <c r="H5989" s="124" t="str">
        <f t="shared" si="121"/>
        <v/>
      </c>
    </row>
    <row r="5990" spans="2:8" ht="15" hidden="1" x14ac:dyDescent="0.25">
      <c r="B5990" s="127">
        <v>42493</v>
      </c>
      <c r="C5990" s="125">
        <v>392</v>
      </c>
      <c r="D5990" s="125">
        <f t="shared" si="123"/>
        <v>3</v>
      </c>
      <c r="E5990" s="125">
        <f t="shared" si="124"/>
        <v>5</v>
      </c>
      <c r="F5990" s="124" t="str">
        <f t="shared" si="122"/>
        <v/>
      </c>
      <c r="G5990" s="125" t="str">
        <f t="shared" si="125"/>
        <v/>
      </c>
      <c r="H5990" s="124" t="str">
        <f t="shared" si="121"/>
        <v/>
      </c>
    </row>
    <row r="5991" spans="2:8" ht="15" hidden="1" x14ac:dyDescent="0.25">
      <c r="B5991" s="127">
        <v>42494</v>
      </c>
      <c r="C5991" s="125">
        <v>395</v>
      </c>
      <c r="D5991" s="125">
        <f t="shared" si="123"/>
        <v>4</v>
      </c>
      <c r="E5991" s="125">
        <f t="shared" si="124"/>
        <v>5</v>
      </c>
      <c r="F5991" s="124" t="str">
        <f t="shared" si="122"/>
        <v/>
      </c>
      <c r="G5991" s="125" t="str">
        <f t="shared" si="125"/>
        <v/>
      </c>
      <c r="H5991" s="124" t="str">
        <f t="shared" si="121"/>
        <v/>
      </c>
    </row>
    <row r="5992" spans="2:8" ht="15" hidden="1" x14ac:dyDescent="0.25">
      <c r="B5992" s="127">
        <v>42495</v>
      </c>
      <c r="C5992" s="125">
        <v>397</v>
      </c>
      <c r="D5992" s="125">
        <f t="shared" si="123"/>
        <v>5</v>
      </c>
      <c r="E5992" s="125">
        <f t="shared" si="124"/>
        <v>5</v>
      </c>
      <c r="F5992" s="124" t="str">
        <f t="shared" si="122"/>
        <v/>
      </c>
      <c r="G5992" s="125" t="str">
        <f t="shared" si="125"/>
        <v/>
      </c>
      <c r="H5992" s="124" t="str">
        <f t="shared" si="121"/>
        <v/>
      </c>
    </row>
    <row r="5993" spans="2:8" ht="15" hidden="1" x14ac:dyDescent="0.25">
      <c r="B5993" s="127">
        <v>42496</v>
      </c>
      <c r="C5993" s="125">
        <v>390</v>
      </c>
      <c r="D5993" s="125">
        <f t="shared" si="123"/>
        <v>6</v>
      </c>
      <c r="E5993" s="125">
        <f t="shared" si="124"/>
        <v>5</v>
      </c>
      <c r="F5993" s="124" t="str">
        <f t="shared" si="122"/>
        <v/>
      </c>
      <c r="G5993" s="125" t="str">
        <f t="shared" si="125"/>
        <v/>
      </c>
      <c r="H5993" s="124" t="str">
        <f t="shared" si="121"/>
        <v/>
      </c>
    </row>
    <row r="5994" spans="2:8" ht="15" hidden="1" x14ac:dyDescent="0.25">
      <c r="B5994" s="127">
        <v>42497</v>
      </c>
      <c r="C5994" s="125"/>
      <c r="D5994" s="125">
        <f t="shared" si="123"/>
        <v>7</v>
      </c>
      <c r="E5994" s="125">
        <f t="shared" si="124"/>
        <v>5</v>
      </c>
      <c r="F5994" s="124" t="str">
        <f t="shared" si="122"/>
        <v/>
      </c>
      <c r="G5994" s="125" t="str">
        <f t="shared" si="125"/>
        <v/>
      </c>
      <c r="H5994" s="124" t="str">
        <f t="shared" si="121"/>
        <v/>
      </c>
    </row>
    <row r="5995" spans="2:8" ht="15" hidden="1" x14ac:dyDescent="0.25">
      <c r="B5995" s="127">
        <v>42498</v>
      </c>
      <c r="C5995" s="125"/>
      <c r="D5995" s="125">
        <f t="shared" si="123"/>
        <v>8</v>
      </c>
      <c r="E5995" s="125">
        <f t="shared" si="124"/>
        <v>5</v>
      </c>
      <c r="F5995" s="124" t="str">
        <f t="shared" si="122"/>
        <v/>
      </c>
      <c r="G5995" s="125" t="str">
        <f t="shared" si="125"/>
        <v/>
      </c>
      <c r="H5995" s="124" t="str">
        <f t="shared" si="121"/>
        <v/>
      </c>
    </row>
    <row r="5996" spans="2:8" ht="15" hidden="1" x14ac:dyDescent="0.25">
      <c r="B5996" s="127">
        <v>42499</v>
      </c>
      <c r="C5996" s="125">
        <v>394</v>
      </c>
      <c r="D5996" s="125">
        <f t="shared" si="123"/>
        <v>9</v>
      </c>
      <c r="E5996" s="125">
        <f t="shared" si="124"/>
        <v>5</v>
      </c>
      <c r="F5996" s="124" t="str">
        <f t="shared" si="122"/>
        <v/>
      </c>
      <c r="G5996" s="125" t="str">
        <f t="shared" si="125"/>
        <v/>
      </c>
      <c r="H5996" s="124" t="str">
        <f t="shared" si="121"/>
        <v/>
      </c>
    </row>
    <row r="5997" spans="2:8" ht="15" hidden="1" x14ac:dyDescent="0.25">
      <c r="B5997" s="127">
        <v>42500</v>
      </c>
      <c r="C5997" s="125">
        <v>387</v>
      </c>
      <c r="D5997" s="125">
        <f t="shared" si="123"/>
        <v>10</v>
      </c>
      <c r="E5997" s="125">
        <f t="shared" si="124"/>
        <v>5</v>
      </c>
      <c r="F5997" s="124" t="str">
        <f t="shared" si="122"/>
        <v/>
      </c>
      <c r="G5997" s="125" t="str">
        <f t="shared" si="125"/>
        <v/>
      </c>
      <c r="H5997" s="124" t="str">
        <f t="shared" si="121"/>
        <v/>
      </c>
    </row>
    <row r="5998" spans="2:8" ht="15" hidden="1" x14ac:dyDescent="0.25">
      <c r="B5998" s="127">
        <v>42501</v>
      </c>
      <c r="C5998" s="125">
        <v>379</v>
      </c>
      <c r="D5998" s="125">
        <f t="shared" si="123"/>
        <v>11</v>
      </c>
      <c r="E5998" s="125">
        <f t="shared" si="124"/>
        <v>5</v>
      </c>
      <c r="F5998" s="124" t="str">
        <f t="shared" si="122"/>
        <v/>
      </c>
      <c r="G5998" s="125" t="str">
        <f t="shared" si="125"/>
        <v/>
      </c>
      <c r="H5998" s="124" t="str">
        <f t="shared" si="121"/>
        <v/>
      </c>
    </row>
    <row r="5999" spans="2:8" ht="15" hidden="1" x14ac:dyDescent="0.25">
      <c r="B5999" s="127">
        <v>42502</v>
      </c>
      <c r="C5999" s="125">
        <v>376</v>
      </c>
      <c r="D5999" s="125">
        <f t="shared" si="123"/>
        <v>12</v>
      </c>
      <c r="E5999" s="125">
        <f t="shared" si="124"/>
        <v>5</v>
      </c>
      <c r="F5999" s="124" t="str">
        <f t="shared" si="122"/>
        <v/>
      </c>
      <c r="G5999" s="125" t="str">
        <f t="shared" si="125"/>
        <v/>
      </c>
      <c r="H5999" s="124" t="str">
        <f t="shared" ref="H5999:H6253" si="126">IF(G5999="","",G5999/10000)</f>
        <v/>
      </c>
    </row>
    <row r="6000" spans="2:8" ht="15" hidden="1" x14ac:dyDescent="0.25">
      <c r="B6000" s="127">
        <v>42503</v>
      </c>
      <c r="C6000" s="125">
        <v>382</v>
      </c>
      <c r="D6000" s="125">
        <f t="shared" si="123"/>
        <v>13</v>
      </c>
      <c r="E6000" s="125">
        <f t="shared" si="124"/>
        <v>5</v>
      </c>
      <c r="F6000" s="124" t="str">
        <f t="shared" si="122"/>
        <v/>
      </c>
      <c r="G6000" s="125" t="str">
        <f t="shared" si="125"/>
        <v/>
      </c>
      <c r="H6000" s="124" t="str">
        <f t="shared" si="126"/>
        <v/>
      </c>
    </row>
    <row r="6001" spans="2:8" ht="15" hidden="1" x14ac:dyDescent="0.25">
      <c r="B6001" s="127">
        <v>42504</v>
      </c>
      <c r="C6001" s="125"/>
      <c r="D6001" s="125">
        <f t="shared" si="123"/>
        <v>14</v>
      </c>
      <c r="E6001" s="125">
        <f t="shared" si="124"/>
        <v>5</v>
      </c>
      <c r="F6001" s="124" t="str">
        <f t="shared" si="122"/>
        <v/>
      </c>
      <c r="G6001" s="125" t="str">
        <f t="shared" si="125"/>
        <v/>
      </c>
      <c r="H6001" s="124" t="str">
        <f t="shared" si="126"/>
        <v/>
      </c>
    </row>
    <row r="6002" spans="2:8" ht="15" hidden="1" x14ac:dyDescent="0.25">
      <c r="B6002" s="127">
        <v>42505</v>
      </c>
      <c r="C6002" s="125"/>
      <c r="D6002" s="125">
        <f t="shared" si="123"/>
        <v>15</v>
      </c>
      <c r="E6002" s="125">
        <f t="shared" si="124"/>
        <v>5</v>
      </c>
      <c r="F6002" s="124" t="str">
        <f t="shared" si="122"/>
        <v/>
      </c>
      <c r="G6002" s="125" t="str">
        <f t="shared" si="125"/>
        <v/>
      </c>
      <c r="H6002" s="124" t="str">
        <f t="shared" si="126"/>
        <v/>
      </c>
    </row>
    <row r="6003" spans="2:8" ht="15" hidden="1" x14ac:dyDescent="0.25">
      <c r="B6003" s="127">
        <v>42506</v>
      </c>
      <c r="C6003" s="125">
        <v>375</v>
      </c>
      <c r="D6003" s="125">
        <f t="shared" si="123"/>
        <v>16</v>
      </c>
      <c r="E6003" s="125">
        <f t="shared" si="124"/>
        <v>5</v>
      </c>
      <c r="F6003" s="124" t="str">
        <f t="shared" si="122"/>
        <v/>
      </c>
      <c r="G6003" s="125" t="str">
        <f t="shared" si="125"/>
        <v/>
      </c>
      <c r="H6003" s="124" t="str">
        <f t="shared" si="126"/>
        <v/>
      </c>
    </row>
    <row r="6004" spans="2:8" ht="15" hidden="1" x14ac:dyDescent="0.25">
      <c r="B6004" s="127">
        <v>42507</v>
      </c>
      <c r="C6004" s="125">
        <v>374</v>
      </c>
      <c r="D6004" s="125">
        <f t="shared" si="123"/>
        <v>17</v>
      </c>
      <c r="E6004" s="125">
        <f t="shared" si="124"/>
        <v>5</v>
      </c>
      <c r="F6004" s="124" t="str">
        <f t="shared" si="122"/>
        <v/>
      </c>
      <c r="G6004" s="125" t="str">
        <f t="shared" si="125"/>
        <v/>
      </c>
      <c r="H6004" s="124" t="str">
        <f t="shared" si="126"/>
        <v/>
      </c>
    </row>
    <row r="6005" spans="2:8" ht="15" hidden="1" x14ac:dyDescent="0.25">
      <c r="B6005" s="127">
        <v>42508</v>
      </c>
      <c r="C6005" s="125">
        <v>377</v>
      </c>
      <c r="D6005" s="125">
        <f t="shared" si="123"/>
        <v>18</v>
      </c>
      <c r="E6005" s="125">
        <f t="shared" si="124"/>
        <v>5</v>
      </c>
      <c r="F6005" s="124" t="str">
        <f t="shared" si="122"/>
        <v/>
      </c>
      <c r="G6005" s="125" t="str">
        <f t="shared" si="125"/>
        <v/>
      </c>
      <c r="H6005" s="124" t="str">
        <f t="shared" si="126"/>
        <v/>
      </c>
    </row>
    <row r="6006" spans="2:8" ht="15" hidden="1" x14ac:dyDescent="0.25">
      <c r="B6006" s="127">
        <v>42509</v>
      </c>
      <c r="C6006" s="125">
        <v>394</v>
      </c>
      <c r="D6006" s="125">
        <f t="shared" si="123"/>
        <v>19</v>
      </c>
      <c r="E6006" s="125">
        <f t="shared" si="124"/>
        <v>5</v>
      </c>
      <c r="F6006" s="124" t="str">
        <f t="shared" si="122"/>
        <v/>
      </c>
      <c r="G6006" s="125" t="str">
        <f t="shared" si="125"/>
        <v/>
      </c>
      <c r="H6006" s="124" t="str">
        <f t="shared" si="126"/>
        <v/>
      </c>
    </row>
    <row r="6007" spans="2:8" ht="15" hidden="1" x14ac:dyDescent="0.25">
      <c r="B6007" s="127">
        <v>42510</v>
      </c>
      <c r="C6007" s="125">
        <v>392</v>
      </c>
      <c r="D6007" s="125">
        <f t="shared" si="123"/>
        <v>20</v>
      </c>
      <c r="E6007" s="125">
        <f t="shared" si="124"/>
        <v>5</v>
      </c>
      <c r="F6007" s="124" t="str">
        <f t="shared" si="122"/>
        <v/>
      </c>
      <c r="G6007" s="125" t="str">
        <f t="shared" si="125"/>
        <v/>
      </c>
      <c r="H6007" s="124" t="str">
        <f t="shared" si="126"/>
        <v/>
      </c>
    </row>
    <row r="6008" spans="2:8" ht="15" hidden="1" x14ac:dyDescent="0.25">
      <c r="B6008" s="127">
        <v>42511</v>
      </c>
      <c r="C6008" s="125"/>
      <c r="D6008" s="125">
        <f t="shared" si="123"/>
        <v>21</v>
      </c>
      <c r="E6008" s="125">
        <f t="shared" si="124"/>
        <v>5</v>
      </c>
      <c r="F6008" s="124" t="str">
        <f t="shared" si="122"/>
        <v/>
      </c>
      <c r="G6008" s="125" t="str">
        <f t="shared" si="125"/>
        <v/>
      </c>
      <c r="H6008" s="124" t="str">
        <f t="shared" si="126"/>
        <v/>
      </c>
    </row>
    <row r="6009" spans="2:8" ht="15" hidden="1" x14ac:dyDescent="0.25">
      <c r="B6009" s="127">
        <v>42512</v>
      </c>
      <c r="C6009" s="125"/>
      <c r="D6009" s="125">
        <f t="shared" si="123"/>
        <v>22</v>
      </c>
      <c r="E6009" s="125">
        <f t="shared" si="124"/>
        <v>5</v>
      </c>
      <c r="F6009" s="124" t="str">
        <f t="shared" si="122"/>
        <v/>
      </c>
      <c r="G6009" s="125" t="str">
        <f t="shared" si="125"/>
        <v/>
      </c>
      <c r="H6009" s="124" t="str">
        <f t="shared" si="126"/>
        <v/>
      </c>
    </row>
    <row r="6010" spans="2:8" ht="15" hidden="1" x14ac:dyDescent="0.25">
      <c r="B6010" s="127">
        <v>42513</v>
      </c>
      <c r="C6010" s="125">
        <v>397</v>
      </c>
      <c r="D6010" s="125">
        <f t="shared" si="123"/>
        <v>23</v>
      </c>
      <c r="E6010" s="125">
        <f t="shared" si="124"/>
        <v>5</v>
      </c>
      <c r="F6010" s="124" t="str">
        <f t="shared" si="122"/>
        <v/>
      </c>
      <c r="G6010" s="125" t="str">
        <f t="shared" si="125"/>
        <v/>
      </c>
      <c r="H6010" s="124" t="str">
        <f t="shared" si="126"/>
        <v/>
      </c>
    </row>
    <row r="6011" spans="2:8" ht="15" hidden="1" x14ac:dyDescent="0.25">
      <c r="B6011" s="127">
        <v>42514</v>
      </c>
      <c r="C6011" s="125">
        <v>398</v>
      </c>
      <c r="D6011" s="125">
        <f t="shared" si="123"/>
        <v>24</v>
      </c>
      <c r="E6011" s="125">
        <f t="shared" si="124"/>
        <v>5</v>
      </c>
      <c r="F6011" s="124" t="str">
        <f t="shared" si="122"/>
        <v/>
      </c>
      <c r="G6011" s="125" t="str">
        <f t="shared" si="125"/>
        <v/>
      </c>
      <c r="H6011" s="124" t="str">
        <f t="shared" si="126"/>
        <v/>
      </c>
    </row>
    <row r="6012" spans="2:8" ht="15" hidden="1" x14ac:dyDescent="0.25">
      <c r="B6012" s="127">
        <v>42515</v>
      </c>
      <c r="C6012" s="125">
        <v>391</v>
      </c>
      <c r="D6012" s="125">
        <f t="shared" si="123"/>
        <v>25</v>
      </c>
      <c r="E6012" s="125">
        <f t="shared" si="124"/>
        <v>5</v>
      </c>
      <c r="F6012" s="124" t="str">
        <f t="shared" si="122"/>
        <v/>
      </c>
      <c r="G6012" s="125" t="str">
        <f t="shared" si="125"/>
        <v/>
      </c>
      <c r="H6012" s="124" t="str">
        <f t="shared" si="126"/>
        <v/>
      </c>
    </row>
    <row r="6013" spans="2:8" ht="15" hidden="1" x14ac:dyDescent="0.25">
      <c r="B6013" s="127">
        <v>42516</v>
      </c>
      <c r="C6013" s="125">
        <v>395</v>
      </c>
      <c r="D6013" s="125">
        <f t="shared" si="123"/>
        <v>26</v>
      </c>
      <c r="E6013" s="125">
        <f t="shared" si="124"/>
        <v>5</v>
      </c>
      <c r="F6013" s="124" t="str">
        <f t="shared" si="122"/>
        <v/>
      </c>
      <c r="G6013" s="125" t="str">
        <f t="shared" si="125"/>
        <v/>
      </c>
      <c r="H6013" s="124" t="str">
        <f t="shared" si="126"/>
        <v/>
      </c>
    </row>
    <row r="6014" spans="2:8" ht="15" hidden="1" x14ac:dyDescent="0.25">
      <c r="B6014" s="127">
        <v>42517</v>
      </c>
      <c r="C6014" s="125">
        <v>393</v>
      </c>
      <c r="D6014" s="125">
        <f t="shared" si="123"/>
        <v>27</v>
      </c>
      <c r="E6014" s="125">
        <f t="shared" si="124"/>
        <v>5</v>
      </c>
      <c r="F6014" s="124" t="str">
        <f t="shared" si="122"/>
        <v/>
      </c>
      <c r="G6014" s="125" t="str">
        <f t="shared" si="125"/>
        <v/>
      </c>
      <c r="H6014" s="124" t="str">
        <f t="shared" si="126"/>
        <v/>
      </c>
    </row>
    <row r="6015" spans="2:8" ht="15" hidden="1" x14ac:dyDescent="0.25">
      <c r="B6015" s="127">
        <v>42518</v>
      </c>
      <c r="C6015" s="125"/>
      <c r="D6015" s="125">
        <f t="shared" si="123"/>
        <v>28</v>
      </c>
      <c r="E6015" s="125">
        <f t="shared" si="124"/>
        <v>5</v>
      </c>
      <c r="F6015" s="124" t="str">
        <f t="shared" si="122"/>
        <v/>
      </c>
      <c r="G6015" s="125" t="str">
        <f t="shared" si="125"/>
        <v/>
      </c>
      <c r="H6015" s="124" t="str">
        <f t="shared" si="126"/>
        <v/>
      </c>
    </row>
    <row r="6016" spans="2:8" ht="15" hidden="1" x14ac:dyDescent="0.25">
      <c r="B6016" s="127">
        <v>42519</v>
      </c>
      <c r="C6016" s="125"/>
      <c r="D6016" s="125">
        <f t="shared" si="123"/>
        <v>29</v>
      </c>
      <c r="E6016" s="125">
        <f t="shared" si="124"/>
        <v>5</v>
      </c>
      <c r="F6016" s="124" t="str">
        <f t="shared" si="122"/>
        <v/>
      </c>
      <c r="G6016" s="125" t="str">
        <f t="shared" si="125"/>
        <v/>
      </c>
      <c r="H6016" s="124" t="str">
        <f t="shared" si="126"/>
        <v/>
      </c>
    </row>
    <row r="6017" spans="2:8" ht="15" hidden="1" x14ac:dyDescent="0.25">
      <c r="B6017" s="127">
        <v>42520</v>
      </c>
      <c r="C6017" s="125">
        <v>393</v>
      </c>
      <c r="D6017" s="125">
        <f t="shared" si="123"/>
        <v>30</v>
      </c>
      <c r="E6017" s="125">
        <f t="shared" si="124"/>
        <v>5</v>
      </c>
      <c r="F6017" s="124" t="str">
        <f t="shared" si="122"/>
        <v/>
      </c>
      <c r="G6017" s="125" t="str">
        <f t="shared" si="125"/>
        <v/>
      </c>
      <c r="H6017" s="124" t="str">
        <f t="shared" si="126"/>
        <v/>
      </c>
    </row>
    <row r="6018" spans="2:8" ht="15" x14ac:dyDescent="0.25">
      <c r="B6018" s="135">
        <v>42521</v>
      </c>
      <c r="C6018" s="131">
        <v>403</v>
      </c>
      <c r="D6018" s="131">
        <f t="shared" si="123"/>
        <v>31</v>
      </c>
      <c r="E6018" s="131">
        <f t="shared" si="124"/>
        <v>5</v>
      </c>
      <c r="F6018" s="133">
        <f t="shared" si="122"/>
        <v>3.9199999999999999E-2</v>
      </c>
      <c r="G6018" s="131">
        <f t="shared" si="125"/>
        <v>388.90909090909093</v>
      </c>
      <c r="H6018" s="133">
        <f t="shared" si="126"/>
        <v>3.8890909090909094E-2</v>
      </c>
    </row>
    <row r="6019" spans="2:8" ht="15" hidden="1" x14ac:dyDescent="0.25">
      <c r="B6019" s="127">
        <v>42522</v>
      </c>
      <c r="C6019" s="125">
        <v>401</v>
      </c>
      <c r="D6019" s="125">
        <f t="shared" si="123"/>
        <v>1</v>
      </c>
      <c r="E6019" s="125">
        <f t="shared" si="124"/>
        <v>6</v>
      </c>
      <c r="F6019" s="124" t="str">
        <f t="shared" si="122"/>
        <v/>
      </c>
      <c r="G6019" s="125" t="str">
        <f t="shared" si="125"/>
        <v/>
      </c>
      <c r="H6019" s="124" t="str">
        <f t="shared" si="126"/>
        <v/>
      </c>
    </row>
    <row r="6020" spans="2:8" ht="15" hidden="1" x14ac:dyDescent="0.25">
      <c r="B6020" s="127">
        <v>42523</v>
      </c>
      <c r="C6020" s="125">
        <v>392</v>
      </c>
      <c r="D6020" s="125">
        <f t="shared" si="123"/>
        <v>2</v>
      </c>
      <c r="E6020" s="125">
        <f t="shared" si="124"/>
        <v>6</v>
      </c>
      <c r="F6020" s="124" t="str">
        <f t="shared" si="122"/>
        <v/>
      </c>
      <c r="G6020" s="125" t="str">
        <f t="shared" si="125"/>
        <v/>
      </c>
      <c r="H6020" s="124" t="str">
        <f t="shared" si="126"/>
        <v/>
      </c>
    </row>
    <row r="6021" spans="2:8" ht="15" hidden="1" x14ac:dyDescent="0.25">
      <c r="B6021" s="127">
        <v>42524</v>
      </c>
      <c r="C6021" s="125"/>
      <c r="D6021" s="125">
        <f t="shared" si="123"/>
        <v>3</v>
      </c>
      <c r="E6021" s="125">
        <f t="shared" si="124"/>
        <v>6</v>
      </c>
      <c r="F6021" s="124" t="str">
        <f t="shared" si="122"/>
        <v/>
      </c>
      <c r="G6021" s="125" t="str">
        <f t="shared" si="125"/>
        <v/>
      </c>
      <c r="H6021" s="124" t="str">
        <f t="shared" si="126"/>
        <v/>
      </c>
    </row>
    <row r="6022" spans="2:8" ht="15" hidden="1" x14ac:dyDescent="0.25">
      <c r="B6022" s="127">
        <v>42525</v>
      </c>
      <c r="C6022" s="125"/>
      <c r="D6022" s="125">
        <f t="shared" si="123"/>
        <v>4</v>
      </c>
      <c r="E6022" s="125">
        <f t="shared" si="124"/>
        <v>6</v>
      </c>
      <c r="F6022" s="124" t="str">
        <f t="shared" si="122"/>
        <v/>
      </c>
      <c r="G6022" s="125" t="str">
        <f t="shared" si="125"/>
        <v/>
      </c>
      <c r="H6022" s="124" t="str">
        <f t="shared" si="126"/>
        <v/>
      </c>
    </row>
    <row r="6023" spans="2:8" ht="15" hidden="1" x14ac:dyDescent="0.25">
      <c r="B6023" s="127">
        <v>42526</v>
      </c>
      <c r="C6023" s="125"/>
      <c r="D6023" s="125">
        <f t="shared" si="123"/>
        <v>5</v>
      </c>
      <c r="E6023" s="125">
        <f t="shared" si="124"/>
        <v>6</v>
      </c>
      <c r="F6023" s="124" t="str">
        <f t="shared" si="122"/>
        <v/>
      </c>
      <c r="G6023" s="125" t="str">
        <f t="shared" si="125"/>
        <v/>
      </c>
      <c r="H6023" s="124" t="str">
        <f t="shared" si="126"/>
        <v/>
      </c>
    </row>
    <row r="6024" spans="2:8" ht="15" hidden="1" x14ac:dyDescent="0.25">
      <c r="B6024" s="127">
        <v>42527</v>
      </c>
      <c r="C6024" s="125">
        <v>385</v>
      </c>
      <c r="D6024" s="125">
        <f t="shared" si="123"/>
        <v>6</v>
      </c>
      <c r="E6024" s="125">
        <f t="shared" si="124"/>
        <v>6</v>
      </c>
      <c r="F6024" s="124" t="str">
        <f t="shared" si="122"/>
        <v/>
      </c>
      <c r="G6024" s="125" t="str">
        <f t="shared" si="125"/>
        <v/>
      </c>
      <c r="H6024" s="124" t="str">
        <f t="shared" si="126"/>
        <v/>
      </c>
    </row>
    <row r="6025" spans="2:8" ht="15" hidden="1" x14ac:dyDescent="0.25">
      <c r="B6025" s="127">
        <v>42528</v>
      </c>
      <c r="C6025" s="125">
        <v>377</v>
      </c>
      <c r="D6025" s="125">
        <f t="shared" si="123"/>
        <v>7</v>
      </c>
      <c r="E6025" s="125">
        <f t="shared" si="124"/>
        <v>6</v>
      </c>
      <c r="F6025" s="124" t="str">
        <f t="shared" si="122"/>
        <v/>
      </c>
      <c r="G6025" s="125" t="str">
        <f t="shared" si="125"/>
        <v/>
      </c>
      <c r="H6025" s="124" t="str">
        <f t="shared" si="126"/>
        <v/>
      </c>
    </row>
    <row r="6026" spans="2:8" ht="15" hidden="1" x14ac:dyDescent="0.25">
      <c r="B6026" s="127">
        <v>42529</v>
      </c>
      <c r="C6026" s="125">
        <v>371</v>
      </c>
      <c r="D6026" s="125">
        <f t="shared" si="123"/>
        <v>8</v>
      </c>
      <c r="E6026" s="125">
        <f t="shared" si="124"/>
        <v>6</v>
      </c>
      <c r="F6026" s="124" t="str">
        <f t="shared" si="122"/>
        <v/>
      </c>
      <c r="G6026" s="125" t="str">
        <f t="shared" si="125"/>
        <v/>
      </c>
      <c r="H6026" s="124" t="str">
        <f t="shared" si="126"/>
        <v/>
      </c>
    </row>
    <row r="6027" spans="2:8" ht="15" hidden="1" x14ac:dyDescent="0.25">
      <c r="B6027" s="127">
        <v>42530</v>
      </c>
      <c r="C6027" s="125">
        <v>375</v>
      </c>
      <c r="D6027" s="125">
        <f t="shared" si="123"/>
        <v>9</v>
      </c>
      <c r="E6027" s="125">
        <f t="shared" si="124"/>
        <v>6</v>
      </c>
      <c r="F6027" s="124" t="str">
        <f t="shared" si="122"/>
        <v/>
      </c>
      <c r="G6027" s="125" t="str">
        <f t="shared" si="125"/>
        <v/>
      </c>
      <c r="H6027" s="124" t="str">
        <f t="shared" si="126"/>
        <v/>
      </c>
    </row>
    <row r="6028" spans="2:8" ht="15" hidden="1" x14ac:dyDescent="0.25">
      <c r="B6028" s="127">
        <v>42531</v>
      </c>
      <c r="C6028" s="125">
        <v>383</v>
      </c>
      <c r="D6028" s="125">
        <f t="shared" si="123"/>
        <v>10</v>
      </c>
      <c r="E6028" s="125">
        <f t="shared" si="124"/>
        <v>6</v>
      </c>
      <c r="F6028" s="124" t="str">
        <f t="shared" ref="F6028:F6282" si="127">IF(D6028=(D6029-1),"",IF(AND(C6030="",C6029="",C6028=""),C6027/10000,(IF(AND(C6030="",C6029=""),C6028/10000,IF(C6030="",C6029/10000,C6030/10000)))))</f>
        <v/>
      </c>
      <c r="G6028" s="125" t="str">
        <f t="shared" si="125"/>
        <v/>
      </c>
      <c r="H6028" s="124" t="str">
        <f t="shared" si="126"/>
        <v/>
      </c>
    </row>
    <row r="6029" spans="2:8" ht="15" hidden="1" x14ac:dyDescent="0.25">
      <c r="B6029" s="127">
        <v>42532</v>
      </c>
      <c r="C6029" s="125"/>
      <c r="D6029" s="125">
        <f t="shared" si="123"/>
        <v>11</v>
      </c>
      <c r="E6029" s="125">
        <f t="shared" si="124"/>
        <v>6</v>
      </c>
      <c r="F6029" s="124" t="str">
        <f t="shared" si="127"/>
        <v/>
      </c>
      <c r="G6029" s="125" t="str">
        <f t="shared" si="125"/>
        <v/>
      </c>
      <c r="H6029" s="124" t="str">
        <f t="shared" si="126"/>
        <v/>
      </c>
    </row>
    <row r="6030" spans="2:8" ht="15" hidden="1" x14ac:dyDescent="0.25">
      <c r="B6030" s="127">
        <v>42533</v>
      </c>
      <c r="C6030" s="125"/>
      <c r="D6030" s="125">
        <f t="shared" si="123"/>
        <v>12</v>
      </c>
      <c r="E6030" s="125">
        <f t="shared" si="124"/>
        <v>6</v>
      </c>
      <c r="F6030" s="124" t="str">
        <f t="shared" si="127"/>
        <v/>
      </c>
      <c r="G6030" s="125" t="str">
        <f t="shared" si="125"/>
        <v/>
      </c>
      <c r="H6030" s="124" t="str">
        <f t="shared" si="126"/>
        <v/>
      </c>
    </row>
    <row r="6031" spans="2:8" ht="15" hidden="1" x14ac:dyDescent="0.25">
      <c r="B6031" s="127">
        <v>42534</v>
      </c>
      <c r="C6031" s="125">
        <v>389</v>
      </c>
      <c r="D6031" s="125">
        <f t="shared" si="123"/>
        <v>13</v>
      </c>
      <c r="E6031" s="125">
        <f t="shared" si="124"/>
        <v>6</v>
      </c>
      <c r="F6031" s="124" t="str">
        <f t="shared" si="127"/>
        <v/>
      </c>
      <c r="G6031" s="125" t="str">
        <f t="shared" si="125"/>
        <v/>
      </c>
      <c r="H6031" s="124" t="str">
        <f t="shared" si="126"/>
        <v/>
      </c>
    </row>
    <row r="6032" spans="2:8" ht="15" hidden="1" x14ac:dyDescent="0.25">
      <c r="B6032" s="127">
        <v>42535</v>
      </c>
      <c r="C6032" s="125">
        <v>401</v>
      </c>
      <c r="D6032" s="125">
        <f t="shared" si="123"/>
        <v>14</v>
      </c>
      <c r="E6032" s="125">
        <f t="shared" si="124"/>
        <v>6</v>
      </c>
      <c r="F6032" s="124" t="str">
        <f t="shared" si="127"/>
        <v/>
      </c>
      <c r="G6032" s="125" t="str">
        <f t="shared" si="125"/>
        <v/>
      </c>
      <c r="H6032" s="124" t="str">
        <f t="shared" si="126"/>
        <v/>
      </c>
    </row>
    <row r="6033" spans="2:8" ht="15" hidden="1" x14ac:dyDescent="0.25">
      <c r="B6033" s="127">
        <v>42536</v>
      </c>
      <c r="C6033" s="125">
        <v>395</v>
      </c>
      <c r="D6033" s="125">
        <f t="shared" si="123"/>
        <v>15</v>
      </c>
      <c r="E6033" s="125">
        <f t="shared" si="124"/>
        <v>6</v>
      </c>
      <c r="F6033" s="124" t="str">
        <f t="shared" si="127"/>
        <v/>
      </c>
      <c r="G6033" s="125" t="str">
        <f t="shared" si="125"/>
        <v/>
      </c>
      <c r="H6033" s="124" t="str">
        <f t="shared" si="126"/>
        <v/>
      </c>
    </row>
    <row r="6034" spans="2:8" ht="15" hidden="1" x14ac:dyDescent="0.25">
      <c r="B6034" s="127">
        <v>42537</v>
      </c>
      <c r="C6034" s="125">
        <v>399</v>
      </c>
      <c r="D6034" s="125">
        <f t="shared" si="123"/>
        <v>16</v>
      </c>
      <c r="E6034" s="125">
        <f t="shared" si="124"/>
        <v>6</v>
      </c>
      <c r="F6034" s="124" t="str">
        <f t="shared" si="127"/>
        <v/>
      </c>
      <c r="G6034" s="125" t="str">
        <f t="shared" si="125"/>
        <v/>
      </c>
      <c r="H6034" s="124" t="str">
        <f t="shared" si="126"/>
        <v/>
      </c>
    </row>
    <row r="6035" spans="2:8" ht="15" hidden="1" x14ac:dyDescent="0.25">
      <c r="B6035" s="127">
        <v>42538</v>
      </c>
      <c r="C6035" s="125">
        <v>392</v>
      </c>
      <c r="D6035" s="125">
        <f t="shared" si="123"/>
        <v>17</v>
      </c>
      <c r="E6035" s="125">
        <f t="shared" si="124"/>
        <v>6</v>
      </c>
      <c r="F6035" s="124" t="str">
        <f t="shared" si="127"/>
        <v/>
      </c>
      <c r="G6035" s="125" t="str">
        <f t="shared" si="125"/>
        <v/>
      </c>
      <c r="H6035" s="124" t="str">
        <f t="shared" si="126"/>
        <v/>
      </c>
    </row>
    <row r="6036" spans="2:8" ht="15" hidden="1" x14ac:dyDescent="0.25">
      <c r="B6036" s="127">
        <v>42539</v>
      </c>
      <c r="C6036" s="125"/>
      <c r="D6036" s="125">
        <f t="shared" si="123"/>
        <v>18</v>
      </c>
      <c r="E6036" s="125">
        <f t="shared" si="124"/>
        <v>6</v>
      </c>
      <c r="F6036" s="124" t="str">
        <f t="shared" si="127"/>
        <v/>
      </c>
      <c r="G6036" s="125" t="str">
        <f t="shared" si="125"/>
        <v/>
      </c>
      <c r="H6036" s="124" t="str">
        <f t="shared" si="126"/>
        <v/>
      </c>
    </row>
    <row r="6037" spans="2:8" ht="15" hidden="1" x14ac:dyDescent="0.25">
      <c r="B6037" s="127">
        <v>42540</v>
      </c>
      <c r="C6037" s="125"/>
      <c r="D6037" s="125">
        <f t="shared" si="123"/>
        <v>19</v>
      </c>
      <c r="E6037" s="125">
        <f t="shared" si="124"/>
        <v>6</v>
      </c>
      <c r="F6037" s="124" t="str">
        <f t="shared" si="127"/>
        <v/>
      </c>
      <c r="G6037" s="125" t="str">
        <f t="shared" si="125"/>
        <v/>
      </c>
      <c r="H6037" s="124" t="str">
        <f t="shared" si="126"/>
        <v/>
      </c>
    </row>
    <row r="6038" spans="2:8" ht="15" hidden="1" x14ac:dyDescent="0.25">
      <c r="B6038" s="127">
        <v>42541</v>
      </c>
      <c r="C6038" s="125">
        <v>380</v>
      </c>
      <c r="D6038" s="125">
        <f t="shared" si="123"/>
        <v>20</v>
      </c>
      <c r="E6038" s="125">
        <f t="shared" si="124"/>
        <v>6</v>
      </c>
      <c r="F6038" s="124" t="str">
        <f t="shared" si="127"/>
        <v/>
      </c>
      <c r="G6038" s="125" t="str">
        <f t="shared" si="125"/>
        <v/>
      </c>
      <c r="H6038" s="124" t="str">
        <f t="shared" si="126"/>
        <v/>
      </c>
    </row>
    <row r="6039" spans="2:8" ht="15" hidden="1" x14ac:dyDescent="0.25">
      <c r="B6039" s="127">
        <v>42542</v>
      </c>
      <c r="C6039" s="125">
        <v>378</v>
      </c>
      <c r="D6039" s="125">
        <f t="shared" si="123"/>
        <v>21</v>
      </c>
      <c r="E6039" s="125">
        <f t="shared" si="124"/>
        <v>6</v>
      </c>
      <c r="F6039" s="124" t="str">
        <f t="shared" si="127"/>
        <v/>
      </c>
      <c r="G6039" s="125" t="str">
        <f t="shared" si="125"/>
        <v/>
      </c>
      <c r="H6039" s="124" t="str">
        <f t="shared" si="126"/>
        <v/>
      </c>
    </row>
    <row r="6040" spans="2:8" ht="15" hidden="1" x14ac:dyDescent="0.25">
      <c r="B6040" s="127">
        <v>42543</v>
      </c>
      <c r="C6040" s="125"/>
      <c r="D6040" s="125">
        <f t="shared" si="123"/>
        <v>22</v>
      </c>
      <c r="E6040" s="125">
        <f t="shared" si="124"/>
        <v>6</v>
      </c>
      <c r="F6040" s="124" t="str">
        <f t="shared" si="127"/>
        <v/>
      </c>
      <c r="G6040" s="125" t="str">
        <f t="shared" si="125"/>
        <v/>
      </c>
      <c r="H6040" s="124" t="str">
        <f t="shared" si="126"/>
        <v/>
      </c>
    </row>
    <row r="6041" spans="2:8" ht="15" hidden="1" x14ac:dyDescent="0.25">
      <c r="B6041" s="127">
        <v>42544</v>
      </c>
      <c r="C6041" s="123"/>
      <c r="D6041" s="125">
        <f t="shared" si="123"/>
        <v>23</v>
      </c>
      <c r="E6041" s="125">
        <f t="shared" si="124"/>
        <v>6</v>
      </c>
      <c r="F6041" s="124" t="str">
        <f t="shared" si="127"/>
        <v/>
      </c>
      <c r="G6041" s="125" t="str">
        <f t="shared" si="125"/>
        <v/>
      </c>
      <c r="H6041" s="124" t="str">
        <f t="shared" si="126"/>
        <v/>
      </c>
    </row>
    <row r="6042" spans="2:8" ht="15" hidden="1" x14ac:dyDescent="0.25">
      <c r="B6042" s="127">
        <v>42545</v>
      </c>
      <c r="C6042" s="128">
        <v>384</v>
      </c>
      <c r="D6042" s="125">
        <f t="shared" si="123"/>
        <v>24</v>
      </c>
      <c r="E6042" s="125">
        <f t="shared" si="124"/>
        <v>6</v>
      </c>
      <c r="F6042" s="124" t="str">
        <f t="shared" si="127"/>
        <v/>
      </c>
      <c r="G6042" s="125" t="str">
        <f t="shared" si="125"/>
        <v/>
      </c>
      <c r="H6042" s="124" t="str">
        <f t="shared" si="126"/>
        <v/>
      </c>
    </row>
    <row r="6043" spans="2:8" ht="15" hidden="1" x14ac:dyDescent="0.25">
      <c r="B6043" s="127">
        <v>42546</v>
      </c>
      <c r="C6043" s="123"/>
      <c r="D6043" s="125">
        <f t="shared" si="123"/>
        <v>25</v>
      </c>
      <c r="E6043" s="125">
        <f t="shared" si="124"/>
        <v>6</v>
      </c>
      <c r="F6043" s="124" t="str">
        <f t="shared" si="127"/>
        <v/>
      </c>
      <c r="G6043" s="125" t="str">
        <f t="shared" si="125"/>
        <v/>
      </c>
      <c r="H6043" s="124" t="str">
        <f t="shared" si="126"/>
        <v/>
      </c>
    </row>
    <row r="6044" spans="2:8" ht="15" hidden="1" x14ac:dyDescent="0.25">
      <c r="B6044" s="127">
        <v>42547</v>
      </c>
      <c r="C6044" s="123"/>
      <c r="D6044" s="125">
        <f t="shared" si="123"/>
        <v>26</v>
      </c>
      <c r="E6044" s="125">
        <f t="shared" si="124"/>
        <v>6</v>
      </c>
      <c r="F6044" s="124" t="str">
        <f t="shared" si="127"/>
        <v/>
      </c>
      <c r="G6044" s="125" t="str">
        <f t="shared" si="125"/>
        <v/>
      </c>
      <c r="H6044" s="124" t="str">
        <f t="shared" si="126"/>
        <v/>
      </c>
    </row>
    <row r="6045" spans="2:8" ht="15" hidden="1" x14ac:dyDescent="0.25">
      <c r="B6045" s="127">
        <v>42548</v>
      </c>
      <c r="C6045" s="128">
        <v>393</v>
      </c>
      <c r="D6045" s="125">
        <f t="shared" si="123"/>
        <v>27</v>
      </c>
      <c r="E6045" s="125">
        <f t="shared" si="124"/>
        <v>6</v>
      </c>
      <c r="F6045" s="124" t="str">
        <f t="shared" si="127"/>
        <v/>
      </c>
      <c r="G6045" s="125" t="str">
        <f t="shared" si="125"/>
        <v/>
      </c>
      <c r="H6045" s="124" t="str">
        <f t="shared" si="126"/>
        <v/>
      </c>
    </row>
    <row r="6046" spans="2:8" ht="15" hidden="1" x14ac:dyDescent="0.25">
      <c r="B6046" s="127">
        <v>42549</v>
      </c>
      <c r="C6046" s="128">
        <v>376</v>
      </c>
      <c r="D6046" s="125">
        <f t="shared" si="123"/>
        <v>28</v>
      </c>
      <c r="E6046" s="125">
        <f t="shared" si="124"/>
        <v>6</v>
      </c>
      <c r="F6046" s="124" t="str">
        <f t="shared" si="127"/>
        <v/>
      </c>
      <c r="G6046" s="125" t="str">
        <f t="shared" si="125"/>
        <v/>
      </c>
      <c r="H6046" s="124" t="str">
        <f t="shared" si="126"/>
        <v/>
      </c>
    </row>
    <row r="6047" spans="2:8" ht="15" hidden="1" x14ac:dyDescent="0.25">
      <c r="B6047" s="127">
        <v>42550</v>
      </c>
      <c r="C6047" s="128">
        <v>354</v>
      </c>
      <c r="D6047" s="125">
        <f t="shared" si="123"/>
        <v>29</v>
      </c>
      <c r="E6047" s="125">
        <f t="shared" si="124"/>
        <v>6</v>
      </c>
      <c r="F6047" s="124" t="str">
        <f t="shared" si="127"/>
        <v/>
      </c>
      <c r="G6047" s="125" t="str">
        <f t="shared" si="125"/>
        <v/>
      </c>
      <c r="H6047" s="124" t="str">
        <f t="shared" si="126"/>
        <v/>
      </c>
    </row>
    <row r="6048" spans="2:8" ht="15" x14ac:dyDescent="0.25">
      <c r="B6048" s="135">
        <v>42551</v>
      </c>
      <c r="C6048" s="136">
        <v>350</v>
      </c>
      <c r="D6048" s="131">
        <f t="shared" si="123"/>
        <v>30</v>
      </c>
      <c r="E6048" s="131">
        <f t="shared" si="124"/>
        <v>6</v>
      </c>
      <c r="F6048" s="133">
        <f t="shared" si="127"/>
        <v>3.4700000000000002E-2</v>
      </c>
      <c r="G6048" s="131">
        <f t="shared" si="125"/>
        <v>382.89473684210526</v>
      </c>
      <c r="H6048" s="133">
        <f t="shared" si="126"/>
        <v>3.8289473684210526E-2</v>
      </c>
    </row>
    <row r="6049" spans="2:8" ht="15" hidden="1" x14ac:dyDescent="0.25">
      <c r="B6049" s="127">
        <v>42552</v>
      </c>
      <c r="C6049" s="128">
        <v>347</v>
      </c>
      <c r="D6049" s="125">
        <f t="shared" si="123"/>
        <v>1</v>
      </c>
      <c r="E6049" s="125">
        <f t="shared" si="124"/>
        <v>7</v>
      </c>
      <c r="F6049" s="124" t="str">
        <f t="shared" si="127"/>
        <v/>
      </c>
      <c r="G6049" s="125" t="str">
        <f t="shared" si="125"/>
        <v/>
      </c>
      <c r="H6049" s="124" t="str">
        <f t="shared" si="126"/>
        <v/>
      </c>
    </row>
    <row r="6050" spans="2:8" ht="15" hidden="1" x14ac:dyDescent="0.25">
      <c r="B6050" s="127">
        <v>42553</v>
      </c>
      <c r="C6050" s="123"/>
      <c r="D6050" s="125">
        <f t="shared" si="123"/>
        <v>2</v>
      </c>
      <c r="E6050" s="125">
        <f t="shared" si="124"/>
        <v>7</v>
      </c>
      <c r="F6050" s="124" t="str">
        <f t="shared" si="127"/>
        <v/>
      </c>
      <c r="G6050" s="125" t="str">
        <f t="shared" si="125"/>
        <v/>
      </c>
      <c r="H6050" s="124" t="str">
        <f t="shared" si="126"/>
        <v/>
      </c>
    </row>
    <row r="6051" spans="2:8" ht="15" hidden="1" x14ac:dyDescent="0.25">
      <c r="B6051" s="127">
        <v>42554</v>
      </c>
      <c r="C6051" s="123"/>
      <c r="D6051" s="125">
        <f t="shared" si="123"/>
        <v>3</v>
      </c>
      <c r="E6051" s="125">
        <f t="shared" si="124"/>
        <v>7</v>
      </c>
      <c r="F6051" s="124" t="str">
        <f t="shared" si="127"/>
        <v/>
      </c>
      <c r="G6051" s="125" t="str">
        <f t="shared" si="125"/>
        <v/>
      </c>
      <c r="H6051" s="124" t="str">
        <f t="shared" si="126"/>
        <v/>
      </c>
    </row>
    <row r="6052" spans="2:8" ht="15" hidden="1" x14ac:dyDescent="0.25">
      <c r="B6052" s="127">
        <v>42555</v>
      </c>
      <c r="C6052" s="123"/>
      <c r="D6052" s="125">
        <f t="shared" si="123"/>
        <v>4</v>
      </c>
      <c r="E6052" s="125">
        <f t="shared" si="124"/>
        <v>7</v>
      </c>
      <c r="F6052" s="124" t="str">
        <f t="shared" si="127"/>
        <v/>
      </c>
      <c r="G6052" s="125" t="str">
        <f t="shared" si="125"/>
        <v/>
      </c>
      <c r="H6052" s="124" t="str">
        <f t="shared" si="126"/>
        <v/>
      </c>
    </row>
    <row r="6053" spans="2:8" ht="15" hidden="1" x14ac:dyDescent="0.25">
      <c r="B6053" s="127">
        <v>42556</v>
      </c>
      <c r="C6053" s="128">
        <v>352</v>
      </c>
      <c r="D6053" s="125">
        <f t="shared" si="123"/>
        <v>5</v>
      </c>
      <c r="E6053" s="125">
        <f t="shared" si="124"/>
        <v>7</v>
      </c>
      <c r="F6053" s="124" t="str">
        <f t="shared" si="127"/>
        <v/>
      </c>
      <c r="G6053" s="125" t="str">
        <f t="shared" si="125"/>
        <v/>
      </c>
      <c r="H6053" s="124" t="str">
        <f t="shared" si="126"/>
        <v/>
      </c>
    </row>
    <row r="6054" spans="2:8" ht="15" hidden="1" x14ac:dyDescent="0.25">
      <c r="B6054" s="127">
        <v>42557</v>
      </c>
      <c r="C6054" s="128">
        <v>355</v>
      </c>
      <c r="D6054" s="125">
        <f t="shared" si="123"/>
        <v>6</v>
      </c>
      <c r="E6054" s="125">
        <f t="shared" si="124"/>
        <v>7</v>
      </c>
      <c r="F6054" s="124" t="str">
        <f t="shared" si="127"/>
        <v/>
      </c>
      <c r="G6054" s="125" t="str">
        <f t="shared" si="125"/>
        <v/>
      </c>
      <c r="H6054" s="124" t="str">
        <f t="shared" si="126"/>
        <v/>
      </c>
    </row>
    <row r="6055" spans="2:8" ht="15" hidden="1" x14ac:dyDescent="0.25">
      <c r="B6055" s="127">
        <v>42558</v>
      </c>
      <c r="C6055" s="128">
        <v>355</v>
      </c>
      <c r="D6055" s="125">
        <f t="shared" si="123"/>
        <v>7</v>
      </c>
      <c r="E6055" s="125">
        <f t="shared" si="124"/>
        <v>7</v>
      </c>
      <c r="F6055" s="124" t="str">
        <f t="shared" si="127"/>
        <v/>
      </c>
      <c r="G6055" s="125" t="str">
        <f t="shared" si="125"/>
        <v/>
      </c>
      <c r="H6055" s="124" t="str">
        <f t="shared" si="126"/>
        <v/>
      </c>
    </row>
    <row r="6056" spans="2:8" ht="15" hidden="1" x14ac:dyDescent="0.25">
      <c r="B6056" s="127">
        <v>42559</v>
      </c>
      <c r="C6056" s="128">
        <v>345</v>
      </c>
      <c r="D6056" s="125">
        <f t="shared" si="123"/>
        <v>8</v>
      </c>
      <c r="E6056" s="125">
        <f t="shared" si="124"/>
        <v>7</v>
      </c>
      <c r="F6056" s="124" t="str">
        <f t="shared" si="127"/>
        <v/>
      </c>
      <c r="G6056" s="125" t="str">
        <f t="shared" si="125"/>
        <v/>
      </c>
      <c r="H6056" s="124" t="str">
        <f t="shared" si="126"/>
        <v/>
      </c>
    </row>
    <row r="6057" spans="2:8" ht="15" hidden="1" x14ac:dyDescent="0.25">
      <c r="B6057" s="127">
        <v>42560</v>
      </c>
      <c r="C6057" s="123"/>
      <c r="D6057" s="125">
        <f t="shared" si="123"/>
        <v>9</v>
      </c>
      <c r="E6057" s="125">
        <f t="shared" si="124"/>
        <v>7</v>
      </c>
      <c r="F6057" s="124" t="str">
        <f t="shared" si="127"/>
        <v/>
      </c>
      <c r="G6057" s="125" t="str">
        <f t="shared" si="125"/>
        <v/>
      </c>
      <c r="H6057" s="124" t="str">
        <f t="shared" si="126"/>
        <v/>
      </c>
    </row>
    <row r="6058" spans="2:8" ht="15" hidden="1" x14ac:dyDescent="0.25">
      <c r="B6058" s="127">
        <v>42561</v>
      </c>
      <c r="C6058" s="123"/>
      <c r="D6058" s="125">
        <f t="shared" si="123"/>
        <v>10</v>
      </c>
      <c r="E6058" s="125">
        <f t="shared" si="124"/>
        <v>7</v>
      </c>
      <c r="F6058" s="124" t="str">
        <f t="shared" si="127"/>
        <v/>
      </c>
      <c r="G6058" s="125" t="str">
        <f t="shared" si="125"/>
        <v/>
      </c>
      <c r="H6058" s="124" t="str">
        <f t="shared" si="126"/>
        <v/>
      </c>
    </row>
    <row r="6059" spans="2:8" ht="15" hidden="1" x14ac:dyDescent="0.25">
      <c r="B6059" s="127">
        <v>42562</v>
      </c>
      <c r="C6059" s="128">
        <v>340</v>
      </c>
      <c r="D6059" s="125">
        <f t="shared" si="123"/>
        <v>11</v>
      </c>
      <c r="E6059" s="125">
        <f t="shared" si="124"/>
        <v>7</v>
      </c>
      <c r="F6059" s="124" t="str">
        <f t="shared" si="127"/>
        <v/>
      </c>
      <c r="G6059" s="125" t="str">
        <f t="shared" si="125"/>
        <v/>
      </c>
      <c r="H6059" s="124" t="str">
        <f t="shared" si="126"/>
        <v/>
      </c>
    </row>
    <row r="6060" spans="2:8" ht="15" hidden="1" x14ac:dyDescent="0.25">
      <c r="B6060" s="127">
        <v>42563</v>
      </c>
      <c r="C6060" s="128">
        <v>331</v>
      </c>
      <c r="D6060" s="125">
        <f t="shared" si="123"/>
        <v>12</v>
      </c>
      <c r="E6060" s="125">
        <f t="shared" si="124"/>
        <v>7</v>
      </c>
      <c r="F6060" s="124" t="str">
        <f t="shared" si="127"/>
        <v/>
      </c>
      <c r="G6060" s="125" t="str">
        <f t="shared" si="125"/>
        <v/>
      </c>
      <c r="H6060" s="124" t="str">
        <f t="shared" si="126"/>
        <v/>
      </c>
    </row>
    <row r="6061" spans="2:8" ht="15" hidden="1" x14ac:dyDescent="0.25">
      <c r="B6061" s="127">
        <v>42564</v>
      </c>
      <c r="C6061" s="128">
        <v>334</v>
      </c>
      <c r="D6061" s="125">
        <f t="shared" si="123"/>
        <v>13</v>
      </c>
      <c r="E6061" s="125">
        <f t="shared" si="124"/>
        <v>7</v>
      </c>
      <c r="F6061" s="124" t="str">
        <f t="shared" si="127"/>
        <v/>
      </c>
      <c r="G6061" s="125" t="str">
        <f t="shared" si="125"/>
        <v/>
      </c>
      <c r="H6061" s="124" t="str">
        <f t="shared" si="126"/>
        <v/>
      </c>
    </row>
    <row r="6062" spans="2:8" ht="15" hidden="1" x14ac:dyDescent="0.25">
      <c r="B6062" s="127">
        <v>42565</v>
      </c>
      <c r="C6062" s="128">
        <v>331</v>
      </c>
      <c r="D6062" s="125">
        <f t="shared" si="123"/>
        <v>14</v>
      </c>
      <c r="E6062" s="125">
        <f t="shared" si="124"/>
        <v>7</v>
      </c>
      <c r="F6062" s="124" t="str">
        <f t="shared" si="127"/>
        <v/>
      </c>
      <c r="G6062" s="125" t="str">
        <f t="shared" si="125"/>
        <v/>
      </c>
      <c r="H6062" s="124" t="str">
        <f t="shared" si="126"/>
        <v/>
      </c>
    </row>
    <row r="6063" spans="2:8" ht="15" hidden="1" x14ac:dyDescent="0.25">
      <c r="B6063" s="127">
        <v>42566</v>
      </c>
      <c r="C6063" s="128">
        <v>331</v>
      </c>
      <c r="D6063" s="125">
        <f t="shared" si="123"/>
        <v>15</v>
      </c>
      <c r="E6063" s="125">
        <f t="shared" si="124"/>
        <v>7</v>
      </c>
      <c r="F6063" s="124" t="str">
        <f t="shared" si="127"/>
        <v/>
      </c>
      <c r="G6063" s="125" t="str">
        <f t="shared" si="125"/>
        <v/>
      </c>
      <c r="H6063" s="124" t="str">
        <f t="shared" si="126"/>
        <v/>
      </c>
    </row>
    <row r="6064" spans="2:8" ht="15" hidden="1" x14ac:dyDescent="0.25">
      <c r="B6064" s="127">
        <v>42567</v>
      </c>
      <c r="C6064" s="123"/>
      <c r="D6064" s="125">
        <f t="shared" si="123"/>
        <v>16</v>
      </c>
      <c r="E6064" s="125">
        <f t="shared" si="124"/>
        <v>7</v>
      </c>
      <c r="F6064" s="124" t="str">
        <f t="shared" si="127"/>
        <v/>
      </c>
      <c r="G6064" s="125" t="str">
        <f t="shared" si="125"/>
        <v/>
      </c>
      <c r="H6064" s="124" t="str">
        <f t="shared" si="126"/>
        <v/>
      </c>
    </row>
    <row r="6065" spans="2:8" ht="15" hidden="1" x14ac:dyDescent="0.25">
      <c r="B6065" s="127">
        <v>42568</v>
      </c>
      <c r="C6065" s="123"/>
      <c r="D6065" s="125">
        <f t="shared" si="123"/>
        <v>17</v>
      </c>
      <c r="E6065" s="125">
        <f t="shared" si="124"/>
        <v>7</v>
      </c>
      <c r="F6065" s="124" t="str">
        <f t="shared" si="127"/>
        <v/>
      </c>
      <c r="G6065" s="125" t="str">
        <f t="shared" si="125"/>
        <v/>
      </c>
      <c r="H6065" s="124" t="str">
        <f t="shared" si="126"/>
        <v/>
      </c>
    </row>
    <row r="6066" spans="2:8" ht="15" hidden="1" x14ac:dyDescent="0.25">
      <c r="B6066" s="127">
        <v>42569</v>
      </c>
      <c r="C6066" s="128">
        <v>332</v>
      </c>
      <c r="D6066" s="125">
        <f t="shared" si="123"/>
        <v>18</v>
      </c>
      <c r="E6066" s="125">
        <f t="shared" si="124"/>
        <v>7</v>
      </c>
      <c r="F6066" s="124" t="str">
        <f t="shared" si="127"/>
        <v/>
      </c>
      <c r="G6066" s="125" t="str">
        <f t="shared" si="125"/>
        <v/>
      </c>
      <c r="H6066" s="124" t="str">
        <f t="shared" si="126"/>
        <v/>
      </c>
    </row>
    <row r="6067" spans="2:8" ht="15" hidden="1" x14ac:dyDescent="0.25">
      <c r="B6067" s="127">
        <v>42570</v>
      </c>
      <c r="C6067" s="128">
        <v>332</v>
      </c>
      <c r="D6067" s="125">
        <f t="shared" si="123"/>
        <v>19</v>
      </c>
      <c r="E6067" s="125">
        <f t="shared" si="124"/>
        <v>7</v>
      </c>
      <c r="F6067" s="124" t="str">
        <f t="shared" si="127"/>
        <v/>
      </c>
      <c r="G6067" s="125" t="str">
        <f t="shared" si="125"/>
        <v/>
      </c>
      <c r="H6067" s="124" t="str">
        <f t="shared" si="126"/>
        <v/>
      </c>
    </row>
    <row r="6068" spans="2:8" ht="15" hidden="1" x14ac:dyDescent="0.25">
      <c r="B6068" s="127">
        <v>42571</v>
      </c>
      <c r="C6068" s="128">
        <v>330</v>
      </c>
      <c r="D6068" s="125">
        <f t="shared" si="123"/>
        <v>20</v>
      </c>
      <c r="E6068" s="125">
        <f t="shared" si="124"/>
        <v>7</v>
      </c>
      <c r="F6068" s="124" t="str">
        <f t="shared" si="127"/>
        <v/>
      </c>
      <c r="G6068" s="125" t="str">
        <f t="shared" si="125"/>
        <v/>
      </c>
      <c r="H6068" s="124" t="str">
        <f t="shared" si="126"/>
        <v/>
      </c>
    </row>
    <row r="6069" spans="2:8" ht="15" hidden="1" x14ac:dyDescent="0.25">
      <c r="B6069" s="127">
        <v>42572</v>
      </c>
      <c r="C6069" s="128">
        <v>337</v>
      </c>
      <c r="D6069" s="125">
        <f t="shared" si="123"/>
        <v>21</v>
      </c>
      <c r="E6069" s="125">
        <f t="shared" si="124"/>
        <v>7</v>
      </c>
      <c r="F6069" s="124" t="str">
        <f t="shared" si="127"/>
        <v/>
      </c>
      <c r="G6069" s="125" t="str">
        <f t="shared" si="125"/>
        <v/>
      </c>
      <c r="H6069" s="124" t="str">
        <f t="shared" si="126"/>
        <v/>
      </c>
    </row>
    <row r="6070" spans="2:8" ht="15" hidden="1" x14ac:dyDescent="0.25">
      <c r="B6070" s="127">
        <v>42573</v>
      </c>
      <c r="C6070" s="128">
        <v>338</v>
      </c>
      <c r="D6070" s="125">
        <f t="shared" si="123"/>
        <v>22</v>
      </c>
      <c r="E6070" s="125">
        <f t="shared" si="124"/>
        <v>7</v>
      </c>
      <c r="F6070" s="124" t="str">
        <f t="shared" si="127"/>
        <v/>
      </c>
      <c r="G6070" s="125" t="str">
        <f t="shared" si="125"/>
        <v/>
      </c>
      <c r="H6070" s="124" t="str">
        <f t="shared" si="126"/>
        <v/>
      </c>
    </row>
    <row r="6071" spans="2:8" ht="15" hidden="1" x14ac:dyDescent="0.25">
      <c r="B6071" s="127">
        <v>42574</v>
      </c>
      <c r="C6071" s="123"/>
      <c r="D6071" s="125">
        <f t="shared" si="123"/>
        <v>23</v>
      </c>
      <c r="E6071" s="125">
        <f t="shared" si="124"/>
        <v>7</v>
      </c>
      <c r="F6071" s="124" t="str">
        <f t="shared" si="127"/>
        <v/>
      </c>
      <c r="G6071" s="125" t="str">
        <f t="shared" si="125"/>
        <v/>
      </c>
      <c r="H6071" s="124" t="str">
        <f t="shared" si="126"/>
        <v/>
      </c>
    </row>
    <row r="6072" spans="2:8" ht="15" hidden="1" x14ac:dyDescent="0.25">
      <c r="B6072" s="127">
        <v>42575</v>
      </c>
      <c r="C6072" s="123"/>
      <c r="D6072" s="125">
        <f t="shared" si="123"/>
        <v>24</v>
      </c>
      <c r="E6072" s="125">
        <f t="shared" si="124"/>
        <v>7</v>
      </c>
      <c r="F6072" s="124" t="str">
        <f t="shared" si="127"/>
        <v/>
      </c>
      <c r="G6072" s="125" t="str">
        <f t="shared" si="125"/>
        <v/>
      </c>
      <c r="H6072" s="124" t="str">
        <f t="shared" si="126"/>
        <v/>
      </c>
    </row>
    <row r="6073" spans="2:8" ht="15" hidden="1" x14ac:dyDescent="0.25">
      <c r="B6073" s="127">
        <v>42576</v>
      </c>
      <c r="C6073" s="128">
        <v>341</v>
      </c>
      <c r="D6073" s="125">
        <f t="shared" si="123"/>
        <v>25</v>
      </c>
      <c r="E6073" s="125">
        <f t="shared" si="124"/>
        <v>7</v>
      </c>
      <c r="F6073" s="124" t="str">
        <f t="shared" si="127"/>
        <v/>
      </c>
      <c r="G6073" s="125" t="str">
        <f t="shared" si="125"/>
        <v/>
      </c>
      <c r="H6073" s="124" t="str">
        <f t="shared" si="126"/>
        <v/>
      </c>
    </row>
    <row r="6074" spans="2:8" ht="15" hidden="1" x14ac:dyDescent="0.25">
      <c r="B6074" s="127">
        <v>42577</v>
      </c>
      <c r="C6074" s="128">
        <v>343</v>
      </c>
      <c r="D6074" s="125">
        <f t="shared" si="123"/>
        <v>26</v>
      </c>
      <c r="E6074" s="125">
        <f t="shared" si="124"/>
        <v>7</v>
      </c>
      <c r="F6074" s="124" t="str">
        <f t="shared" si="127"/>
        <v/>
      </c>
      <c r="G6074" s="125" t="str">
        <f t="shared" si="125"/>
        <v/>
      </c>
      <c r="H6074" s="124" t="str">
        <f t="shared" si="126"/>
        <v/>
      </c>
    </row>
    <row r="6075" spans="2:8" ht="15" hidden="1" x14ac:dyDescent="0.25">
      <c r="B6075" s="127">
        <v>42578</v>
      </c>
      <c r="C6075" s="128">
        <v>344</v>
      </c>
      <c r="D6075" s="125">
        <f t="shared" si="123"/>
        <v>27</v>
      </c>
      <c r="E6075" s="125">
        <f t="shared" si="124"/>
        <v>7</v>
      </c>
      <c r="F6075" s="124" t="str">
        <f t="shared" si="127"/>
        <v/>
      </c>
      <c r="G6075" s="125" t="str">
        <f t="shared" si="125"/>
        <v/>
      </c>
      <c r="H6075" s="124" t="str">
        <f t="shared" si="126"/>
        <v/>
      </c>
    </row>
    <row r="6076" spans="2:8" ht="15" hidden="1" x14ac:dyDescent="0.25">
      <c r="B6076" s="127">
        <v>42579</v>
      </c>
      <c r="C6076" s="128">
        <v>340</v>
      </c>
      <c r="D6076" s="125">
        <f t="shared" si="123"/>
        <v>28</v>
      </c>
      <c r="E6076" s="125">
        <f t="shared" si="124"/>
        <v>7</v>
      </c>
      <c r="F6076" s="124" t="str">
        <f t="shared" si="127"/>
        <v/>
      </c>
      <c r="G6076" s="125" t="str">
        <f t="shared" si="125"/>
        <v/>
      </c>
      <c r="H6076" s="124" t="str">
        <f t="shared" si="126"/>
        <v/>
      </c>
    </row>
    <row r="6077" spans="2:8" ht="15" hidden="1" x14ac:dyDescent="0.25">
      <c r="B6077" s="127">
        <v>42580</v>
      </c>
      <c r="C6077" s="128">
        <v>339</v>
      </c>
      <c r="D6077" s="125">
        <f t="shared" si="123"/>
        <v>29</v>
      </c>
      <c r="E6077" s="125">
        <f t="shared" si="124"/>
        <v>7</v>
      </c>
      <c r="F6077" s="124" t="str">
        <f t="shared" si="127"/>
        <v/>
      </c>
      <c r="G6077" s="125" t="str">
        <f t="shared" si="125"/>
        <v/>
      </c>
      <c r="H6077" s="124" t="str">
        <f t="shared" si="126"/>
        <v/>
      </c>
    </row>
    <row r="6078" spans="2:8" ht="15" hidden="1" x14ac:dyDescent="0.25">
      <c r="B6078" s="127">
        <v>42581</v>
      </c>
      <c r="C6078" s="123"/>
      <c r="D6078" s="125">
        <f t="shared" si="123"/>
        <v>30</v>
      </c>
      <c r="E6078" s="125">
        <f t="shared" si="124"/>
        <v>7</v>
      </c>
      <c r="F6078" s="124" t="str">
        <f t="shared" si="127"/>
        <v/>
      </c>
      <c r="G6078" s="125" t="str">
        <f t="shared" si="125"/>
        <v/>
      </c>
      <c r="H6078" s="124" t="str">
        <f t="shared" si="126"/>
        <v/>
      </c>
    </row>
    <row r="6079" spans="2:8" ht="15" x14ac:dyDescent="0.25">
      <c r="B6079" s="135">
        <v>42582</v>
      </c>
      <c r="C6079" s="137"/>
      <c r="D6079" s="131">
        <f t="shared" si="123"/>
        <v>31</v>
      </c>
      <c r="E6079" s="131">
        <f t="shared" si="124"/>
        <v>7</v>
      </c>
      <c r="F6079" s="133">
        <f t="shared" si="127"/>
        <v>3.3099999999999997E-2</v>
      </c>
      <c r="G6079" s="131">
        <f t="shared" si="125"/>
        <v>339.85</v>
      </c>
      <c r="H6079" s="133">
        <f t="shared" si="126"/>
        <v>3.3985000000000001E-2</v>
      </c>
    </row>
    <row r="6080" spans="2:8" ht="15" hidden="1" x14ac:dyDescent="0.25">
      <c r="B6080" s="127">
        <v>42583</v>
      </c>
      <c r="C6080" s="128">
        <v>336</v>
      </c>
      <c r="D6080" s="125">
        <f t="shared" si="123"/>
        <v>1</v>
      </c>
      <c r="E6080" s="125">
        <f t="shared" si="124"/>
        <v>8</v>
      </c>
      <c r="F6080" s="124" t="str">
        <f t="shared" si="127"/>
        <v/>
      </c>
      <c r="G6080" s="125" t="str">
        <f t="shared" si="125"/>
        <v/>
      </c>
      <c r="H6080" s="124" t="str">
        <f t="shared" si="126"/>
        <v/>
      </c>
    </row>
    <row r="6081" spans="2:8" ht="15" hidden="1" x14ac:dyDescent="0.25">
      <c r="B6081" s="127">
        <v>42584</v>
      </c>
      <c r="C6081" s="128">
        <v>331</v>
      </c>
      <c r="D6081" s="125">
        <f t="shared" si="123"/>
        <v>2</v>
      </c>
      <c r="E6081" s="125">
        <f t="shared" si="124"/>
        <v>8</v>
      </c>
      <c r="F6081" s="124" t="str">
        <f t="shared" si="127"/>
        <v/>
      </c>
      <c r="G6081" s="125" t="str">
        <f t="shared" si="125"/>
        <v/>
      </c>
      <c r="H6081" s="124" t="str">
        <f t="shared" si="126"/>
        <v/>
      </c>
    </row>
    <row r="6082" spans="2:8" ht="15" hidden="1" x14ac:dyDescent="0.25">
      <c r="B6082" s="127">
        <v>42585</v>
      </c>
      <c r="C6082" s="128">
        <v>327</v>
      </c>
      <c r="D6082" s="125">
        <f t="shared" si="123"/>
        <v>3</v>
      </c>
      <c r="E6082" s="125">
        <f t="shared" si="124"/>
        <v>8</v>
      </c>
      <c r="F6082" s="124" t="str">
        <f t="shared" si="127"/>
        <v/>
      </c>
      <c r="G6082" s="125" t="str">
        <f t="shared" si="125"/>
        <v/>
      </c>
      <c r="H6082" s="124" t="str">
        <f t="shared" si="126"/>
        <v/>
      </c>
    </row>
    <row r="6083" spans="2:8" ht="15" hidden="1" x14ac:dyDescent="0.25">
      <c r="B6083" s="127">
        <v>42586</v>
      </c>
      <c r="C6083" s="128">
        <v>325</v>
      </c>
      <c r="D6083" s="125">
        <f t="shared" si="123"/>
        <v>4</v>
      </c>
      <c r="E6083" s="125">
        <f t="shared" si="124"/>
        <v>8</v>
      </c>
      <c r="F6083" s="124" t="str">
        <f t="shared" si="127"/>
        <v/>
      </c>
      <c r="G6083" s="125" t="str">
        <f t="shared" si="125"/>
        <v/>
      </c>
      <c r="H6083" s="124" t="str">
        <f t="shared" si="126"/>
        <v/>
      </c>
    </row>
    <row r="6084" spans="2:8" ht="15" hidden="1" x14ac:dyDescent="0.25">
      <c r="B6084" s="127">
        <v>42587</v>
      </c>
      <c r="C6084" s="128">
        <v>319</v>
      </c>
      <c r="D6084" s="125">
        <f t="shared" si="123"/>
        <v>5</v>
      </c>
      <c r="E6084" s="125">
        <f t="shared" si="124"/>
        <v>8</v>
      </c>
      <c r="F6084" s="124" t="str">
        <f t="shared" si="127"/>
        <v/>
      </c>
      <c r="G6084" s="125" t="str">
        <f t="shared" si="125"/>
        <v/>
      </c>
      <c r="H6084" s="124" t="str">
        <f t="shared" si="126"/>
        <v/>
      </c>
    </row>
    <row r="6085" spans="2:8" ht="15" hidden="1" x14ac:dyDescent="0.25">
      <c r="B6085" s="127">
        <v>42588</v>
      </c>
      <c r="C6085" s="123"/>
      <c r="D6085" s="125">
        <f t="shared" si="123"/>
        <v>6</v>
      </c>
      <c r="E6085" s="125">
        <f t="shared" si="124"/>
        <v>8</v>
      </c>
      <c r="F6085" s="124" t="str">
        <f t="shared" si="127"/>
        <v/>
      </c>
      <c r="G6085" s="125" t="str">
        <f t="shared" si="125"/>
        <v/>
      </c>
      <c r="H6085" s="124" t="str">
        <f t="shared" si="126"/>
        <v/>
      </c>
    </row>
    <row r="6086" spans="2:8" ht="15" hidden="1" x14ac:dyDescent="0.25">
      <c r="B6086" s="127">
        <v>42589</v>
      </c>
      <c r="C6086" s="123"/>
      <c r="D6086" s="125">
        <f t="shared" si="123"/>
        <v>7</v>
      </c>
      <c r="E6086" s="125">
        <f t="shared" si="124"/>
        <v>8</v>
      </c>
      <c r="F6086" s="124" t="str">
        <f t="shared" si="127"/>
        <v/>
      </c>
      <c r="G6086" s="125" t="str">
        <f t="shared" si="125"/>
        <v/>
      </c>
      <c r="H6086" s="124" t="str">
        <f t="shared" si="126"/>
        <v/>
      </c>
    </row>
    <row r="6087" spans="2:8" ht="15" hidden="1" x14ac:dyDescent="0.25">
      <c r="B6087" s="127">
        <v>42590</v>
      </c>
      <c r="C6087" s="128">
        <v>317</v>
      </c>
      <c r="D6087" s="125">
        <f t="shared" si="123"/>
        <v>8</v>
      </c>
      <c r="E6087" s="125">
        <f t="shared" si="124"/>
        <v>8</v>
      </c>
      <c r="F6087" s="124" t="str">
        <f t="shared" si="127"/>
        <v/>
      </c>
      <c r="G6087" s="125" t="str">
        <f t="shared" si="125"/>
        <v/>
      </c>
      <c r="H6087" s="124" t="str">
        <f t="shared" si="126"/>
        <v/>
      </c>
    </row>
    <row r="6088" spans="2:8" ht="15" hidden="1" x14ac:dyDescent="0.25">
      <c r="B6088" s="127">
        <v>42591</v>
      </c>
      <c r="C6088" s="128">
        <v>320</v>
      </c>
      <c r="D6088" s="125">
        <f t="shared" si="123"/>
        <v>9</v>
      </c>
      <c r="E6088" s="125">
        <f t="shared" si="124"/>
        <v>8</v>
      </c>
      <c r="F6088" s="124" t="str">
        <f t="shared" si="127"/>
        <v/>
      </c>
      <c r="G6088" s="125" t="str">
        <f t="shared" si="125"/>
        <v/>
      </c>
      <c r="H6088" s="124" t="str">
        <f t="shared" si="126"/>
        <v/>
      </c>
    </row>
    <row r="6089" spans="2:8" ht="15" hidden="1" x14ac:dyDescent="0.25">
      <c r="B6089" s="127">
        <v>42592</v>
      </c>
      <c r="C6089" s="128">
        <v>316</v>
      </c>
      <c r="D6089" s="125">
        <f t="shared" si="123"/>
        <v>10</v>
      </c>
      <c r="E6089" s="125">
        <f t="shared" si="124"/>
        <v>8</v>
      </c>
      <c r="F6089" s="124" t="str">
        <f t="shared" si="127"/>
        <v/>
      </c>
      <c r="G6089" s="125" t="str">
        <f t="shared" si="125"/>
        <v/>
      </c>
      <c r="H6089" s="124" t="str">
        <f t="shared" si="126"/>
        <v/>
      </c>
    </row>
    <row r="6090" spans="2:8" ht="15" hidden="1" x14ac:dyDescent="0.25">
      <c r="B6090" s="127">
        <v>42593</v>
      </c>
      <c r="C6090" s="128">
        <v>309</v>
      </c>
      <c r="D6090" s="125">
        <f t="shared" si="123"/>
        <v>11</v>
      </c>
      <c r="E6090" s="125">
        <f t="shared" si="124"/>
        <v>8</v>
      </c>
      <c r="F6090" s="124" t="str">
        <f t="shared" si="127"/>
        <v/>
      </c>
      <c r="G6090" s="125" t="str">
        <f t="shared" si="125"/>
        <v/>
      </c>
      <c r="H6090" s="124" t="str">
        <f t="shared" si="126"/>
        <v/>
      </c>
    </row>
    <row r="6091" spans="2:8" ht="15" hidden="1" x14ac:dyDescent="0.25">
      <c r="B6091" s="127">
        <v>42594</v>
      </c>
      <c r="C6091" s="128">
        <v>306</v>
      </c>
      <c r="D6091" s="125">
        <f t="shared" si="123"/>
        <v>12</v>
      </c>
      <c r="E6091" s="125">
        <f t="shared" si="124"/>
        <v>8</v>
      </c>
      <c r="F6091" s="124" t="str">
        <f t="shared" si="127"/>
        <v/>
      </c>
      <c r="G6091" s="125" t="str">
        <f t="shared" si="125"/>
        <v/>
      </c>
      <c r="H6091" s="124" t="str">
        <f t="shared" si="126"/>
        <v/>
      </c>
    </row>
    <row r="6092" spans="2:8" ht="15" hidden="1" x14ac:dyDescent="0.25">
      <c r="B6092" s="127">
        <v>42595</v>
      </c>
      <c r="C6092" s="123"/>
      <c r="D6092" s="125">
        <f t="shared" si="123"/>
        <v>13</v>
      </c>
      <c r="E6092" s="125">
        <f t="shared" si="124"/>
        <v>8</v>
      </c>
      <c r="F6092" s="124" t="str">
        <f t="shared" si="127"/>
        <v/>
      </c>
      <c r="G6092" s="125" t="str">
        <f t="shared" si="125"/>
        <v/>
      </c>
      <c r="H6092" s="124" t="str">
        <f t="shared" si="126"/>
        <v/>
      </c>
    </row>
    <row r="6093" spans="2:8" ht="15" hidden="1" x14ac:dyDescent="0.25">
      <c r="B6093" s="127">
        <v>42596</v>
      </c>
      <c r="C6093" s="123"/>
      <c r="D6093" s="125">
        <f t="shared" si="123"/>
        <v>14</v>
      </c>
      <c r="E6093" s="125">
        <f t="shared" si="124"/>
        <v>8</v>
      </c>
      <c r="F6093" s="124" t="str">
        <f t="shared" si="127"/>
        <v/>
      </c>
      <c r="G6093" s="125" t="str">
        <f t="shared" si="125"/>
        <v/>
      </c>
      <c r="H6093" s="124" t="str">
        <f t="shared" si="126"/>
        <v/>
      </c>
    </row>
    <row r="6094" spans="2:8" ht="15" hidden="1" x14ac:dyDescent="0.25">
      <c r="B6094" s="127">
        <v>42597</v>
      </c>
      <c r="C6094" s="128">
        <v>299</v>
      </c>
      <c r="D6094" s="125">
        <f t="shared" si="123"/>
        <v>15</v>
      </c>
      <c r="E6094" s="125">
        <f t="shared" si="124"/>
        <v>8</v>
      </c>
      <c r="F6094" s="124" t="str">
        <f t="shared" si="127"/>
        <v/>
      </c>
      <c r="G6094" s="125" t="str">
        <f t="shared" si="125"/>
        <v/>
      </c>
      <c r="H6094" s="124" t="str">
        <f t="shared" si="126"/>
        <v/>
      </c>
    </row>
    <row r="6095" spans="2:8" ht="15" hidden="1" x14ac:dyDescent="0.25">
      <c r="B6095" s="127">
        <v>42598</v>
      </c>
      <c r="C6095" s="128">
        <v>292</v>
      </c>
      <c r="D6095" s="125">
        <f t="shared" si="123"/>
        <v>16</v>
      </c>
      <c r="E6095" s="125">
        <f t="shared" si="124"/>
        <v>8</v>
      </c>
      <c r="F6095" s="124" t="str">
        <f t="shared" si="127"/>
        <v/>
      </c>
      <c r="G6095" s="125" t="str">
        <f t="shared" si="125"/>
        <v/>
      </c>
      <c r="H6095" s="124" t="str">
        <f t="shared" si="126"/>
        <v/>
      </c>
    </row>
    <row r="6096" spans="2:8" ht="15" hidden="1" x14ac:dyDescent="0.25">
      <c r="B6096" s="127">
        <v>42599</v>
      </c>
      <c r="C6096" s="128">
        <v>298</v>
      </c>
      <c r="D6096" s="125">
        <f t="shared" si="123"/>
        <v>17</v>
      </c>
      <c r="E6096" s="125">
        <f t="shared" si="124"/>
        <v>8</v>
      </c>
      <c r="F6096" s="124" t="str">
        <f t="shared" si="127"/>
        <v/>
      </c>
      <c r="G6096" s="125" t="str">
        <f t="shared" si="125"/>
        <v/>
      </c>
      <c r="H6096" s="124" t="str">
        <f t="shared" si="126"/>
        <v/>
      </c>
    </row>
    <row r="6097" spans="2:8" ht="15" hidden="1" x14ac:dyDescent="0.25">
      <c r="B6097" s="127">
        <v>42600</v>
      </c>
      <c r="C6097" s="128">
        <v>297</v>
      </c>
      <c r="D6097" s="125">
        <f t="shared" si="123"/>
        <v>18</v>
      </c>
      <c r="E6097" s="125">
        <f t="shared" si="124"/>
        <v>8</v>
      </c>
      <c r="F6097" s="124" t="str">
        <f t="shared" si="127"/>
        <v/>
      </c>
      <c r="G6097" s="125" t="str">
        <f t="shared" si="125"/>
        <v/>
      </c>
      <c r="H6097" s="124" t="str">
        <f t="shared" si="126"/>
        <v/>
      </c>
    </row>
    <row r="6098" spans="2:8" ht="15" hidden="1" x14ac:dyDescent="0.25">
      <c r="B6098" s="127">
        <v>42601</v>
      </c>
      <c r="C6098" s="128">
        <v>296</v>
      </c>
      <c r="D6098" s="125">
        <f t="shared" si="123"/>
        <v>19</v>
      </c>
      <c r="E6098" s="125">
        <f t="shared" si="124"/>
        <v>8</v>
      </c>
      <c r="F6098" s="124" t="str">
        <f t="shared" si="127"/>
        <v/>
      </c>
      <c r="G6098" s="125" t="str">
        <f t="shared" si="125"/>
        <v/>
      </c>
      <c r="H6098" s="124" t="str">
        <f t="shared" si="126"/>
        <v/>
      </c>
    </row>
    <row r="6099" spans="2:8" ht="15" hidden="1" x14ac:dyDescent="0.25">
      <c r="B6099" s="127">
        <v>42602</v>
      </c>
      <c r="C6099" s="123"/>
      <c r="D6099" s="125">
        <f t="shared" si="123"/>
        <v>20</v>
      </c>
      <c r="E6099" s="125">
        <f t="shared" si="124"/>
        <v>8</v>
      </c>
      <c r="F6099" s="124" t="str">
        <f t="shared" si="127"/>
        <v/>
      </c>
      <c r="G6099" s="125" t="str">
        <f t="shared" si="125"/>
        <v/>
      </c>
      <c r="H6099" s="124" t="str">
        <f t="shared" si="126"/>
        <v/>
      </c>
    </row>
    <row r="6100" spans="2:8" ht="15" hidden="1" x14ac:dyDescent="0.25">
      <c r="B6100" s="127">
        <v>42603</v>
      </c>
      <c r="C6100" s="123"/>
      <c r="D6100" s="125">
        <f t="shared" si="123"/>
        <v>21</v>
      </c>
      <c r="E6100" s="125">
        <f t="shared" si="124"/>
        <v>8</v>
      </c>
      <c r="F6100" s="124" t="str">
        <f t="shared" si="127"/>
        <v/>
      </c>
      <c r="G6100" s="125" t="str">
        <f t="shared" si="125"/>
        <v/>
      </c>
      <c r="H6100" s="124" t="str">
        <f t="shared" si="126"/>
        <v/>
      </c>
    </row>
    <row r="6101" spans="2:8" ht="15" hidden="1" x14ac:dyDescent="0.25">
      <c r="B6101" s="127">
        <v>42604</v>
      </c>
      <c r="C6101" s="128">
        <v>303</v>
      </c>
      <c r="D6101" s="125">
        <f t="shared" si="123"/>
        <v>22</v>
      </c>
      <c r="E6101" s="125">
        <f t="shared" si="124"/>
        <v>8</v>
      </c>
      <c r="F6101" s="124" t="str">
        <f t="shared" si="127"/>
        <v/>
      </c>
      <c r="G6101" s="125" t="str">
        <f t="shared" si="125"/>
        <v/>
      </c>
      <c r="H6101" s="124" t="str">
        <f t="shared" si="126"/>
        <v/>
      </c>
    </row>
    <row r="6102" spans="2:8" ht="15" hidden="1" x14ac:dyDescent="0.25">
      <c r="B6102" s="127">
        <v>42605</v>
      </c>
      <c r="C6102" s="128">
        <v>302</v>
      </c>
      <c r="D6102" s="125">
        <f t="shared" si="123"/>
        <v>23</v>
      </c>
      <c r="E6102" s="125">
        <f t="shared" si="124"/>
        <v>8</v>
      </c>
      <c r="F6102" s="124" t="str">
        <f t="shared" si="127"/>
        <v/>
      </c>
      <c r="G6102" s="125" t="str">
        <f t="shared" si="125"/>
        <v/>
      </c>
      <c r="H6102" s="124" t="str">
        <f t="shared" si="126"/>
        <v/>
      </c>
    </row>
    <row r="6103" spans="2:8" ht="15" hidden="1" x14ac:dyDescent="0.25">
      <c r="B6103" s="127">
        <v>42606</v>
      </c>
      <c r="C6103" s="128">
        <v>305</v>
      </c>
      <c r="D6103" s="125">
        <f t="shared" si="123"/>
        <v>24</v>
      </c>
      <c r="E6103" s="125">
        <f t="shared" si="124"/>
        <v>8</v>
      </c>
      <c r="F6103" s="124" t="str">
        <f t="shared" si="127"/>
        <v/>
      </c>
      <c r="G6103" s="125" t="str">
        <f t="shared" si="125"/>
        <v/>
      </c>
      <c r="H6103" s="124" t="str">
        <f t="shared" si="126"/>
        <v/>
      </c>
    </row>
    <row r="6104" spans="2:8" ht="15" hidden="1" x14ac:dyDescent="0.25">
      <c r="B6104" s="127">
        <v>42607</v>
      </c>
      <c r="C6104" s="128">
        <v>306</v>
      </c>
      <c r="D6104" s="125">
        <f t="shared" si="123"/>
        <v>25</v>
      </c>
      <c r="E6104" s="125">
        <f t="shared" si="124"/>
        <v>8</v>
      </c>
      <c r="F6104" s="124" t="str">
        <f t="shared" si="127"/>
        <v/>
      </c>
      <c r="G6104" s="125" t="str">
        <f t="shared" si="125"/>
        <v/>
      </c>
      <c r="H6104" s="124" t="str">
        <f t="shared" si="126"/>
        <v/>
      </c>
    </row>
    <row r="6105" spans="2:8" ht="15" hidden="1" x14ac:dyDescent="0.25">
      <c r="B6105" s="127">
        <v>42608</v>
      </c>
      <c r="C6105" s="128">
        <v>299</v>
      </c>
      <c r="D6105" s="125">
        <f t="shared" si="123"/>
        <v>26</v>
      </c>
      <c r="E6105" s="125">
        <f t="shared" si="124"/>
        <v>8</v>
      </c>
      <c r="F6105" s="124" t="str">
        <f t="shared" si="127"/>
        <v/>
      </c>
      <c r="G6105" s="125" t="str">
        <f t="shared" si="125"/>
        <v/>
      </c>
      <c r="H6105" s="124" t="str">
        <f t="shared" si="126"/>
        <v/>
      </c>
    </row>
    <row r="6106" spans="2:8" ht="15" hidden="1" x14ac:dyDescent="0.25">
      <c r="B6106" s="127">
        <v>42609</v>
      </c>
      <c r="C6106" s="123"/>
      <c r="D6106" s="125">
        <f t="shared" si="123"/>
        <v>27</v>
      </c>
      <c r="E6106" s="125">
        <f t="shared" si="124"/>
        <v>8</v>
      </c>
      <c r="F6106" s="124" t="str">
        <f t="shared" si="127"/>
        <v/>
      </c>
      <c r="G6106" s="125" t="str">
        <f t="shared" si="125"/>
        <v/>
      </c>
      <c r="H6106" s="124" t="str">
        <f t="shared" si="126"/>
        <v/>
      </c>
    </row>
    <row r="6107" spans="2:8" ht="15" hidden="1" x14ac:dyDescent="0.25">
      <c r="B6107" s="127">
        <v>42610</v>
      </c>
      <c r="C6107" s="123"/>
      <c r="D6107" s="125">
        <f t="shared" si="123"/>
        <v>28</v>
      </c>
      <c r="E6107" s="125">
        <f t="shared" si="124"/>
        <v>8</v>
      </c>
      <c r="F6107" s="124" t="str">
        <f t="shared" si="127"/>
        <v/>
      </c>
      <c r="G6107" s="125" t="str">
        <f t="shared" si="125"/>
        <v/>
      </c>
      <c r="H6107" s="124" t="str">
        <f t="shared" si="126"/>
        <v/>
      </c>
    </row>
    <row r="6108" spans="2:8" ht="15" hidden="1" x14ac:dyDescent="0.25">
      <c r="B6108" s="127">
        <v>42611</v>
      </c>
      <c r="C6108" s="128">
        <v>304</v>
      </c>
      <c r="D6108" s="125">
        <f t="shared" si="123"/>
        <v>29</v>
      </c>
      <c r="E6108" s="125">
        <f t="shared" si="124"/>
        <v>8</v>
      </c>
      <c r="F6108" s="124" t="str">
        <f t="shared" si="127"/>
        <v/>
      </c>
      <c r="G6108" s="125" t="str">
        <f t="shared" si="125"/>
        <v/>
      </c>
      <c r="H6108" s="124" t="str">
        <f t="shared" si="126"/>
        <v/>
      </c>
    </row>
    <row r="6109" spans="2:8" ht="15" hidden="1" x14ac:dyDescent="0.25">
      <c r="B6109" s="127">
        <v>42612</v>
      </c>
      <c r="C6109" s="128">
        <v>306</v>
      </c>
      <c r="D6109" s="125">
        <f t="shared" si="123"/>
        <v>30</v>
      </c>
      <c r="E6109" s="125">
        <f t="shared" si="124"/>
        <v>8</v>
      </c>
      <c r="F6109" s="124" t="str">
        <f t="shared" si="127"/>
        <v/>
      </c>
      <c r="G6109" s="125" t="str">
        <f t="shared" si="125"/>
        <v/>
      </c>
      <c r="H6109" s="124" t="str">
        <f t="shared" si="126"/>
        <v/>
      </c>
    </row>
    <row r="6110" spans="2:8" ht="15" x14ac:dyDescent="0.25">
      <c r="B6110" s="135">
        <v>42613</v>
      </c>
      <c r="C6110" s="136">
        <v>309</v>
      </c>
      <c r="D6110" s="131">
        <f t="shared" si="123"/>
        <v>31</v>
      </c>
      <c r="E6110" s="131">
        <f t="shared" si="124"/>
        <v>8</v>
      </c>
      <c r="F6110" s="133">
        <f t="shared" si="127"/>
        <v>3.09E-2</v>
      </c>
      <c r="G6110" s="131">
        <f t="shared" si="125"/>
        <v>309.6521739130435</v>
      </c>
      <c r="H6110" s="133">
        <f t="shared" si="126"/>
        <v>3.096521739130435E-2</v>
      </c>
    </row>
    <row r="6111" spans="2:8" ht="15" hidden="1" x14ac:dyDescent="0.25">
      <c r="B6111" s="127">
        <v>42614</v>
      </c>
      <c r="C6111" s="128">
        <v>315</v>
      </c>
      <c r="D6111" s="125">
        <f t="shared" si="123"/>
        <v>1</v>
      </c>
      <c r="E6111" s="125">
        <f t="shared" si="124"/>
        <v>9</v>
      </c>
      <c r="F6111" s="124" t="str">
        <f t="shared" si="127"/>
        <v/>
      </c>
      <c r="G6111" s="125" t="str">
        <f t="shared" si="125"/>
        <v/>
      </c>
      <c r="H6111" s="124" t="str">
        <f t="shared" si="126"/>
        <v/>
      </c>
    </row>
    <row r="6112" spans="2:8" ht="15" hidden="1" x14ac:dyDescent="0.25">
      <c r="B6112" s="127">
        <v>42615</v>
      </c>
      <c r="C6112" s="128">
        <v>309</v>
      </c>
      <c r="D6112" s="125">
        <f t="shared" si="123"/>
        <v>2</v>
      </c>
      <c r="E6112" s="125">
        <f t="shared" si="124"/>
        <v>9</v>
      </c>
      <c r="F6112" s="124" t="str">
        <f t="shared" si="127"/>
        <v/>
      </c>
      <c r="G6112" s="125" t="str">
        <f t="shared" si="125"/>
        <v/>
      </c>
      <c r="H6112" s="124" t="str">
        <f t="shared" si="126"/>
        <v/>
      </c>
    </row>
    <row r="6113" spans="2:8" ht="15" hidden="1" x14ac:dyDescent="0.25">
      <c r="B6113" s="127">
        <v>42616</v>
      </c>
      <c r="C6113" s="123"/>
      <c r="D6113" s="125">
        <f t="shared" si="123"/>
        <v>3</v>
      </c>
      <c r="E6113" s="125">
        <f t="shared" si="124"/>
        <v>9</v>
      </c>
      <c r="F6113" s="124" t="str">
        <f t="shared" si="127"/>
        <v/>
      </c>
      <c r="G6113" s="125" t="str">
        <f t="shared" si="125"/>
        <v/>
      </c>
      <c r="H6113" s="124" t="str">
        <f t="shared" si="126"/>
        <v/>
      </c>
    </row>
    <row r="6114" spans="2:8" ht="15" hidden="1" x14ac:dyDescent="0.25">
      <c r="B6114" s="127">
        <v>42617</v>
      </c>
      <c r="C6114" s="123"/>
      <c r="D6114" s="125">
        <f t="shared" si="123"/>
        <v>4</v>
      </c>
      <c r="E6114" s="125">
        <f t="shared" si="124"/>
        <v>9</v>
      </c>
      <c r="F6114" s="124" t="str">
        <f t="shared" si="127"/>
        <v/>
      </c>
      <c r="G6114" s="125" t="str">
        <f t="shared" si="125"/>
        <v/>
      </c>
      <c r="H6114" s="124" t="str">
        <f t="shared" si="126"/>
        <v/>
      </c>
    </row>
    <row r="6115" spans="2:8" ht="15" hidden="1" x14ac:dyDescent="0.25">
      <c r="B6115" s="127">
        <v>42618</v>
      </c>
      <c r="C6115" s="123"/>
      <c r="D6115" s="125">
        <f t="shared" si="123"/>
        <v>5</v>
      </c>
      <c r="E6115" s="125">
        <f t="shared" si="124"/>
        <v>9</v>
      </c>
      <c r="F6115" s="124" t="str">
        <f t="shared" si="127"/>
        <v/>
      </c>
      <c r="G6115" s="125" t="str">
        <f t="shared" si="125"/>
        <v/>
      </c>
      <c r="H6115" s="124" t="str">
        <f t="shared" si="126"/>
        <v/>
      </c>
    </row>
    <row r="6116" spans="2:8" ht="15" hidden="1" x14ac:dyDescent="0.25">
      <c r="B6116" s="127">
        <v>42619</v>
      </c>
      <c r="C6116" s="128">
        <v>309</v>
      </c>
      <c r="D6116" s="125">
        <f t="shared" si="123"/>
        <v>6</v>
      </c>
      <c r="E6116" s="125">
        <f t="shared" si="124"/>
        <v>9</v>
      </c>
      <c r="F6116" s="124" t="str">
        <f t="shared" si="127"/>
        <v/>
      </c>
      <c r="G6116" s="125" t="str">
        <f t="shared" si="125"/>
        <v/>
      </c>
      <c r="H6116" s="124" t="str">
        <f t="shared" si="126"/>
        <v/>
      </c>
    </row>
    <row r="6117" spans="2:8" ht="15" hidden="1" x14ac:dyDescent="0.25">
      <c r="B6117" s="127">
        <v>42620</v>
      </c>
      <c r="C6117" s="128">
        <v>303</v>
      </c>
      <c r="D6117" s="125">
        <f t="shared" si="123"/>
        <v>7</v>
      </c>
      <c r="E6117" s="125">
        <f t="shared" si="124"/>
        <v>9</v>
      </c>
      <c r="F6117" s="124" t="str">
        <f t="shared" si="127"/>
        <v/>
      </c>
      <c r="G6117" s="125" t="str">
        <f t="shared" si="125"/>
        <v/>
      </c>
      <c r="H6117" s="124" t="str">
        <f t="shared" si="126"/>
        <v/>
      </c>
    </row>
    <row r="6118" spans="2:8" ht="15" hidden="1" x14ac:dyDescent="0.25">
      <c r="B6118" s="127">
        <v>42621</v>
      </c>
      <c r="C6118" s="128">
        <v>303</v>
      </c>
      <c r="D6118" s="125">
        <f t="shared" si="123"/>
        <v>8</v>
      </c>
      <c r="E6118" s="125">
        <f t="shared" si="124"/>
        <v>9</v>
      </c>
      <c r="F6118" s="124" t="str">
        <f t="shared" si="127"/>
        <v/>
      </c>
      <c r="G6118" s="125" t="str">
        <f t="shared" si="125"/>
        <v/>
      </c>
      <c r="H6118" s="124" t="str">
        <f t="shared" si="126"/>
        <v/>
      </c>
    </row>
    <row r="6119" spans="2:8" ht="15" hidden="1" x14ac:dyDescent="0.25">
      <c r="B6119" s="127">
        <v>42622</v>
      </c>
      <c r="C6119" s="128">
        <v>314</v>
      </c>
      <c r="D6119" s="125">
        <f t="shared" si="123"/>
        <v>9</v>
      </c>
      <c r="E6119" s="125">
        <f t="shared" si="124"/>
        <v>9</v>
      </c>
      <c r="F6119" s="124" t="str">
        <f t="shared" si="127"/>
        <v/>
      </c>
      <c r="G6119" s="125" t="str">
        <f t="shared" si="125"/>
        <v/>
      </c>
      <c r="H6119" s="124" t="str">
        <f t="shared" si="126"/>
        <v/>
      </c>
    </row>
    <row r="6120" spans="2:8" ht="15" hidden="1" x14ac:dyDescent="0.25">
      <c r="B6120" s="127">
        <v>42623</v>
      </c>
      <c r="C6120" s="123"/>
      <c r="D6120" s="125">
        <f t="shared" si="123"/>
        <v>10</v>
      </c>
      <c r="E6120" s="125">
        <f t="shared" si="124"/>
        <v>9</v>
      </c>
      <c r="F6120" s="124" t="str">
        <f t="shared" si="127"/>
        <v/>
      </c>
      <c r="G6120" s="125" t="str">
        <f t="shared" si="125"/>
        <v/>
      </c>
      <c r="H6120" s="124" t="str">
        <f t="shared" si="126"/>
        <v/>
      </c>
    </row>
    <row r="6121" spans="2:8" ht="15" hidden="1" x14ac:dyDescent="0.25">
      <c r="B6121" s="127">
        <v>42624</v>
      </c>
      <c r="C6121" s="123"/>
      <c r="D6121" s="125">
        <f t="shared" si="123"/>
        <v>11</v>
      </c>
      <c r="E6121" s="125">
        <f t="shared" si="124"/>
        <v>9</v>
      </c>
      <c r="F6121" s="124" t="str">
        <f t="shared" si="127"/>
        <v/>
      </c>
      <c r="G6121" s="125" t="str">
        <f t="shared" si="125"/>
        <v/>
      </c>
      <c r="H6121" s="124" t="str">
        <f t="shared" si="126"/>
        <v/>
      </c>
    </row>
    <row r="6122" spans="2:8" ht="15" hidden="1" x14ac:dyDescent="0.25">
      <c r="B6122" s="127">
        <v>42625</v>
      </c>
      <c r="C6122" s="128">
        <v>313</v>
      </c>
      <c r="D6122" s="125">
        <f t="shared" si="123"/>
        <v>12</v>
      </c>
      <c r="E6122" s="125">
        <f t="shared" si="124"/>
        <v>9</v>
      </c>
      <c r="F6122" s="124" t="str">
        <f t="shared" si="127"/>
        <v/>
      </c>
      <c r="G6122" s="125" t="str">
        <f t="shared" si="125"/>
        <v/>
      </c>
      <c r="H6122" s="124" t="str">
        <f t="shared" si="126"/>
        <v/>
      </c>
    </row>
    <row r="6123" spans="2:8" ht="15" hidden="1" x14ac:dyDescent="0.25">
      <c r="B6123" s="127">
        <v>42626</v>
      </c>
      <c r="C6123" s="128">
        <v>325</v>
      </c>
      <c r="D6123" s="125">
        <f t="shared" si="123"/>
        <v>13</v>
      </c>
      <c r="E6123" s="125">
        <f t="shared" si="124"/>
        <v>9</v>
      </c>
      <c r="F6123" s="124" t="str">
        <f t="shared" si="127"/>
        <v/>
      </c>
      <c r="G6123" s="125" t="str">
        <f t="shared" si="125"/>
        <v/>
      </c>
      <c r="H6123" s="124" t="str">
        <f t="shared" si="126"/>
        <v/>
      </c>
    </row>
    <row r="6124" spans="2:8" ht="15" hidden="1" x14ac:dyDescent="0.25">
      <c r="B6124" s="127">
        <v>42627</v>
      </c>
      <c r="C6124" s="128">
        <v>333</v>
      </c>
      <c r="D6124" s="125">
        <f t="shared" si="123"/>
        <v>14</v>
      </c>
      <c r="E6124" s="125">
        <f t="shared" si="124"/>
        <v>9</v>
      </c>
      <c r="F6124" s="124" t="str">
        <f t="shared" si="127"/>
        <v/>
      </c>
      <c r="G6124" s="125" t="str">
        <f t="shared" si="125"/>
        <v/>
      </c>
      <c r="H6124" s="124" t="str">
        <f t="shared" si="126"/>
        <v/>
      </c>
    </row>
    <row r="6125" spans="2:8" ht="15" hidden="1" x14ac:dyDescent="0.25">
      <c r="B6125" s="127">
        <v>42628</v>
      </c>
      <c r="C6125" s="128">
        <v>331</v>
      </c>
      <c r="D6125" s="125">
        <f t="shared" ref="D6125:D6379" si="128">DAY(B6125)</f>
        <v>15</v>
      </c>
      <c r="E6125" s="125">
        <f t="shared" ref="E6125:E6379" si="129">MONTH(B6125)</f>
        <v>9</v>
      </c>
      <c r="F6125" s="124" t="str">
        <f t="shared" si="127"/>
        <v/>
      </c>
      <c r="G6125" s="125" t="str">
        <f t="shared" si="125"/>
        <v/>
      </c>
      <c r="H6125" s="124" t="str">
        <f t="shared" si="126"/>
        <v/>
      </c>
    </row>
    <row r="6126" spans="2:8" ht="15" hidden="1" x14ac:dyDescent="0.25">
      <c r="B6126" s="127">
        <v>42629</v>
      </c>
      <c r="C6126" s="128">
        <v>340</v>
      </c>
      <c r="D6126" s="125">
        <f t="shared" si="128"/>
        <v>16</v>
      </c>
      <c r="E6126" s="125">
        <f t="shared" si="129"/>
        <v>9</v>
      </c>
      <c r="F6126" s="124" t="str">
        <f t="shared" si="127"/>
        <v/>
      </c>
      <c r="G6126" s="125" t="str">
        <f t="shared" si="125"/>
        <v/>
      </c>
      <c r="H6126" s="124" t="str">
        <f t="shared" si="126"/>
        <v/>
      </c>
    </row>
    <row r="6127" spans="2:8" ht="15" hidden="1" x14ac:dyDescent="0.25">
      <c r="B6127" s="127">
        <v>42630</v>
      </c>
      <c r="C6127" s="123"/>
      <c r="D6127" s="125">
        <f t="shared" si="128"/>
        <v>17</v>
      </c>
      <c r="E6127" s="125">
        <f t="shared" si="129"/>
        <v>9</v>
      </c>
      <c r="F6127" s="124" t="str">
        <f t="shared" si="127"/>
        <v/>
      </c>
      <c r="G6127" s="125" t="str">
        <f t="shared" si="125"/>
        <v/>
      </c>
      <c r="H6127" s="124" t="str">
        <f t="shared" si="126"/>
        <v/>
      </c>
    </row>
    <row r="6128" spans="2:8" ht="15" hidden="1" x14ac:dyDescent="0.25">
      <c r="B6128" s="127">
        <v>42631</v>
      </c>
      <c r="C6128" s="123"/>
      <c r="D6128" s="125">
        <f t="shared" si="128"/>
        <v>18</v>
      </c>
      <c r="E6128" s="125">
        <f t="shared" si="129"/>
        <v>9</v>
      </c>
      <c r="F6128" s="124" t="str">
        <f t="shared" si="127"/>
        <v/>
      </c>
      <c r="G6128" s="125" t="str">
        <f t="shared" si="125"/>
        <v/>
      </c>
      <c r="H6128" s="124" t="str">
        <f t="shared" si="126"/>
        <v/>
      </c>
    </row>
    <row r="6129" spans="2:8" ht="15" hidden="1" x14ac:dyDescent="0.25">
      <c r="B6129" s="127">
        <v>42632</v>
      </c>
      <c r="C6129" s="128">
        <v>334</v>
      </c>
      <c r="D6129" s="125">
        <f t="shared" si="128"/>
        <v>19</v>
      </c>
      <c r="E6129" s="125">
        <f t="shared" si="129"/>
        <v>9</v>
      </c>
      <c r="F6129" s="124" t="str">
        <f t="shared" si="127"/>
        <v/>
      </c>
      <c r="G6129" s="125" t="str">
        <f t="shared" si="125"/>
        <v/>
      </c>
      <c r="H6129" s="124" t="str">
        <f t="shared" si="126"/>
        <v/>
      </c>
    </row>
    <row r="6130" spans="2:8" ht="15" hidden="1" x14ac:dyDescent="0.25">
      <c r="B6130" s="127">
        <v>42633</v>
      </c>
      <c r="C6130" s="128">
        <v>328</v>
      </c>
      <c r="D6130" s="125">
        <f t="shared" si="128"/>
        <v>20</v>
      </c>
      <c r="E6130" s="125">
        <f t="shared" si="129"/>
        <v>9</v>
      </c>
      <c r="F6130" s="124" t="str">
        <f t="shared" si="127"/>
        <v/>
      </c>
      <c r="G6130" s="125" t="str">
        <f t="shared" si="125"/>
        <v/>
      </c>
      <c r="H6130" s="124" t="str">
        <f t="shared" si="126"/>
        <v/>
      </c>
    </row>
    <row r="6131" spans="2:8" ht="15" hidden="1" x14ac:dyDescent="0.25">
      <c r="B6131" s="127">
        <v>42634</v>
      </c>
      <c r="C6131" s="128">
        <v>312</v>
      </c>
      <c r="D6131" s="125">
        <f t="shared" si="128"/>
        <v>21</v>
      </c>
      <c r="E6131" s="125">
        <f t="shared" si="129"/>
        <v>9</v>
      </c>
      <c r="F6131" s="124" t="str">
        <f t="shared" si="127"/>
        <v/>
      </c>
      <c r="G6131" s="125" t="str">
        <f t="shared" si="125"/>
        <v/>
      </c>
      <c r="H6131" s="124" t="str">
        <f t="shared" si="126"/>
        <v/>
      </c>
    </row>
    <row r="6132" spans="2:8" ht="15" hidden="1" x14ac:dyDescent="0.25">
      <c r="B6132" s="127">
        <v>42635</v>
      </c>
      <c r="C6132" s="128">
        <v>306</v>
      </c>
      <c r="D6132" s="125">
        <f t="shared" si="128"/>
        <v>22</v>
      </c>
      <c r="E6132" s="125">
        <f t="shared" si="129"/>
        <v>9</v>
      </c>
      <c r="F6132" s="124" t="str">
        <f t="shared" si="127"/>
        <v/>
      </c>
      <c r="G6132" s="125" t="str">
        <f t="shared" si="125"/>
        <v/>
      </c>
      <c r="H6132" s="124" t="str">
        <f t="shared" si="126"/>
        <v/>
      </c>
    </row>
    <row r="6133" spans="2:8" ht="15" hidden="1" x14ac:dyDescent="0.25">
      <c r="B6133" s="127">
        <v>42636</v>
      </c>
      <c r="C6133" s="128">
        <v>315</v>
      </c>
      <c r="D6133" s="125">
        <f t="shared" si="128"/>
        <v>23</v>
      </c>
      <c r="E6133" s="125">
        <f t="shared" si="129"/>
        <v>9</v>
      </c>
      <c r="F6133" s="124" t="str">
        <f t="shared" si="127"/>
        <v/>
      </c>
      <c r="G6133" s="125" t="str">
        <f t="shared" si="125"/>
        <v/>
      </c>
      <c r="H6133" s="124" t="str">
        <f t="shared" si="126"/>
        <v/>
      </c>
    </row>
    <row r="6134" spans="2:8" ht="15" hidden="1" x14ac:dyDescent="0.25">
      <c r="B6134" s="127">
        <v>42637</v>
      </c>
      <c r="C6134" s="123"/>
      <c r="D6134" s="125">
        <f t="shared" si="128"/>
        <v>24</v>
      </c>
      <c r="E6134" s="125">
        <f t="shared" si="129"/>
        <v>9</v>
      </c>
      <c r="F6134" s="124" t="str">
        <f t="shared" si="127"/>
        <v/>
      </c>
      <c r="G6134" s="125" t="str">
        <f t="shared" si="125"/>
        <v/>
      </c>
      <c r="H6134" s="124" t="str">
        <f t="shared" si="126"/>
        <v/>
      </c>
    </row>
    <row r="6135" spans="2:8" ht="15" hidden="1" x14ac:dyDescent="0.25">
      <c r="B6135" s="127">
        <v>42638</v>
      </c>
      <c r="C6135" s="123"/>
      <c r="D6135" s="125">
        <f t="shared" si="128"/>
        <v>25</v>
      </c>
      <c r="E6135" s="125">
        <f t="shared" si="129"/>
        <v>9</v>
      </c>
      <c r="F6135" s="124" t="str">
        <f t="shared" si="127"/>
        <v/>
      </c>
      <c r="G6135" s="125" t="str">
        <f t="shared" si="125"/>
        <v/>
      </c>
      <c r="H6135" s="124" t="str">
        <f t="shared" si="126"/>
        <v/>
      </c>
    </row>
    <row r="6136" spans="2:8" ht="15" hidden="1" x14ac:dyDescent="0.25">
      <c r="B6136" s="127">
        <v>42639</v>
      </c>
      <c r="C6136" s="128">
        <v>320</v>
      </c>
      <c r="D6136" s="125">
        <f t="shared" si="128"/>
        <v>26</v>
      </c>
      <c r="E6136" s="125">
        <f t="shared" si="129"/>
        <v>9</v>
      </c>
      <c r="F6136" s="124" t="str">
        <f t="shared" si="127"/>
        <v/>
      </c>
      <c r="G6136" s="125" t="str">
        <f t="shared" si="125"/>
        <v/>
      </c>
      <c r="H6136" s="124" t="str">
        <f t="shared" si="126"/>
        <v/>
      </c>
    </row>
    <row r="6137" spans="2:8" ht="15" hidden="1" x14ac:dyDescent="0.25">
      <c r="B6137" s="127">
        <v>42640</v>
      </c>
      <c r="C6137" s="128">
        <v>322</v>
      </c>
      <c r="D6137" s="125">
        <f t="shared" si="128"/>
        <v>27</v>
      </c>
      <c r="E6137" s="125">
        <f t="shared" si="129"/>
        <v>9</v>
      </c>
      <c r="F6137" s="124" t="str">
        <f t="shared" si="127"/>
        <v/>
      </c>
      <c r="G6137" s="125" t="str">
        <f t="shared" si="125"/>
        <v/>
      </c>
      <c r="H6137" s="124" t="str">
        <f t="shared" si="126"/>
        <v/>
      </c>
    </row>
    <row r="6138" spans="2:8" ht="15" hidden="1" x14ac:dyDescent="0.25">
      <c r="B6138" s="127">
        <v>42641</v>
      </c>
      <c r="C6138" s="128">
        <v>311</v>
      </c>
      <c r="D6138" s="125">
        <f t="shared" si="128"/>
        <v>28</v>
      </c>
      <c r="E6138" s="125">
        <f t="shared" si="129"/>
        <v>9</v>
      </c>
      <c r="F6138" s="124" t="str">
        <f t="shared" si="127"/>
        <v/>
      </c>
      <c r="G6138" s="125" t="str">
        <f t="shared" si="125"/>
        <v/>
      </c>
      <c r="H6138" s="124" t="str">
        <f t="shared" si="126"/>
        <v/>
      </c>
    </row>
    <row r="6139" spans="2:8" ht="15" hidden="1" x14ac:dyDescent="0.25">
      <c r="B6139" s="127">
        <v>42642</v>
      </c>
      <c r="C6139" s="128">
        <v>318</v>
      </c>
      <c r="D6139" s="125">
        <f t="shared" si="128"/>
        <v>29</v>
      </c>
      <c r="E6139" s="125">
        <f t="shared" si="129"/>
        <v>9</v>
      </c>
      <c r="F6139" s="124" t="str">
        <f t="shared" si="127"/>
        <v/>
      </c>
      <c r="G6139" s="125" t="str">
        <f t="shared" si="125"/>
        <v/>
      </c>
      <c r="H6139" s="124" t="str">
        <f t="shared" si="126"/>
        <v/>
      </c>
    </row>
    <row r="6140" spans="2:8" ht="15" x14ac:dyDescent="0.25">
      <c r="B6140" s="135">
        <v>42643</v>
      </c>
      <c r="C6140" s="136">
        <v>319</v>
      </c>
      <c r="D6140" s="131">
        <f t="shared" si="128"/>
        <v>30</v>
      </c>
      <c r="E6140" s="131">
        <f t="shared" si="129"/>
        <v>9</v>
      </c>
      <c r="F6140" s="133">
        <f t="shared" si="127"/>
        <v>3.1899999999999998E-2</v>
      </c>
      <c r="G6140" s="131">
        <f t="shared" si="125"/>
        <v>318.09523809523807</v>
      </c>
      <c r="H6140" s="133">
        <f t="shared" si="126"/>
        <v>3.1809523809523808E-2</v>
      </c>
    </row>
    <row r="6141" spans="2:8" ht="15" hidden="1" x14ac:dyDescent="0.25">
      <c r="B6141" s="127">
        <v>42644</v>
      </c>
      <c r="C6141" s="123"/>
      <c r="D6141" s="125">
        <f t="shared" si="128"/>
        <v>1</v>
      </c>
      <c r="E6141" s="125">
        <f t="shared" si="129"/>
        <v>10</v>
      </c>
      <c r="F6141" s="124" t="str">
        <f t="shared" si="127"/>
        <v/>
      </c>
      <c r="G6141" s="125" t="str">
        <f t="shared" si="125"/>
        <v/>
      </c>
      <c r="H6141" s="124" t="str">
        <f t="shared" si="126"/>
        <v/>
      </c>
    </row>
    <row r="6142" spans="2:8" ht="15" hidden="1" x14ac:dyDescent="0.25">
      <c r="B6142" s="127">
        <v>42645</v>
      </c>
      <c r="C6142" s="123"/>
      <c r="D6142" s="125">
        <f t="shared" si="128"/>
        <v>2</v>
      </c>
      <c r="E6142" s="125">
        <f t="shared" si="129"/>
        <v>10</v>
      </c>
      <c r="F6142" s="124" t="str">
        <f t="shared" si="127"/>
        <v/>
      </c>
      <c r="G6142" s="125" t="str">
        <f t="shared" si="125"/>
        <v/>
      </c>
      <c r="H6142" s="124" t="str">
        <f t="shared" si="126"/>
        <v/>
      </c>
    </row>
    <row r="6143" spans="2:8" ht="15" hidden="1" x14ac:dyDescent="0.25">
      <c r="B6143" s="127">
        <v>42646</v>
      </c>
      <c r="C6143" s="128">
        <v>315</v>
      </c>
      <c r="D6143" s="125">
        <f t="shared" si="128"/>
        <v>3</v>
      </c>
      <c r="E6143" s="125">
        <f t="shared" si="129"/>
        <v>10</v>
      </c>
      <c r="F6143" s="124" t="str">
        <f t="shared" si="127"/>
        <v/>
      </c>
      <c r="G6143" s="125" t="str">
        <f t="shared" si="125"/>
        <v/>
      </c>
      <c r="H6143" s="124" t="str">
        <f t="shared" si="126"/>
        <v/>
      </c>
    </row>
    <row r="6144" spans="2:8" ht="15" hidden="1" x14ac:dyDescent="0.25">
      <c r="B6144" s="127">
        <v>42647</v>
      </c>
      <c r="C6144" s="128">
        <v>318</v>
      </c>
      <c r="D6144" s="125">
        <f t="shared" si="128"/>
        <v>4</v>
      </c>
      <c r="E6144" s="125">
        <f t="shared" si="129"/>
        <v>10</v>
      </c>
      <c r="F6144" s="124" t="str">
        <f t="shared" si="127"/>
        <v/>
      </c>
      <c r="G6144" s="125" t="str">
        <f t="shared" si="125"/>
        <v/>
      </c>
      <c r="H6144" s="124" t="str">
        <f t="shared" si="126"/>
        <v/>
      </c>
    </row>
    <row r="6145" spans="2:8" ht="15" hidden="1" x14ac:dyDescent="0.25">
      <c r="B6145" s="127">
        <v>42648</v>
      </c>
      <c r="C6145" s="128">
        <v>319</v>
      </c>
      <c r="D6145" s="125">
        <f t="shared" si="128"/>
        <v>5</v>
      </c>
      <c r="E6145" s="125">
        <f t="shared" si="129"/>
        <v>10</v>
      </c>
      <c r="F6145" s="124" t="str">
        <f t="shared" si="127"/>
        <v/>
      </c>
      <c r="G6145" s="125" t="str">
        <f t="shared" si="125"/>
        <v/>
      </c>
      <c r="H6145" s="124" t="str">
        <f t="shared" si="126"/>
        <v/>
      </c>
    </row>
    <row r="6146" spans="2:8" ht="15" hidden="1" x14ac:dyDescent="0.25">
      <c r="B6146" s="127">
        <v>42649</v>
      </c>
      <c r="C6146" s="128">
        <v>317</v>
      </c>
      <c r="D6146" s="125">
        <f t="shared" si="128"/>
        <v>6</v>
      </c>
      <c r="E6146" s="125">
        <f t="shared" si="129"/>
        <v>10</v>
      </c>
      <c r="F6146" s="124" t="str">
        <f t="shared" si="127"/>
        <v/>
      </c>
      <c r="G6146" s="125" t="str">
        <f t="shared" si="125"/>
        <v/>
      </c>
      <c r="H6146" s="124" t="str">
        <f t="shared" si="126"/>
        <v/>
      </c>
    </row>
    <row r="6147" spans="2:8" ht="15" hidden="1" x14ac:dyDescent="0.25">
      <c r="B6147" s="127">
        <v>42650</v>
      </c>
      <c r="C6147" s="128">
        <v>317</v>
      </c>
      <c r="D6147" s="125">
        <f t="shared" si="128"/>
        <v>7</v>
      </c>
      <c r="E6147" s="125">
        <f t="shared" si="129"/>
        <v>10</v>
      </c>
      <c r="F6147" s="124" t="str">
        <f t="shared" si="127"/>
        <v/>
      </c>
      <c r="G6147" s="125" t="str">
        <f t="shared" si="125"/>
        <v/>
      </c>
      <c r="H6147" s="124" t="str">
        <f t="shared" si="126"/>
        <v/>
      </c>
    </row>
    <row r="6148" spans="2:8" ht="15" hidden="1" x14ac:dyDescent="0.25">
      <c r="B6148" s="127">
        <v>42651</v>
      </c>
      <c r="C6148" s="123"/>
      <c r="D6148" s="125">
        <f t="shared" si="128"/>
        <v>8</v>
      </c>
      <c r="E6148" s="125">
        <f t="shared" si="129"/>
        <v>10</v>
      </c>
      <c r="F6148" s="124" t="str">
        <f t="shared" si="127"/>
        <v/>
      </c>
      <c r="G6148" s="125" t="str">
        <f t="shared" si="125"/>
        <v/>
      </c>
      <c r="H6148" s="124" t="str">
        <f t="shared" si="126"/>
        <v/>
      </c>
    </row>
    <row r="6149" spans="2:8" ht="15" hidden="1" x14ac:dyDescent="0.25">
      <c r="B6149" s="127">
        <v>42652</v>
      </c>
      <c r="C6149" s="123"/>
      <c r="D6149" s="125">
        <f t="shared" si="128"/>
        <v>9</v>
      </c>
      <c r="E6149" s="125">
        <f t="shared" si="129"/>
        <v>10</v>
      </c>
      <c r="F6149" s="124" t="str">
        <f t="shared" si="127"/>
        <v/>
      </c>
      <c r="G6149" s="125" t="str">
        <f t="shared" si="125"/>
        <v/>
      </c>
      <c r="H6149" s="124" t="str">
        <f t="shared" si="126"/>
        <v/>
      </c>
    </row>
    <row r="6150" spans="2:8" ht="15" hidden="1" x14ac:dyDescent="0.25">
      <c r="B6150" s="127">
        <v>42653</v>
      </c>
      <c r="C6150" s="128">
        <v>317</v>
      </c>
      <c r="D6150" s="125">
        <f t="shared" si="128"/>
        <v>10</v>
      </c>
      <c r="E6150" s="125">
        <f t="shared" si="129"/>
        <v>10</v>
      </c>
      <c r="F6150" s="124" t="str">
        <f t="shared" si="127"/>
        <v/>
      </c>
      <c r="G6150" s="125" t="str">
        <f t="shared" si="125"/>
        <v/>
      </c>
      <c r="H6150" s="124" t="str">
        <f t="shared" si="126"/>
        <v/>
      </c>
    </row>
    <row r="6151" spans="2:8" ht="15" hidden="1" x14ac:dyDescent="0.25">
      <c r="B6151" s="127">
        <v>42654</v>
      </c>
      <c r="C6151" s="128">
        <v>314</v>
      </c>
      <c r="D6151" s="125">
        <f t="shared" si="128"/>
        <v>11</v>
      </c>
      <c r="E6151" s="125">
        <f t="shared" si="129"/>
        <v>10</v>
      </c>
      <c r="F6151" s="124" t="str">
        <f t="shared" si="127"/>
        <v/>
      </c>
      <c r="G6151" s="125" t="str">
        <f t="shared" si="125"/>
        <v/>
      </c>
      <c r="H6151" s="124" t="str">
        <f t="shared" si="126"/>
        <v/>
      </c>
    </row>
    <row r="6152" spans="2:8" ht="15" hidden="1" x14ac:dyDescent="0.25">
      <c r="B6152" s="127">
        <v>42655</v>
      </c>
      <c r="C6152" s="128">
        <v>314</v>
      </c>
      <c r="D6152" s="125">
        <f t="shared" si="128"/>
        <v>12</v>
      </c>
      <c r="E6152" s="125">
        <f t="shared" si="129"/>
        <v>10</v>
      </c>
      <c r="F6152" s="124" t="str">
        <f t="shared" si="127"/>
        <v/>
      </c>
      <c r="G6152" s="125" t="str">
        <f t="shared" si="125"/>
        <v/>
      </c>
      <c r="H6152" s="124" t="str">
        <f t="shared" si="126"/>
        <v/>
      </c>
    </row>
    <row r="6153" spans="2:8" ht="15" hidden="1" x14ac:dyDescent="0.25">
      <c r="B6153" s="127">
        <v>42656</v>
      </c>
      <c r="C6153" s="128">
        <v>313</v>
      </c>
      <c r="D6153" s="125">
        <f t="shared" si="128"/>
        <v>13</v>
      </c>
      <c r="E6153" s="125">
        <f t="shared" si="129"/>
        <v>10</v>
      </c>
      <c r="F6153" s="124" t="str">
        <f t="shared" si="127"/>
        <v/>
      </c>
      <c r="G6153" s="125" t="str">
        <f t="shared" si="125"/>
        <v/>
      </c>
      <c r="H6153" s="124" t="str">
        <f t="shared" si="126"/>
        <v/>
      </c>
    </row>
    <row r="6154" spans="2:8" ht="15" hidden="1" x14ac:dyDescent="0.25">
      <c r="B6154" s="127">
        <v>42657</v>
      </c>
      <c r="C6154" s="128">
        <v>309</v>
      </c>
      <c r="D6154" s="125">
        <f t="shared" si="128"/>
        <v>14</v>
      </c>
      <c r="E6154" s="125">
        <f t="shared" si="129"/>
        <v>10</v>
      </c>
      <c r="F6154" s="124" t="str">
        <f t="shared" si="127"/>
        <v/>
      </c>
      <c r="G6154" s="125" t="str">
        <f t="shared" si="125"/>
        <v/>
      </c>
      <c r="H6154" s="124" t="str">
        <f t="shared" si="126"/>
        <v/>
      </c>
    </row>
    <row r="6155" spans="2:8" ht="15" hidden="1" x14ac:dyDescent="0.25">
      <c r="B6155" s="127">
        <v>42658</v>
      </c>
      <c r="C6155" s="123"/>
      <c r="D6155" s="125">
        <f t="shared" si="128"/>
        <v>15</v>
      </c>
      <c r="E6155" s="125">
        <f t="shared" si="129"/>
        <v>10</v>
      </c>
      <c r="F6155" s="124" t="str">
        <f t="shared" si="127"/>
        <v/>
      </c>
      <c r="G6155" s="125" t="str">
        <f t="shared" si="125"/>
        <v/>
      </c>
      <c r="H6155" s="124" t="str">
        <f t="shared" si="126"/>
        <v/>
      </c>
    </row>
    <row r="6156" spans="2:8" ht="15" hidden="1" x14ac:dyDescent="0.25">
      <c r="B6156" s="127">
        <v>42659</v>
      </c>
      <c r="C6156" s="123"/>
      <c r="D6156" s="125">
        <f t="shared" si="128"/>
        <v>16</v>
      </c>
      <c r="E6156" s="125">
        <f t="shared" si="129"/>
        <v>10</v>
      </c>
      <c r="F6156" s="124" t="str">
        <f t="shared" si="127"/>
        <v/>
      </c>
      <c r="G6156" s="125" t="str">
        <f t="shared" si="125"/>
        <v/>
      </c>
      <c r="H6156" s="124" t="str">
        <f t="shared" si="126"/>
        <v/>
      </c>
    </row>
    <row r="6157" spans="2:8" ht="15" hidden="1" x14ac:dyDescent="0.25">
      <c r="B6157" s="127">
        <v>42660</v>
      </c>
      <c r="C6157" s="128">
        <v>314</v>
      </c>
      <c r="D6157" s="125">
        <f t="shared" si="128"/>
        <v>17</v>
      </c>
      <c r="E6157" s="125">
        <f t="shared" si="129"/>
        <v>10</v>
      </c>
      <c r="F6157" s="124" t="str">
        <f t="shared" si="127"/>
        <v/>
      </c>
      <c r="G6157" s="125" t="str">
        <f t="shared" si="125"/>
        <v/>
      </c>
      <c r="H6157" s="124" t="str">
        <f t="shared" si="126"/>
        <v/>
      </c>
    </row>
    <row r="6158" spans="2:8" ht="15" hidden="1" x14ac:dyDescent="0.25">
      <c r="B6158" s="127">
        <v>42661</v>
      </c>
      <c r="C6158" s="128">
        <v>314</v>
      </c>
      <c r="D6158" s="125">
        <f t="shared" si="128"/>
        <v>18</v>
      </c>
      <c r="E6158" s="125">
        <f t="shared" si="129"/>
        <v>10</v>
      </c>
      <c r="F6158" s="124" t="str">
        <f t="shared" si="127"/>
        <v/>
      </c>
      <c r="G6158" s="125" t="str">
        <f t="shared" si="125"/>
        <v/>
      </c>
      <c r="H6158" s="124" t="str">
        <f t="shared" si="126"/>
        <v/>
      </c>
    </row>
    <row r="6159" spans="2:8" ht="15" hidden="1" x14ac:dyDescent="0.25">
      <c r="B6159" s="127">
        <v>42662</v>
      </c>
      <c r="C6159" s="128">
        <v>311</v>
      </c>
      <c r="D6159" s="125">
        <f t="shared" si="128"/>
        <v>19</v>
      </c>
      <c r="E6159" s="125">
        <f t="shared" si="129"/>
        <v>10</v>
      </c>
      <c r="F6159" s="124" t="str">
        <f t="shared" si="127"/>
        <v/>
      </c>
      <c r="G6159" s="125" t="str">
        <f t="shared" si="125"/>
        <v/>
      </c>
      <c r="H6159" s="124" t="str">
        <f t="shared" si="126"/>
        <v/>
      </c>
    </row>
    <row r="6160" spans="2:8" ht="15" hidden="1" x14ac:dyDescent="0.25">
      <c r="B6160" s="127">
        <v>42663</v>
      </c>
      <c r="C6160" s="128">
        <v>308</v>
      </c>
      <c r="D6160" s="125">
        <f t="shared" si="128"/>
        <v>20</v>
      </c>
      <c r="E6160" s="125">
        <f t="shared" si="129"/>
        <v>10</v>
      </c>
      <c r="F6160" s="124" t="str">
        <f t="shared" si="127"/>
        <v/>
      </c>
      <c r="G6160" s="125" t="str">
        <f t="shared" si="125"/>
        <v/>
      </c>
      <c r="H6160" s="124" t="str">
        <f t="shared" si="126"/>
        <v/>
      </c>
    </row>
    <row r="6161" spans="2:8" ht="15" hidden="1" x14ac:dyDescent="0.25">
      <c r="B6161" s="127">
        <v>42664</v>
      </c>
      <c r="C6161" s="128">
        <v>308</v>
      </c>
      <c r="D6161" s="125">
        <f t="shared" si="128"/>
        <v>21</v>
      </c>
      <c r="E6161" s="125">
        <f t="shared" si="129"/>
        <v>10</v>
      </c>
      <c r="F6161" s="124" t="str">
        <f t="shared" si="127"/>
        <v/>
      </c>
      <c r="G6161" s="125" t="str">
        <f t="shared" si="125"/>
        <v/>
      </c>
      <c r="H6161" s="124" t="str">
        <f t="shared" si="126"/>
        <v/>
      </c>
    </row>
    <row r="6162" spans="2:8" ht="15" hidden="1" x14ac:dyDescent="0.25">
      <c r="B6162" s="127">
        <v>42665</v>
      </c>
      <c r="C6162" s="123"/>
      <c r="D6162" s="125">
        <f t="shared" si="128"/>
        <v>22</v>
      </c>
      <c r="E6162" s="125">
        <f t="shared" si="129"/>
        <v>10</v>
      </c>
      <c r="F6162" s="124" t="str">
        <f t="shared" si="127"/>
        <v/>
      </c>
      <c r="G6162" s="125" t="str">
        <f t="shared" si="125"/>
        <v/>
      </c>
      <c r="H6162" s="124" t="str">
        <f t="shared" si="126"/>
        <v/>
      </c>
    </row>
    <row r="6163" spans="2:8" ht="15" hidden="1" x14ac:dyDescent="0.25">
      <c r="B6163" s="127">
        <v>42666</v>
      </c>
      <c r="C6163" s="123"/>
      <c r="D6163" s="125">
        <f t="shared" si="128"/>
        <v>23</v>
      </c>
      <c r="E6163" s="125">
        <f t="shared" si="129"/>
        <v>10</v>
      </c>
      <c r="F6163" s="124" t="str">
        <f t="shared" si="127"/>
        <v/>
      </c>
      <c r="G6163" s="125" t="str">
        <f t="shared" si="125"/>
        <v/>
      </c>
      <c r="H6163" s="124" t="str">
        <f t="shared" si="126"/>
        <v/>
      </c>
    </row>
    <row r="6164" spans="2:8" ht="15" hidden="1" x14ac:dyDescent="0.25">
      <c r="B6164" s="127">
        <v>42667</v>
      </c>
      <c r="C6164" s="128">
        <v>305</v>
      </c>
      <c r="D6164" s="125">
        <f t="shared" si="128"/>
        <v>24</v>
      </c>
      <c r="E6164" s="125">
        <f t="shared" si="129"/>
        <v>10</v>
      </c>
      <c r="F6164" s="124" t="str">
        <f t="shared" si="127"/>
        <v/>
      </c>
      <c r="G6164" s="125" t="str">
        <f t="shared" si="125"/>
        <v/>
      </c>
      <c r="H6164" s="124" t="str">
        <f t="shared" si="126"/>
        <v/>
      </c>
    </row>
    <row r="6165" spans="2:8" ht="15" hidden="1" x14ac:dyDescent="0.25">
      <c r="B6165" s="127">
        <v>42668</v>
      </c>
      <c r="C6165" s="128">
        <v>307</v>
      </c>
      <c r="D6165" s="125">
        <f t="shared" si="128"/>
        <v>25</v>
      </c>
      <c r="E6165" s="125">
        <f t="shared" si="129"/>
        <v>10</v>
      </c>
      <c r="F6165" s="124" t="str">
        <f t="shared" si="127"/>
        <v/>
      </c>
      <c r="G6165" s="125" t="str">
        <f t="shared" si="125"/>
        <v/>
      </c>
      <c r="H6165" s="124" t="str">
        <f t="shared" si="126"/>
        <v/>
      </c>
    </row>
    <row r="6166" spans="2:8" ht="15" hidden="1" x14ac:dyDescent="0.25">
      <c r="B6166" s="127">
        <v>42669</v>
      </c>
      <c r="C6166" s="128">
        <v>309</v>
      </c>
      <c r="D6166" s="125">
        <f t="shared" si="128"/>
        <v>26</v>
      </c>
      <c r="E6166" s="125">
        <f t="shared" si="129"/>
        <v>10</v>
      </c>
      <c r="F6166" s="124" t="str">
        <f t="shared" si="127"/>
        <v/>
      </c>
      <c r="G6166" s="125" t="str">
        <f t="shared" si="125"/>
        <v/>
      </c>
      <c r="H6166" s="124" t="str">
        <f t="shared" si="126"/>
        <v/>
      </c>
    </row>
    <row r="6167" spans="2:8" ht="15" hidden="1" x14ac:dyDescent="0.25">
      <c r="B6167" s="127">
        <v>42670</v>
      </c>
      <c r="C6167" s="128">
        <v>313</v>
      </c>
      <c r="D6167" s="125">
        <f t="shared" si="128"/>
        <v>27</v>
      </c>
      <c r="E6167" s="125">
        <f t="shared" si="129"/>
        <v>10</v>
      </c>
      <c r="F6167" s="124" t="str">
        <f t="shared" si="127"/>
        <v/>
      </c>
      <c r="G6167" s="125" t="str">
        <f t="shared" si="125"/>
        <v/>
      </c>
      <c r="H6167" s="124" t="str">
        <f t="shared" si="126"/>
        <v/>
      </c>
    </row>
    <row r="6168" spans="2:8" ht="15" hidden="1" x14ac:dyDescent="0.25">
      <c r="B6168" s="127">
        <v>42671</v>
      </c>
      <c r="C6168" s="128">
        <v>308</v>
      </c>
      <c r="D6168" s="125">
        <f t="shared" si="128"/>
        <v>28</v>
      </c>
      <c r="E6168" s="125">
        <f t="shared" si="129"/>
        <v>10</v>
      </c>
      <c r="F6168" s="124" t="str">
        <f t="shared" si="127"/>
        <v/>
      </c>
      <c r="G6168" s="125" t="str">
        <f t="shared" si="125"/>
        <v/>
      </c>
      <c r="H6168" s="124" t="str">
        <f t="shared" si="126"/>
        <v/>
      </c>
    </row>
    <row r="6169" spans="2:8" ht="15" hidden="1" x14ac:dyDescent="0.25">
      <c r="B6169" s="127">
        <v>42672</v>
      </c>
      <c r="C6169" s="123"/>
      <c r="D6169" s="125">
        <f t="shared" si="128"/>
        <v>29</v>
      </c>
      <c r="E6169" s="125">
        <f t="shared" si="129"/>
        <v>10</v>
      </c>
      <c r="F6169" s="124" t="str">
        <f t="shared" si="127"/>
        <v/>
      </c>
      <c r="G6169" s="125" t="str">
        <f t="shared" si="125"/>
        <v/>
      </c>
      <c r="H6169" s="124" t="str">
        <f t="shared" si="126"/>
        <v/>
      </c>
    </row>
    <row r="6170" spans="2:8" ht="15" hidden="1" x14ac:dyDescent="0.25">
      <c r="B6170" s="127">
        <v>42673</v>
      </c>
      <c r="C6170" s="123"/>
      <c r="D6170" s="125">
        <f t="shared" si="128"/>
        <v>30</v>
      </c>
      <c r="E6170" s="125">
        <f t="shared" si="129"/>
        <v>10</v>
      </c>
      <c r="F6170" s="124" t="str">
        <f t="shared" si="127"/>
        <v/>
      </c>
      <c r="G6170" s="125" t="str">
        <f t="shared" si="125"/>
        <v/>
      </c>
      <c r="H6170" s="124" t="str">
        <f t="shared" si="126"/>
        <v/>
      </c>
    </row>
    <row r="6171" spans="2:8" ht="15" x14ac:dyDescent="0.25">
      <c r="B6171" s="135">
        <v>42674</v>
      </c>
      <c r="C6171" s="136">
        <v>313</v>
      </c>
      <c r="D6171" s="131">
        <f t="shared" si="128"/>
        <v>31</v>
      </c>
      <c r="E6171" s="131">
        <f t="shared" si="129"/>
        <v>10</v>
      </c>
      <c r="F6171" s="133">
        <f t="shared" si="127"/>
        <v>3.2800000000000003E-2</v>
      </c>
      <c r="G6171" s="131">
        <f t="shared" si="125"/>
        <v>312.52380952380952</v>
      </c>
      <c r="H6171" s="133">
        <f t="shared" si="126"/>
        <v>3.1252380952380955E-2</v>
      </c>
    </row>
    <row r="6172" spans="2:8" ht="15" hidden="1" x14ac:dyDescent="0.25">
      <c r="B6172" s="127">
        <v>42675</v>
      </c>
      <c r="C6172" s="128">
        <v>323</v>
      </c>
      <c r="D6172" s="125">
        <f t="shared" si="128"/>
        <v>1</v>
      </c>
      <c r="E6172" s="125">
        <f t="shared" si="129"/>
        <v>11</v>
      </c>
      <c r="F6172" s="124" t="str">
        <f t="shared" si="127"/>
        <v/>
      </c>
      <c r="G6172" s="125" t="str">
        <f t="shared" si="125"/>
        <v/>
      </c>
      <c r="H6172" s="124" t="str">
        <f t="shared" si="126"/>
        <v/>
      </c>
    </row>
    <row r="6173" spans="2:8" ht="15" hidden="1" x14ac:dyDescent="0.25">
      <c r="B6173" s="127">
        <v>42676</v>
      </c>
      <c r="C6173" s="128">
        <v>328</v>
      </c>
      <c r="D6173" s="125">
        <f t="shared" si="128"/>
        <v>2</v>
      </c>
      <c r="E6173" s="125">
        <f t="shared" si="129"/>
        <v>11</v>
      </c>
      <c r="F6173" s="124" t="str">
        <f t="shared" si="127"/>
        <v/>
      </c>
      <c r="G6173" s="125" t="str">
        <f t="shared" si="125"/>
        <v/>
      </c>
      <c r="H6173" s="124" t="str">
        <f t="shared" si="126"/>
        <v/>
      </c>
    </row>
    <row r="6174" spans="2:8" ht="15" hidden="1" x14ac:dyDescent="0.25">
      <c r="B6174" s="127">
        <v>42677</v>
      </c>
      <c r="C6174" s="128">
        <v>327</v>
      </c>
      <c r="D6174" s="125">
        <f t="shared" si="128"/>
        <v>3</v>
      </c>
      <c r="E6174" s="125">
        <f t="shared" si="129"/>
        <v>11</v>
      </c>
      <c r="F6174" s="124" t="str">
        <f t="shared" si="127"/>
        <v/>
      </c>
      <c r="G6174" s="125" t="str">
        <f t="shared" si="125"/>
        <v/>
      </c>
      <c r="H6174" s="124" t="str">
        <f t="shared" si="126"/>
        <v/>
      </c>
    </row>
    <row r="6175" spans="2:8" ht="15" hidden="1" x14ac:dyDescent="0.25">
      <c r="B6175" s="127">
        <v>42678</v>
      </c>
      <c r="C6175" s="128">
        <v>328</v>
      </c>
      <c r="D6175" s="125">
        <f t="shared" si="128"/>
        <v>4</v>
      </c>
      <c r="E6175" s="125">
        <f t="shared" si="129"/>
        <v>11</v>
      </c>
      <c r="F6175" s="124" t="str">
        <f t="shared" si="127"/>
        <v/>
      </c>
      <c r="G6175" s="125" t="str">
        <f t="shared" si="125"/>
        <v/>
      </c>
      <c r="H6175" s="124" t="str">
        <f t="shared" si="126"/>
        <v/>
      </c>
    </row>
    <row r="6176" spans="2:8" ht="15" hidden="1" x14ac:dyDescent="0.25">
      <c r="B6176" s="127">
        <v>42679</v>
      </c>
      <c r="C6176" s="123"/>
      <c r="D6176" s="125">
        <f t="shared" si="128"/>
        <v>5</v>
      </c>
      <c r="E6176" s="125">
        <f t="shared" si="129"/>
        <v>11</v>
      </c>
      <c r="F6176" s="124" t="str">
        <f t="shared" si="127"/>
        <v/>
      </c>
      <c r="G6176" s="125" t="str">
        <f t="shared" si="125"/>
        <v/>
      </c>
      <c r="H6176" s="124" t="str">
        <f t="shared" si="126"/>
        <v/>
      </c>
    </row>
    <row r="6177" spans="2:8" ht="15" hidden="1" x14ac:dyDescent="0.25">
      <c r="B6177" s="127">
        <v>42680</v>
      </c>
      <c r="C6177" s="123"/>
      <c r="D6177" s="125">
        <f t="shared" si="128"/>
        <v>6</v>
      </c>
      <c r="E6177" s="125">
        <f t="shared" si="129"/>
        <v>11</v>
      </c>
      <c r="F6177" s="124" t="str">
        <f t="shared" si="127"/>
        <v/>
      </c>
      <c r="G6177" s="125" t="str">
        <f t="shared" si="125"/>
        <v/>
      </c>
      <c r="H6177" s="124" t="str">
        <f t="shared" si="126"/>
        <v/>
      </c>
    </row>
    <row r="6178" spans="2:8" ht="15" hidden="1" x14ac:dyDescent="0.25">
      <c r="B6178" s="127">
        <v>42681</v>
      </c>
      <c r="C6178" s="128">
        <v>314</v>
      </c>
      <c r="D6178" s="125">
        <f t="shared" si="128"/>
        <v>7</v>
      </c>
      <c r="E6178" s="125">
        <f t="shared" si="129"/>
        <v>11</v>
      </c>
      <c r="F6178" s="124" t="str">
        <f t="shared" si="127"/>
        <v/>
      </c>
      <c r="G6178" s="125" t="str">
        <f t="shared" si="125"/>
        <v/>
      </c>
      <c r="H6178" s="124" t="str">
        <f t="shared" si="126"/>
        <v/>
      </c>
    </row>
    <row r="6179" spans="2:8" ht="15" hidden="1" x14ac:dyDescent="0.25">
      <c r="B6179" s="127">
        <v>42682</v>
      </c>
      <c r="C6179" s="128">
        <v>303</v>
      </c>
      <c r="D6179" s="125">
        <f t="shared" si="128"/>
        <v>8</v>
      </c>
      <c r="E6179" s="125">
        <f t="shared" si="129"/>
        <v>11</v>
      </c>
      <c r="F6179" s="124" t="str">
        <f t="shared" si="127"/>
        <v/>
      </c>
      <c r="G6179" s="125" t="str">
        <f t="shared" si="125"/>
        <v/>
      </c>
      <c r="H6179" s="124" t="str">
        <f t="shared" si="126"/>
        <v/>
      </c>
    </row>
    <row r="6180" spans="2:8" ht="15" hidden="1" x14ac:dyDescent="0.25">
      <c r="B6180" s="127">
        <v>42683</v>
      </c>
      <c r="C6180" s="128">
        <v>306</v>
      </c>
      <c r="D6180" s="125">
        <f t="shared" si="128"/>
        <v>9</v>
      </c>
      <c r="E6180" s="125">
        <f t="shared" si="129"/>
        <v>11</v>
      </c>
      <c r="F6180" s="124" t="str">
        <f t="shared" si="127"/>
        <v/>
      </c>
      <c r="G6180" s="125" t="str">
        <f t="shared" si="125"/>
        <v/>
      </c>
      <c r="H6180" s="124" t="str">
        <f t="shared" si="126"/>
        <v/>
      </c>
    </row>
    <row r="6181" spans="2:8" ht="15" hidden="1" x14ac:dyDescent="0.25">
      <c r="B6181" s="127">
        <v>42684</v>
      </c>
      <c r="C6181" s="128">
        <v>341</v>
      </c>
      <c r="D6181" s="125">
        <f t="shared" si="128"/>
        <v>10</v>
      </c>
      <c r="E6181" s="125">
        <f t="shared" si="129"/>
        <v>11</v>
      </c>
      <c r="F6181" s="124" t="str">
        <f t="shared" si="127"/>
        <v/>
      </c>
      <c r="G6181" s="125" t="str">
        <f t="shared" si="125"/>
        <v/>
      </c>
      <c r="H6181" s="124" t="str">
        <f t="shared" si="126"/>
        <v/>
      </c>
    </row>
    <row r="6182" spans="2:8" ht="15" hidden="1" x14ac:dyDescent="0.25">
      <c r="B6182" s="127">
        <v>42685</v>
      </c>
      <c r="C6182" s="123"/>
      <c r="D6182" s="125">
        <f t="shared" si="128"/>
        <v>11</v>
      </c>
      <c r="E6182" s="125">
        <f t="shared" si="129"/>
        <v>11</v>
      </c>
      <c r="F6182" s="124" t="str">
        <f t="shared" si="127"/>
        <v/>
      </c>
      <c r="G6182" s="125" t="str">
        <f t="shared" si="125"/>
        <v/>
      </c>
      <c r="H6182" s="124" t="str">
        <f t="shared" si="126"/>
        <v/>
      </c>
    </row>
    <row r="6183" spans="2:8" ht="15" hidden="1" x14ac:dyDescent="0.25">
      <c r="B6183" s="127">
        <v>42686</v>
      </c>
      <c r="C6183" s="123"/>
      <c r="D6183" s="125">
        <f t="shared" si="128"/>
        <v>12</v>
      </c>
      <c r="E6183" s="125">
        <f t="shared" si="129"/>
        <v>11</v>
      </c>
      <c r="F6183" s="124" t="str">
        <f t="shared" si="127"/>
        <v/>
      </c>
      <c r="G6183" s="125" t="str">
        <f t="shared" si="125"/>
        <v/>
      </c>
      <c r="H6183" s="124" t="str">
        <f t="shared" si="126"/>
        <v/>
      </c>
    </row>
    <row r="6184" spans="2:8" ht="15" hidden="1" x14ac:dyDescent="0.25">
      <c r="B6184" s="127">
        <v>42687</v>
      </c>
      <c r="C6184" s="123"/>
      <c r="D6184" s="125">
        <f t="shared" si="128"/>
        <v>13</v>
      </c>
      <c r="E6184" s="125">
        <f t="shared" si="129"/>
        <v>11</v>
      </c>
      <c r="F6184" s="124" t="str">
        <f t="shared" si="127"/>
        <v/>
      </c>
      <c r="G6184" s="125" t="str">
        <f t="shared" si="125"/>
        <v/>
      </c>
      <c r="H6184" s="124" t="str">
        <f t="shared" si="126"/>
        <v/>
      </c>
    </row>
    <row r="6185" spans="2:8" ht="15" hidden="1" x14ac:dyDescent="0.25">
      <c r="B6185" s="127">
        <v>42688</v>
      </c>
      <c r="C6185" s="128">
        <v>357</v>
      </c>
      <c r="D6185" s="125">
        <f t="shared" si="128"/>
        <v>14</v>
      </c>
      <c r="E6185" s="125">
        <f t="shared" si="129"/>
        <v>11</v>
      </c>
      <c r="F6185" s="124" t="str">
        <f t="shared" si="127"/>
        <v/>
      </c>
      <c r="G6185" s="125" t="str">
        <f t="shared" si="125"/>
        <v/>
      </c>
      <c r="H6185" s="124" t="str">
        <f t="shared" si="126"/>
        <v/>
      </c>
    </row>
    <row r="6186" spans="2:8" ht="15" hidden="1" x14ac:dyDescent="0.25">
      <c r="B6186" s="127">
        <v>42689</v>
      </c>
      <c r="C6186" s="128">
        <v>330</v>
      </c>
      <c r="D6186" s="125">
        <f t="shared" si="128"/>
        <v>15</v>
      </c>
      <c r="E6186" s="125">
        <f t="shared" si="129"/>
        <v>11</v>
      </c>
      <c r="F6186" s="124" t="str">
        <f t="shared" si="127"/>
        <v/>
      </c>
      <c r="G6186" s="125" t="str">
        <f t="shared" si="125"/>
        <v/>
      </c>
      <c r="H6186" s="124" t="str">
        <f t="shared" si="126"/>
        <v/>
      </c>
    </row>
    <row r="6187" spans="2:8" ht="15" hidden="1" x14ac:dyDescent="0.25">
      <c r="B6187" s="127">
        <v>42690</v>
      </c>
      <c r="C6187" s="128">
        <v>329</v>
      </c>
      <c r="D6187" s="125">
        <f t="shared" si="128"/>
        <v>16</v>
      </c>
      <c r="E6187" s="125">
        <f t="shared" si="129"/>
        <v>11</v>
      </c>
      <c r="F6187" s="124" t="str">
        <f t="shared" si="127"/>
        <v/>
      </c>
      <c r="G6187" s="125" t="str">
        <f t="shared" si="125"/>
        <v/>
      </c>
      <c r="H6187" s="124" t="str">
        <f t="shared" si="126"/>
        <v/>
      </c>
    </row>
    <row r="6188" spans="2:8" ht="15" hidden="1" x14ac:dyDescent="0.25">
      <c r="B6188" s="127">
        <v>42691</v>
      </c>
      <c r="C6188" s="128">
        <v>331</v>
      </c>
      <c r="D6188" s="125">
        <f t="shared" si="128"/>
        <v>17</v>
      </c>
      <c r="E6188" s="125">
        <f t="shared" si="129"/>
        <v>11</v>
      </c>
      <c r="F6188" s="124" t="str">
        <f t="shared" si="127"/>
        <v/>
      </c>
      <c r="G6188" s="125" t="str">
        <f t="shared" si="125"/>
        <v/>
      </c>
      <c r="H6188" s="124" t="str">
        <f t="shared" si="126"/>
        <v/>
      </c>
    </row>
    <row r="6189" spans="2:8" ht="15" hidden="1" x14ac:dyDescent="0.25">
      <c r="B6189" s="127">
        <v>42692</v>
      </c>
      <c r="C6189" s="128">
        <v>334</v>
      </c>
      <c r="D6189" s="125">
        <f t="shared" si="128"/>
        <v>18</v>
      </c>
      <c r="E6189" s="125">
        <f t="shared" si="129"/>
        <v>11</v>
      </c>
      <c r="F6189" s="124" t="str">
        <f t="shared" si="127"/>
        <v/>
      </c>
      <c r="G6189" s="125" t="str">
        <f t="shared" si="125"/>
        <v/>
      </c>
      <c r="H6189" s="124" t="str">
        <f t="shared" si="126"/>
        <v/>
      </c>
    </row>
    <row r="6190" spans="2:8" ht="15" hidden="1" x14ac:dyDescent="0.25">
      <c r="B6190" s="127">
        <v>42693</v>
      </c>
      <c r="C6190" s="123"/>
      <c r="D6190" s="125">
        <f t="shared" si="128"/>
        <v>19</v>
      </c>
      <c r="E6190" s="125">
        <f t="shared" si="129"/>
        <v>11</v>
      </c>
      <c r="F6190" s="124" t="str">
        <f t="shared" si="127"/>
        <v/>
      </c>
      <c r="G6190" s="125" t="str">
        <f t="shared" si="125"/>
        <v/>
      </c>
      <c r="H6190" s="124" t="str">
        <f t="shared" si="126"/>
        <v/>
      </c>
    </row>
    <row r="6191" spans="2:8" ht="15" hidden="1" x14ac:dyDescent="0.25">
      <c r="B6191" s="127">
        <v>42694</v>
      </c>
      <c r="C6191" s="123"/>
      <c r="D6191" s="125">
        <f t="shared" si="128"/>
        <v>20</v>
      </c>
      <c r="E6191" s="125">
        <f t="shared" si="129"/>
        <v>11</v>
      </c>
      <c r="F6191" s="124" t="str">
        <f t="shared" si="127"/>
        <v/>
      </c>
      <c r="G6191" s="125" t="str">
        <f t="shared" si="125"/>
        <v/>
      </c>
      <c r="H6191" s="124" t="str">
        <f t="shared" si="126"/>
        <v/>
      </c>
    </row>
    <row r="6192" spans="2:8" ht="15" hidden="1" x14ac:dyDescent="0.25">
      <c r="B6192" s="127">
        <v>42695</v>
      </c>
      <c r="C6192" s="128">
        <v>333</v>
      </c>
      <c r="D6192" s="125">
        <f t="shared" si="128"/>
        <v>21</v>
      </c>
      <c r="E6192" s="125">
        <f t="shared" si="129"/>
        <v>11</v>
      </c>
      <c r="F6192" s="124" t="str">
        <f t="shared" si="127"/>
        <v/>
      </c>
      <c r="G6192" s="125" t="str">
        <f t="shared" si="125"/>
        <v/>
      </c>
      <c r="H6192" s="124" t="str">
        <f t="shared" si="126"/>
        <v/>
      </c>
    </row>
    <row r="6193" spans="2:8" ht="15" hidden="1" x14ac:dyDescent="0.25">
      <c r="B6193" s="127">
        <v>42696</v>
      </c>
      <c r="C6193" s="128">
        <v>332</v>
      </c>
      <c r="D6193" s="125">
        <f t="shared" si="128"/>
        <v>22</v>
      </c>
      <c r="E6193" s="125">
        <f t="shared" si="129"/>
        <v>11</v>
      </c>
      <c r="F6193" s="124" t="str">
        <f t="shared" si="127"/>
        <v/>
      </c>
      <c r="G6193" s="125" t="str">
        <f t="shared" si="125"/>
        <v/>
      </c>
      <c r="H6193" s="124" t="str">
        <f t="shared" si="126"/>
        <v/>
      </c>
    </row>
    <row r="6194" spans="2:8" ht="15" hidden="1" x14ac:dyDescent="0.25">
      <c r="B6194" s="127">
        <v>42697</v>
      </c>
      <c r="C6194" s="128">
        <v>336</v>
      </c>
      <c r="D6194" s="125">
        <f t="shared" si="128"/>
        <v>23</v>
      </c>
      <c r="E6194" s="125">
        <f t="shared" si="129"/>
        <v>11</v>
      </c>
      <c r="F6194" s="124" t="str">
        <f t="shared" si="127"/>
        <v/>
      </c>
      <c r="G6194" s="125" t="str">
        <f t="shared" si="125"/>
        <v/>
      </c>
      <c r="H6194" s="124" t="str">
        <f t="shared" si="126"/>
        <v/>
      </c>
    </row>
    <row r="6195" spans="2:8" ht="15" hidden="1" x14ac:dyDescent="0.25">
      <c r="B6195" s="127">
        <v>42698</v>
      </c>
      <c r="C6195" s="128">
        <v>337</v>
      </c>
      <c r="D6195" s="125">
        <f t="shared" si="128"/>
        <v>24</v>
      </c>
      <c r="E6195" s="125">
        <f t="shared" si="129"/>
        <v>11</v>
      </c>
      <c r="F6195" s="124" t="str">
        <f t="shared" si="127"/>
        <v/>
      </c>
      <c r="G6195" s="125" t="str">
        <f t="shared" si="125"/>
        <v/>
      </c>
      <c r="H6195" s="124" t="str">
        <f t="shared" si="126"/>
        <v/>
      </c>
    </row>
    <row r="6196" spans="2:8" ht="15" hidden="1" x14ac:dyDescent="0.25">
      <c r="B6196" s="127">
        <v>42699</v>
      </c>
      <c r="C6196" s="128">
        <v>337</v>
      </c>
      <c r="D6196" s="125">
        <f t="shared" si="128"/>
        <v>25</v>
      </c>
      <c r="E6196" s="125">
        <f t="shared" si="129"/>
        <v>11</v>
      </c>
      <c r="F6196" s="124" t="str">
        <f t="shared" si="127"/>
        <v/>
      </c>
      <c r="G6196" s="125" t="str">
        <f t="shared" si="125"/>
        <v/>
      </c>
      <c r="H6196" s="124" t="str">
        <f t="shared" si="126"/>
        <v/>
      </c>
    </row>
    <row r="6197" spans="2:8" ht="15" hidden="1" x14ac:dyDescent="0.25">
      <c r="B6197" s="127">
        <v>42700</v>
      </c>
      <c r="C6197" s="123"/>
      <c r="D6197" s="125">
        <f t="shared" si="128"/>
        <v>26</v>
      </c>
      <c r="E6197" s="125">
        <f t="shared" si="129"/>
        <v>11</v>
      </c>
      <c r="F6197" s="124" t="str">
        <f t="shared" si="127"/>
        <v/>
      </c>
      <c r="G6197" s="125" t="str">
        <f t="shared" si="125"/>
        <v/>
      </c>
      <c r="H6197" s="124" t="str">
        <f t="shared" si="126"/>
        <v/>
      </c>
    </row>
    <row r="6198" spans="2:8" ht="15" hidden="1" x14ac:dyDescent="0.25">
      <c r="B6198" s="127">
        <v>42701</v>
      </c>
      <c r="C6198" s="123"/>
      <c r="D6198" s="125">
        <f t="shared" si="128"/>
        <v>27</v>
      </c>
      <c r="E6198" s="125">
        <f t="shared" si="129"/>
        <v>11</v>
      </c>
      <c r="F6198" s="124" t="str">
        <f t="shared" si="127"/>
        <v/>
      </c>
      <c r="G6198" s="125" t="str">
        <f t="shared" si="125"/>
        <v/>
      </c>
      <c r="H6198" s="124" t="str">
        <f t="shared" si="126"/>
        <v/>
      </c>
    </row>
    <row r="6199" spans="2:8" ht="15" hidden="1" x14ac:dyDescent="0.25">
      <c r="B6199" s="127">
        <v>42702</v>
      </c>
      <c r="C6199" s="128">
        <v>334</v>
      </c>
      <c r="D6199" s="125">
        <f t="shared" si="128"/>
        <v>28</v>
      </c>
      <c r="E6199" s="125">
        <f t="shared" si="129"/>
        <v>11</v>
      </c>
      <c r="F6199" s="124" t="str">
        <f t="shared" si="127"/>
        <v/>
      </c>
      <c r="G6199" s="125" t="str">
        <f t="shared" si="125"/>
        <v/>
      </c>
      <c r="H6199" s="124" t="str">
        <f t="shared" si="126"/>
        <v/>
      </c>
    </row>
    <row r="6200" spans="2:8" ht="15" hidden="1" x14ac:dyDescent="0.25">
      <c r="B6200" s="127">
        <v>42703</v>
      </c>
      <c r="C6200" s="128">
        <v>337</v>
      </c>
      <c r="D6200" s="125">
        <f t="shared" si="128"/>
        <v>29</v>
      </c>
      <c r="E6200" s="125">
        <f t="shared" si="129"/>
        <v>11</v>
      </c>
      <c r="F6200" s="124" t="str">
        <f t="shared" si="127"/>
        <v/>
      </c>
      <c r="G6200" s="125" t="str">
        <f t="shared" si="125"/>
        <v/>
      </c>
      <c r="H6200" s="124" t="str">
        <f t="shared" si="126"/>
        <v/>
      </c>
    </row>
    <row r="6201" spans="2:8" ht="15" x14ac:dyDescent="0.25">
      <c r="B6201" s="135">
        <v>42704</v>
      </c>
      <c r="C6201" s="136">
        <v>337</v>
      </c>
      <c r="D6201" s="131">
        <f t="shared" si="128"/>
        <v>30</v>
      </c>
      <c r="E6201" s="131">
        <f t="shared" si="129"/>
        <v>11</v>
      </c>
      <c r="F6201" s="133">
        <f t="shared" si="127"/>
        <v>3.5000000000000003E-2</v>
      </c>
      <c r="G6201" s="131">
        <f t="shared" si="125"/>
        <v>330.1904761904762</v>
      </c>
      <c r="H6201" s="133">
        <f t="shared" si="126"/>
        <v>3.3019047619047621E-2</v>
      </c>
    </row>
    <row r="6202" spans="2:8" ht="15" hidden="1" x14ac:dyDescent="0.25">
      <c r="B6202" s="127">
        <v>42705</v>
      </c>
      <c r="C6202" s="128">
        <v>348</v>
      </c>
      <c r="D6202" s="125">
        <f t="shared" si="128"/>
        <v>1</v>
      </c>
      <c r="E6202" s="125">
        <f t="shared" si="129"/>
        <v>12</v>
      </c>
      <c r="F6202" s="124" t="str">
        <f t="shared" si="127"/>
        <v/>
      </c>
      <c r="G6202" s="125" t="str">
        <f t="shared" si="125"/>
        <v/>
      </c>
      <c r="H6202" s="124" t="str">
        <f t="shared" si="126"/>
        <v/>
      </c>
    </row>
    <row r="6203" spans="2:8" ht="15" hidden="1" x14ac:dyDescent="0.25">
      <c r="B6203" s="127">
        <v>42706</v>
      </c>
      <c r="C6203" s="125">
        <v>350</v>
      </c>
      <c r="D6203" s="125">
        <f t="shared" si="128"/>
        <v>2</v>
      </c>
      <c r="E6203" s="125">
        <f t="shared" si="129"/>
        <v>12</v>
      </c>
      <c r="F6203" s="124" t="str">
        <f t="shared" si="127"/>
        <v/>
      </c>
      <c r="G6203" s="125" t="str">
        <f t="shared" si="125"/>
        <v/>
      </c>
      <c r="H6203" s="124" t="str">
        <f t="shared" si="126"/>
        <v/>
      </c>
    </row>
    <row r="6204" spans="2:8" ht="15" hidden="1" x14ac:dyDescent="0.25">
      <c r="B6204" s="127">
        <v>42707</v>
      </c>
      <c r="C6204" s="125"/>
      <c r="D6204" s="125">
        <f t="shared" si="128"/>
        <v>3</v>
      </c>
      <c r="E6204" s="125">
        <f t="shared" si="129"/>
        <v>12</v>
      </c>
      <c r="F6204" s="124" t="str">
        <f t="shared" si="127"/>
        <v/>
      </c>
      <c r="G6204" s="125" t="str">
        <f t="shared" si="125"/>
        <v/>
      </c>
      <c r="H6204" s="124" t="str">
        <f t="shared" si="126"/>
        <v/>
      </c>
    </row>
    <row r="6205" spans="2:8" ht="15" hidden="1" x14ac:dyDescent="0.25">
      <c r="B6205" s="127">
        <v>42708</v>
      </c>
      <c r="C6205" s="125"/>
      <c r="D6205" s="125">
        <f t="shared" si="128"/>
        <v>4</v>
      </c>
      <c r="E6205" s="125">
        <f t="shared" si="129"/>
        <v>12</v>
      </c>
      <c r="F6205" s="124" t="str">
        <f t="shared" si="127"/>
        <v/>
      </c>
      <c r="G6205" s="125" t="str">
        <f t="shared" si="125"/>
        <v/>
      </c>
      <c r="H6205" s="124" t="str">
        <f t="shared" si="126"/>
        <v/>
      </c>
    </row>
    <row r="6206" spans="2:8" ht="15" hidden="1" x14ac:dyDescent="0.25">
      <c r="B6206" s="127">
        <v>42709</v>
      </c>
      <c r="C6206" s="125">
        <v>342</v>
      </c>
      <c r="D6206" s="125">
        <f t="shared" si="128"/>
        <v>5</v>
      </c>
      <c r="E6206" s="125">
        <f t="shared" si="129"/>
        <v>12</v>
      </c>
      <c r="F6206" s="124" t="str">
        <f t="shared" si="127"/>
        <v/>
      </c>
      <c r="G6206" s="125" t="str">
        <f t="shared" si="125"/>
        <v/>
      </c>
      <c r="H6206" s="124" t="str">
        <f t="shared" si="126"/>
        <v/>
      </c>
    </row>
    <row r="6207" spans="2:8" ht="15" hidden="1" x14ac:dyDescent="0.25">
      <c r="B6207" s="127">
        <v>42710</v>
      </c>
      <c r="C6207" s="125">
        <v>341</v>
      </c>
      <c r="D6207" s="125">
        <f t="shared" si="128"/>
        <v>6</v>
      </c>
      <c r="E6207" s="125">
        <f t="shared" si="129"/>
        <v>12</v>
      </c>
      <c r="F6207" s="124" t="str">
        <f t="shared" si="127"/>
        <v/>
      </c>
      <c r="G6207" s="125" t="str">
        <f t="shared" si="125"/>
        <v/>
      </c>
      <c r="H6207" s="124" t="str">
        <f t="shared" si="126"/>
        <v/>
      </c>
    </row>
    <row r="6208" spans="2:8" ht="15" hidden="1" x14ac:dyDescent="0.25">
      <c r="B6208" s="127">
        <v>42711</v>
      </c>
      <c r="C6208" s="125">
        <v>336</v>
      </c>
      <c r="D6208" s="125">
        <f t="shared" si="128"/>
        <v>7</v>
      </c>
      <c r="E6208" s="125">
        <f t="shared" si="129"/>
        <v>12</v>
      </c>
      <c r="F6208" s="124" t="str">
        <f t="shared" si="127"/>
        <v/>
      </c>
      <c r="G6208" s="125" t="str">
        <f t="shared" si="125"/>
        <v/>
      </c>
      <c r="H6208" s="124" t="str">
        <f t="shared" si="126"/>
        <v/>
      </c>
    </row>
    <row r="6209" spans="2:8" ht="15" hidden="1" x14ac:dyDescent="0.25">
      <c r="B6209" s="127">
        <v>42712</v>
      </c>
      <c r="C6209" s="125">
        <v>334</v>
      </c>
      <c r="D6209" s="125">
        <f t="shared" si="128"/>
        <v>8</v>
      </c>
      <c r="E6209" s="125">
        <f t="shared" si="129"/>
        <v>12</v>
      </c>
      <c r="F6209" s="124" t="str">
        <f t="shared" si="127"/>
        <v/>
      </c>
      <c r="G6209" s="125" t="str">
        <f t="shared" si="125"/>
        <v/>
      </c>
      <c r="H6209" s="124" t="str">
        <f t="shared" si="126"/>
        <v/>
      </c>
    </row>
    <row r="6210" spans="2:8" ht="15" hidden="1" x14ac:dyDescent="0.25">
      <c r="B6210" s="127">
        <v>42713</v>
      </c>
      <c r="C6210" s="125">
        <v>328</v>
      </c>
      <c r="D6210" s="125">
        <f t="shared" si="128"/>
        <v>9</v>
      </c>
      <c r="E6210" s="125">
        <f t="shared" si="129"/>
        <v>12</v>
      </c>
      <c r="F6210" s="124" t="str">
        <f t="shared" si="127"/>
        <v/>
      </c>
      <c r="G6210" s="125" t="str">
        <f t="shared" si="125"/>
        <v/>
      </c>
      <c r="H6210" s="124" t="str">
        <f t="shared" si="126"/>
        <v/>
      </c>
    </row>
    <row r="6211" spans="2:8" ht="15" hidden="1" x14ac:dyDescent="0.25">
      <c r="B6211" s="127">
        <v>42714</v>
      </c>
      <c r="C6211" s="125"/>
      <c r="D6211" s="125">
        <f t="shared" si="128"/>
        <v>10</v>
      </c>
      <c r="E6211" s="125">
        <f t="shared" si="129"/>
        <v>12</v>
      </c>
      <c r="F6211" s="124" t="str">
        <f t="shared" si="127"/>
        <v/>
      </c>
      <c r="G6211" s="125" t="str">
        <f t="shared" si="125"/>
        <v/>
      </c>
      <c r="H6211" s="124" t="str">
        <f t="shared" si="126"/>
        <v/>
      </c>
    </row>
    <row r="6212" spans="2:8" ht="15" hidden="1" x14ac:dyDescent="0.25">
      <c r="B6212" s="127">
        <v>42715</v>
      </c>
      <c r="C6212" s="125"/>
      <c r="D6212" s="125">
        <f t="shared" si="128"/>
        <v>11</v>
      </c>
      <c r="E6212" s="125">
        <f t="shared" si="129"/>
        <v>12</v>
      </c>
      <c r="F6212" s="124" t="str">
        <f t="shared" si="127"/>
        <v/>
      </c>
      <c r="G6212" s="125" t="str">
        <f t="shared" si="125"/>
        <v/>
      </c>
      <c r="H6212" s="124" t="str">
        <f t="shared" si="126"/>
        <v/>
      </c>
    </row>
    <row r="6213" spans="2:8" ht="15" hidden="1" x14ac:dyDescent="0.25">
      <c r="B6213" s="127">
        <v>42716</v>
      </c>
      <c r="C6213" s="125">
        <v>330</v>
      </c>
      <c r="D6213" s="125">
        <f t="shared" si="128"/>
        <v>12</v>
      </c>
      <c r="E6213" s="125">
        <f t="shared" si="129"/>
        <v>12</v>
      </c>
      <c r="F6213" s="124" t="str">
        <f t="shared" si="127"/>
        <v/>
      </c>
      <c r="G6213" s="125" t="str">
        <f t="shared" si="125"/>
        <v/>
      </c>
      <c r="H6213" s="124" t="str">
        <f t="shared" si="126"/>
        <v/>
      </c>
    </row>
    <row r="6214" spans="2:8" ht="15" hidden="1" x14ac:dyDescent="0.25">
      <c r="B6214" s="127">
        <v>42717</v>
      </c>
      <c r="C6214" s="125">
        <v>324</v>
      </c>
      <c r="D6214" s="125">
        <f t="shared" si="128"/>
        <v>13</v>
      </c>
      <c r="E6214" s="125">
        <f t="shared" si="129"/>
        <v>12</v>
      </c>
      <c r="F6214" s="124" t="str">
        <f t="shared" si="127"/>
        <v/>
      </c>
      <c r="G6214" s="125" t="str">
        <f t="shared" si="125"/>
        <v/>
      </c>
      <c r="H6214" s="124" t="str">
        <f t="shared" si="126"/>
        <v/>
      </c>
    </row>
    <row r="6215" spans="2:8" ht="15" hidden="1" x14ac:dyDescent="0.25">
      <c r="B6215" s="127">
        <v>42718</v>
      </c>
      <c r="C6215" s="125">
        <v>332</v>
      </c>
      <c r="D6215" s="125">
        <f t="shared" si="128"/>
        <v>14</v>
      </c>
      <c r="E6215" s="125">
        <f t="shared" si="129"/>
        <v>12</v>
      </c>
      <c r="F6215" s="124" t="str">
        <f t="shared" si="127"/>
        <v/>
      </c>
      <c r="G6215" s="125" t="str">
        <f t="shared" si="125"/>
        <v/>
      </c>
      <c r="H6215" s="124" t="str">
        <f t="shared" si="126"/>
        <v/>
      </c>
    </row>
    <row r="6216" spans="2:8" ht="15" hidden="1" x14ac:dyDescent="0.25">
      <c r="B6216" s="127">
        <v>42719</v>
      </c>
      <c r="C6216" s="125">
        <v>332</v>
      </c>
      <c r="D6216" s="125">
        <f t="shared" si="128"/>
        <v>15</v>
      </c>
      <c r="E6216" s="125">
        <f t="shared" si="129"/>
        <v>12</v>
      </c>
      <c r="F6216" s="124" t="str">
        <f t="shared" si="127"/>
        <v/>
      </c>
      <c r="G6216" s="125" t="str">
        <f t="shared" si="125"/>
        <v/>
      </c>
      <c r="H6216" s="124" t="str">
        <f t="shared" si="126"/>
        <v/>
      </c>
    </row>
    <row r="6217" spans="2:8" ht="15" hidden="1" x14ac:dyDescent="0.25">
      <c r="B6217" s="127">
        <v>42720</v>
      </c>
      <c r="C6217" s="125">
        <v>328</v>
      </c>
      <c r="D6217" s="125">
        <f t="shared" si="128"/>
        <v>16</v>
      </c>
      <c r="E6217" s="125">
        <f t="shared" si="129"/>
        <v>12</v>
      </c>
      <c r="F6217" s="124" t="str">
        <f t="shared" si="127"/>
        <v/>
      </c>
      <c r="G6217" s="125" t="str">
        <f t="shared" si="125"/>
        <v/>
      </c>
      <c r="H6217" s="124" t="str">
        <f t="shared" si="126"/>
        <v/>
      </c>
    </row>
    <row r="6218" spans="2:8" ht="15" hidden="1" x14ac:dyDescent="0.25">
      <c r="B6218" s="127">
        <v>42721</v>
      </c>
      <c r="C6218" s="125"/>
      <c r="D6218" s="125">
        <f t="shared" si="128"/>
        <v>17</v>
      </c>
      <c r="E6218" s="125">
        <f t="shared" si="129"/>
        <v>12</v>
      </c>
      <c r="F6218" s="124" t="str">
        <f t="shared" si="127"/>
        <v/>
      </c>
      <c r="G6218" s="125" t="str">
        <f t="shared" si="125"/>
        <v/>
      </c>
      <c r="H6218" s="124" t="str">
        <f t="shared" si="126"/>
        <v/>
      </c>
    </row>
    <row r="6219" spans="2:8" ht="15" hidden="1" x14ac:dyDescent="0.25">
      <c r="B6219" s="127">
        <v>42722</v>
      </c>
      <c r="C6219" s="125"/>
      <c r="D6219" s="125">
        <f t="shared" si="128"/>
        <v>18</v>
      </c>
      <c r="E6219" s="125">
        <f t="shared" si="129"/>
        <v>12</v>
      </c>
      <c r="F6219" s="124" t="str">
        <f t="shared" si="127"/>
        <v/>
      </c>
      <c r="G6219" s="125" t="str">
        <f t="shared" si="125"/>
        <v/>
      </c>
      <c r="H6219" s="124" t="str">
        <f t="shared" si="126"/>
        <v/>
      </c>
    </row>
    <row r="6220" spans="2:8" ht="15" hidden="1" x14ac:dyDescent="0.25">
      <c r="B6220" s="127">
        <v>42723</v>
      </c>
      <c r="C6220" s="125">
        <v>327</v>
      </c>
      <c r="D6220" s="125">
        <f t="shared" si="128"/>
        <v>19</v>
      </c>
      <c r="E6220" s="125">
        <f t="shared" si="129"/>
        <v>12</v>
      </c>
      <c r="F6220" s="124" t="str">
        <f t="shared" si="127"/>
        <v/>
      </c>
      <c r="G6220" s="125" t="str">
        <f t="shared" si="125"/>
        <v/>
      </c>
      <c r="H6220" s="124" t="str">
        <f t="shared" si="126"/>
        <v/>
      </c>
    </row>
    <row r="6221" spans="2:8" ht="15" hidden="1" x14ac:dyDescent="0.25">
      <c r="B6221" s="127">
        <v>42724</v>
      </c>
      <c r="C6221" s="125">
        <v>324</v>
      </c>
      <c r="D6221" s="125">
        <f t="shared" si="128"/>
        <v>20</v>
      </c>
      <c r="E6221" s="125">
        <f t="shared" si="129"/>
        <v>12</v>
      </c>
      <c r="F6221" s="124" t="str">
        <f t="shared" si="127"/>
        <v/>
      </c>
      <c r="G6221" s="125" t="str">
        <f t="shared" si="125"/>
        <v/>
      </c>
      <c r="H6221" s="124" t="str">
        <f t="shared" si="126"/>
        <v/>
      </c>
    </row>
    <row r="6222" spans="2:8" ht="15" hidden="1" x14ac:dyDescent="0.25">
      <c r="B6222" s="127">
        <v>42725</v>
      </c>
      <c r="C6222" s="125">
        <v>323</v>
      </c>
      <c r="D6222" s="125">
        <f t="shared" si="128"/>
        <v>21</v>
      </c>
      <c r="E6222" s="125">
        <f t="shared" si="129"/>
        <v>12</v>
      </c>
      <c r="F6222" s="124" t="str">
        <f t="shared" si="127"/>
        <v/>
      </c>
      <c r="G6222" s="125" t="str">
        <f t="shared" si="125"/>
        <v/>
      </c>
      <c r="H6222" s="124" t="str">
        <f t="shared" si="126"/>
        <v/>
      </c>
    </row>
    <row r="6223" spans="2:8" ht="15" hidden="1" x14ac:dyDescent="0.25">
      <c r="B6223" s="127">
        <v>42726</v>
      </c>
      <c r="C6223" s="125">
        <v>326</v>
      </c>
      <c r="D6223" s="125">
        <f t="shared" si="128"/>
        <v>22</v>
      </c>
      <c r="E6223" s="125">
        <f t="shared" si="129"/>
        <v>12</v>
      </c>
      <c r="F6223" s="124" t="str">
        <f t="shared" si="127"/>
        <v/>
      </c>
      <c r="G6223" s="125" t="str">
        <f t="shared" si="125"/>
        <v/>
      </c>
      <c r="H6223" s="124" t="str">
        <f t="shared" si="126"/>
        <v/>
      </c>
    </row>
    <row r="6224" spans="2:8" ht="15" hidden="1" x14ac:dyDescent="0.25">
      <c r="B6224" s="127">
        <v>42727</v>
      </c>
      <c r="C6224" s="125">
        <v>325</v>
      </c>
      <c r="D6224" s="125">
        <f t="shared" si="128"/>
        <v>23</v>
      </c>
      <c r="E6224" s="125">
        <f t="shared" si="129"/>
        <v>12</v>
      </c>
      <c r="F6224" s="124" t="str">
        <f t="shared" si="127"/>
        <v/>
      </c>
      <c r="G6224" s="125" t="str">
        <f t="shared" ref="G6224:G6478" si="130">IF(D6224=(D6225-1),"",IF(D6224=31,AVERAGE(C6194:C6224),IF(D6224=30,AVERAGE(C6195:C6224),IF(D6224=29,AVERAGE(C6196:C6224),IF(D6224=28,AVERAGE(C6197:C6224))))))</f>
        <v/>
      </c>
      <c r="H6224" s="124" t="str">
        <f t="shared" si="126"/>
        <v/>
      </c>
    </row>
    <row r="6225" spans="2:8" ht="15" hidden="1" x14ac:dyDescent="0.25">
      <c r="B6225" s="127">
        <v>42728</v>
      </c>
      <c r="C6225" s="125"/>
      <c r="D6225" s="125">
        <f t="shared" si="128"/>
        <v>24</v>
      </c>
      <c r="E6225" s="125">
        <f t="shared" si="129"/>
        <v>12</v>
      </c>
      <c r="F6225" s="124" t="str">
        <f t="shared" si="127"/>
        <v/>
      </c>
      <c r="G6225" s="125" t="str">
        <f t="shared" si="130"/>
        <v/>
      </c>
      <c r="H6225" s="124" t="str">
        <f t="shared" si="126"/>
        <v/>
      </c>
    </row>
    <row r="6226" spans="2:8" ht="15" hidden="1" x14ac:dyDescent="0.25">
      <c r="B6226" s="127">
        <v>42729</v>
      </c>
      <c r="C6226" s="125"/>
      <c r="D6226" s="125">
        <f t="shared" si="128"/>
        <v>25</v>
      </c>
      <c r="E6226" s="125">
        <f t="shared" si="129"/>
        <v>12</v>
      </c>
      <c r="F6226" s="124" t="str">
        <f t="shared" si="127"/>
        <v/>
      </c>
      <c r="G6226" s="125" t="str">
        <f t="shared" si="130"/>
        <v/>
      </c>
      <c r="H6226" s="124" t="str">
        <f t="shared" si="126"/>
        <v/>
      </c>
    </row>
    <row r="6227" spans="2:8" ht="15" hidden="1" x14ac:dyDescent="0.25">
      <c r="B6227" s="127">
        <v>42730</v>
      </c>
      <c r="C6227" s="125">
        <v>325</v>
      </c>
      <c r="D6227" s="125">
        <f t="shared" si="128"/>
        <v>26</v>
      </c>
      <c r="E6227" s="125">
        <f t="shared" si="129"/>
        <v>12</v>
      </c>
      <c r="F6227" s="124" t="str">
        <f t="shared" si="127"/>
        <v/>
      </c>
      <c r="G6227" s="125" t="str">
        <f t="shared" si="130"/>
        <v/>
      </c>
      <c r="H6227" s="124" t="str">
        <f t="shared" si="126"/>
        <v/>
      </c>
    </row>
    <row r="6228" spans="2:8" ht="15" hidden="1" x14ac:dyDescent="0.25">
      <c r="B6228" s="127">
        <v>42731</v>
      </c>
      <c r="C6228" s="125">
        <v>322</v>
      </c>
      <c r="D6228" s="125">
        <f t="shared" si="128"/>
        <v>27</v>
      </c>
      <c r="E6228" s="125">
        <f t="shared" si="129"/>
        <v>12</v>
      </c>
      <c r="F6228" s="124" t="str">
        <f t="shared" si="127"/>
        <v/>
      </c>
      <c r="G6228" s="125" t="str">
        <f t="shared" si="130"/>
        <v/>
      </c>
      <c r="H6228" s="124" t="str">
        <f t="shared" si="126"/>
        <v/>
      </c>
    </row>
    <row r="6229" spans="2:8" ht="15" hidden="1" x14ac:dyDescent="0.25">
      <c r="B6229" s="127">
        <v>42732</v>
      </c>
      <c r="C6229" s="125">
        <v>325</v>
      </c>
      <c r="D6229" s="125">
        <f t="shared" si="128"/>
        <v>28</v>
      </c>
      <c r="E6229" s="125">
        <f t="shared" si="129"/>
        <v>12</v>
      </c>
      <c r="F6229" s="124" t="str">
        <f t="shared" si="127"/>
        <v/>
      </c>
      <c r="G6229" s="125" t="str">
        <f t="shared" si="130"/>
        <v/>
      </c>
      <c r="H6229" s="124" t="str">
        <f t="shared" si="126"/>
        <v/>
      </c>
    </row>
    <row r="6230" spans="2:8" ht="15" hidden="1" x14ac:dyDescent="0.25">
      <c r="B6230" s="127">
        <v>42733</v>
      </c>
      <c r="C6230" s="125">
        <v>325</v>
      </c>
      <c r="D6230" s="125">
        <f t="shared" si="128"/>
        <v>29</v>
      </c>
      <c r="E6230" s="125">
        <f t="shared" si="129"/>
        <v>12</v>
      </c>
      <c r="F6230" s="124" t="str">
        <f t="shared" si="127"/>
        <v/>
      </c>
      <c r="G6230" s="125" t="str">
        <f t="shared" si="130"/>
        <v/>
      </c>
      <c r="H6230" s="124" t="str">
        <f t="shared" si="126"/>
        <v/>
      </c>
    </row>
    <row r="6231" spans="2:8" ht="15" hidden="1" x14ac:dyDescent="0.25">
      <c r="B6231" s="127">
        <v>42734</v>
      </c>
      <c r="C6231" s="125">
        <v>328</v>
      </c>
      <c r="D6231" s="125">
        <f t="shared" si="128"/>
        <v>30</v>
      </c>
      <c r="E6231" s="125">
        <f t="shared" si="129"/>
        <v>12</v>
      </c>
      <c r="F6231" s="124" t="str">
        <f t="shared" si="127"/>
        <v/>
      </c>
      <c r="G6231" s="125" t="str">
        <f t="shared" si="130"/>
        <v/>
      </c>
      <c r="H6231" s="124" t="str">
        <f t="shared" si="126"/>
        <v/>
      </c>
    </row>
    <row r="6232" spans="2:8" ht="15" x14ac:dyDescent="0.25">
      <c r="B6232" s="135">
        <v>42735</v>
      </c>
      <c r="C6232" s="131"/>
      <c r="D6232" s="131">
        <f t="shared" si="128"/>
        <v>31</v>
      </c>
      <c r="E6232" s="131">
        <f t="shared" si="129"/>
        <v>12</v>
      </c>
      <c r="F6232" s="133">
        <f t="shared" si="127"/>
        <v>3.2800000000000003E-2</v>
      </c>
      <c r="G6232" s="131">
        <f t="shared" si="130"/>
        <v>330.68181818181819</v>
      </c>
      <c r="H6232" s="133">
        <f t="shared" si="126"/>
        <v>3.3068181818181816E-2</v>
      </c>
    </row>
    <row r="6233" spans="2:8" ht="15" hidden="1" x14ac:dyDescent="0.25">
      <c r="B6233" s="127">
        <v>42736</v>
      </c>
      <c r="C6233" s="125"/>
      <c r="D6233" s="125">
        <f t="shared" si="128"/>
        <v>1</v>
      </c>
      <c r="E6233" s="125">
        <f t="shared" si="129"/>
        <v>1</v>
      </c>
      <c r="F6233" s="124" t="str">
        <f t="shared" si="127"/>
        <v/>
      </c>
      <c r="G6233" s="125" t="str">
        <f t="shared" si="130"/>
        <v/>
      </c>
      <c r="H6233" s="124" t="str">
        <f t="shared" si="126"/>
        <v/>
      </c>
    </row>
    <row r="6234" spans="2:8" ht="15" hidden="1" x14ac:dyDescent="0.25">
      <c r="B6234" s="127">
        <v>42737</v>
      </c>
      <c r="C6234" s="125">
        <v>328</v>
      </c>
      <c r="D6234" s="125">
        <f t="shared" si="128"/>
        <v>2</v>
      </c>
      <c r="E6234" s="125">
        <f t="shared" si="129"/>
        <v>1</v>
      </c>
      <c r="F6234" s="124" t="str">
        <f t="shared" si="127"/>
        <v/>
      </c>
      <c r="G6234" s="125" t="str">
        <f t="shared" si="130"/>
        <v/>
      </c>
      <c r="H6234" s="124" t="str">
        <f t="shared" si="126"/>
        <v/>
      </c>
    </row>
    <row r="6235" spans="2:8" ht="15" hidden="1" x14ac:dyDescent="0.25">
      <c r="B6235" s="127">
        <v>42738</v>
      </c>
      <c r="C6235" s="125">
        <v>325</v>
      </c>
      <c r="D6235" s="125">
        <f t="shared" si="128"/>
        <v>3</v>
      </c>
      <c r="E6235" s="125">
        <f t="shared" si="129"/>
        <v>1</v>
      </c>
      <c r="F6235" s="124" t="str">
        <f t="shared" si="127"/>
        <v/>
      </c>
      <c r="G6235" s="125" t="str">
        <f t="shared" si="130"/>
        <v/>
      </c>
      <c r="H6235" s="124" t="str">
        <f t="shared" si="126"/>
        <v/>
      </c>
    </row>
    <row r="6236" spans="2:8" ht="15" hidden="1" x14ac:dyDescent="0.25">
      <c r="B6236" s="127">
        <v>42739</v>
      </c>
      <c r="C6236" s="125">
        <v>311</v>
      </c>
      <c r="D6236" s="125">
        <f t="shared" si="128"/>
        <v>4</v>
      </c>
      <c r="E6236" s="125">
        <f t="shared" si="129"/>
        <v>1</v>
      </c>
      <c r="F6236" s="124" t="str">
        <f t="shared" si="127"/>
        <v/>
      </c>
      <c r="G6236" s="125" t="str">
        <f t="shared" si="130"/>
        <v/>
      </c>
      <c r="H6236" s="124" t="str">
        <f t="shared" si="126"/>
        <v/>
      </c>
    </row>
    <row r="6237" spans="2:8" ht="15" hidden="1" x14ac:dyDescent="0.25">
      <c r="B6237" s="127">
        <v>42740</v>
      </c>
      <c r="C6237" s="125">
        <v>302</v>
      </c>
      <c r="D6237" s="125">
        <f t="shared" si="128"/>
        <v>5</v>
      </c>
      <c r="E6237" s="125">
        <f t="shared" si="129"/>
        <v>1</v>
      </c>
      <c r="F6237" s="124" t="str">
        <f t="shared" si="127"/>
        <v/>
      </c>
      <c r="G6237" s="125" t="str">
        <f t="shared" si="130"/>
        <v/>
      </c>
      <c r="H6237" s="124" t="str">
        <f t="shared" si="126"/>
        <v/>
      </c>
    </row>
    <row r="6238" spans="2:8" ht="15" hidden="1" x14ac:dyDescent="0.25">
      <c r="B6238" s="127">
        <v>42741</v>
      </c>
      <c r="C6238" s="125">
        <v>301</v>
      </c>
      <c r="D6238" s="125">
        <f t="shared" si="128"/>
        <v>6</v>
      </c>
      <c r="E6238" s="125">
        <f t="shared" si="129"/>
        <v>1</v>
      </c>
      <c r="F6238" s="124" t="str">
        <f t="shared" si="127"/>
        <v/>
      </c>
      <c r="G6238" s="125" t="str">
        <f t="shared" si="130"/>
        <v/>
      </c>
      <c r="H6238" s="124" t="str">
        <f t="shared" si="126"/>
        <v/>
      </c>
    </row>
    <row r="6239" spans="2:8" ht="15" hidden="1" x14ac:dyDescent="0.25">
      <c r="B6239" s="127">
        <v>42742</v>
      </c>
      <c r="C6239" s="125"/>
      <c r="D6239" s="125">
        <f t="shared" si="128"/>
        <v>7</v>
      </c>
      <c r="E6239" s="125">
        <f t="shared" si="129"/>
        <v>1</v>
      </c>
      <c r="F6239" s="124" t="str">
        <f t="shared" si="127"/>
        <v/>
      </c>
      <c r="G6239" s="125" t="str">
        <f t="shared" si="130"/>
        <v/>
      </c>
      <c r="H6239" s="124" t="str">
        <f t="shared" si="126"/>
        <v/>
      </c>
    </row>
    <row r="6240" spans="2:8" ht="15" hidden="1" x14ac:dyDescent="0.25">
      <c r="B6240" s="127">
        <v>42743</v>
      </c>
      <c r="C6240" s="125"/>
      <c r="D6240" s="125">
        <f t="shared" si="128"/>
        <v>8</v>
      </c>
      <c r="E6240" s="125">
        <f t="shared" si="129"/>
        <v>1</v>
      </c>
      <c r="F6240" s="124" t="str">
        <f t="shared" si="127"/>
        <v/>
      </c>
      <c r="G6240" s="125" t="str">
        <f t="shared" si="130"/>
        <v/>
      </c>
      <c r="H6240" s="124" t="str">
        <f t="shared" si="126"/>
        <v/>
      </c>
    </row>
    <row r="6241" spans="2:8" ht="15" hidden="1" x14ac:dyDescent="0.25">
      <c r="B6241" s="127">
        <v>42744</v>
      </c>
      <c r="C6241" s="125">
        <v>302</v>
      </c>
      <c r="D6241" s="125">
        <f t="shared" si="128"/>
        <v>9</v>
      </c>
      <c r="E6241" s="125">
        <f t="shared" si="129"/>
        <v>1</v>
      </c>
      <c r="F6241" s="124" t="str">
        <f t="shared" si="127"/>
        <v/>
      </c>
      <c r="G6241" s="125" t="str">
        <f t="shared" si="130"/>
        <v/>
      </c>
      <c r="H6241" s="124" t="str">
        <f t="shared" si="126"/>
        <v/>
      </c>
    </row>
    <row r="6242" spans="2:8" ht="15" hidden="1" x14ac:dyDescent="0.25">
      <c r="B6242" s="127">
        <v>42745</v>
      </c>
      <c r="C6242" s="125">
        <v>305</v>
      </c>
      <c r="D6242" s="125">
        <f t="shared" si="128"/>
        <v>10</v>
      </c>
      <c r="E6242" s="125">
        <f t="shared" si="129"/>
        <v>1</v>
      </c>
      <c r="F6242" s="124" t="str">
        <f t="shared" si="127"/>
        <v/>
      </c>
      <c r="G6242" s="125" t="str">
        <f t="shared" si="130"/>
        <v/>
      </c>
      <c r="H6242" s="124" t="str">
        <f t="shared" si="126"/>
        <v/>
      </c>
    </row>
    <row r="6243" spans="2:8" ht="15" hidden="1" x14ac:dyDescent="0.25">
      <c r="B6243" s="127">
        <v>42746</v>
      </c>
      <c r="C6243" s="125">
        <v>305</v>
      </c>
      <c r="D6243" s="125">
        <f t="shared" si="128"/>
        <v>11</v>
      </c>
      <c r="E6243" s="125">
        <f t="shared" si="129"/>
        <v>1</v>
      </c>
      <c r="F6243" s="124" t="str">
        <f t="shared" si="127"/>
        <v/>
      </c>
      <c r="G6243" s="125" t="str">
        <f t="shared" si="130"/>
        <v/>
      </c>
      <c r="H6243" s="124" t="str">
        <f t="shared" si="126"/>
        <v/>
      </c>
    </row>
    <row r="6244" spans="2:8" ht="15" hidden="1" x14ac:dyDescent="0.25">
      <c r="B6244" s="127">
        <v>42747</v>
      </c>
      <c r="C6244" s="125">
        <v>298</v>
      </c>
      <c r="D6244" s="125">
        <f t="shared" si="128"/>
        <v>12</v>
      </c>
      <c r="E6244" s="125">
        <f t="shared" si="129"/>
        <v>1</v>
      </c>
      <c r="F6244" s="124" t="str">
        <f t="shared" si="127"/>
        <v/>
      </c>
      <c r="G6244" s="125" t="str">
        <f t="shared" si="130"/>
        <v/>
      </c>
      <c r="H6244" s="124" t="str">
        <f t="shared" si="126"/>
        <v/>
      </c>
    </row>
    <row r="6245" spans="2:8" ht="15" hidden="1" x14ac:dyDescent="0.25">
      <c r="B6245" s="127">
        <v>42748</v>
      </c>
      <c r="C6245" s="125">
        <v>288</v>
      </c>
      <c r="D6245" s="125">
        <f t="shared" si="128"/>
        <v>13</v>
      </c>
      <c r="E6245" s="125">
        <f t="shared" si="129"/>
        <v>1</v>
      </c>
      <c r="F6245" s="124" t="str">
        <f t="shared" si="127"/>
        <v/>
      </c>
      <c r="G6245" s="125" t="str">
        <f t="shared" si="130"/>
        <v/>
      </c>
      <c r="H6245" s="124" t="str">
        <f t="shared" si="126"/>
        <v/>
      </c>
    </row>
    <row r="6246" spans="2:8" ht="15" hidden="1" x14ac:dyDescent="0.25">
      <c r="B6246" s="127">
        <v>42749</v>
      </c>
      <c r="C6246" s="125"/>
      <c r="D6246" s="125">
        <f t="shared" si="128"/>
        <v>14</v>
      </c>
      <c r="E6246" s="125">
        <f t="shared" si="129"/>
        <v>1</v>
      </c>
      <c r="F6246" s="124" t="str">
        <f t="shared" si="127"/>
        <v/>
      </c>
      <c r="G6246" s="125" t="str">
        <f t="shared" si="130"/>
        <v/>
      </c>
      <c r="H6246" s="124" t="str">
        <f t="shared" si="126"/>
        <v/>
      </c>
    </row>
    <row r="6247" spans="2:8" ht="15" hidden="1" x14ac:dyDescent="0.25">
      <c r="B6247" s="127">
        <v>42750</v>
      </c>
      <c r="C6247" s="125"/>
      <c r="D6247" s="125">
        <f t="shared" si="128"/>
        <v>15</v>
      </c>
      <c r="E6247" s="125">
        <f t="shared" si="129"/>
        <v>1</v>
      </c>
      <c r="F6247" s="124" t="str">
        <f t="shared" si="127"/>
        <v/>
      </c>
      <c r="G6247" s="125" t="str">
        <f t="shared" si="130"/>
        <v/>
      </c>
      <c r="H6247" s="124" t="str">
        <f t="shared" si="126"/>
        <v/>
      </c>
    </row>
    <row r="6248" spans="2:8" ht="15" hidden="1" x14ac:dyDescent="0.25">
      <c r="B6248" s="127">
        <v>42751</v>
      </c>
      <c r="C6248" s="125">
        <v>288</v>
      </c>
      <c r="D6248" s="125">
        <f t="shared" si="128"/>
        <v>16</v>
      </c>
      <c r="E6248" s="125">
        <f t="shared" si="129"/>
        <v>1</v>
      </c>
      <c r="F6248" s="124" t="str">
        <f t="shared" si="127"/>
        <v/>
      </c>
      <c r="G6248" s="125" t="str">
        <f t="shared" si="130"/>
        <v/>
      </c>
      <c r="H6248" s="124" t="str">
        <f t="shared" si="126"/>
        <v/>
      </c>
    </row>
    <row r="6249" spans="2:8" ht="15" hidden="1" x14ac:dyDescent="0.25">
      <c r="B6249" s="127">
        <v>42752</v>
      </c>
      <c r="C6249" s="125">
        <v>282</v>
      </c>
      <c r="D6249" s="125">
        <f t="shared" si="128"/>
        <v>17</v>
      </c>
      <c r="E6249" s="125">
        <f t="shared" si="129"/>
        <v>1</v>
      </c>
      <c r="F6249" s="124" t="str">
        <f t="shared" si="127"/>
        <v/>
      </c>
      <c r="G6249" s="125" t="str">
        <f t="shared" si="130"/>
        <v/>
      </c>
      <c r="H6249" s="124" t="str">
        <f t="shared" si="126"/>
        <v/>
      </c>
    </row>
    <row r="6250" spans="2:8" ht="15" hidden="1" x14ac:dyDescent="0.25">
      <c r="B6250" s="127">
        <v>42753</v>
      </c>
      <c r="C6250" s="125">
        <v>291</v>
      </c>
      <c r="D6250" s="125">
        <f t="shared" si="128"/>
        <v>18</v>
      </c>
      <c r="E6250" s="125">
        <f t="shared" si="129"/>
        <v>1</v>
      </c>
      <c r="F6250" s="124" t="str">
        <f t="shared" si="127"/>
        <v/>
      </c>
      <c r="G6250" s="125" t="str">
        <f t="shared" si="130"/>
        <v/>
      </c>
      <c r="H6250" s="124" t="str">
        <f t="shared" si="126"/>
        <v/>
      </c>
    </row>
    <row r="6251" spans="2:8" ht="15" hidden="1" x14ac:dyDescent="0.25">
      <c r="B6251" s="127">
        <v>42754</v>
      </c>
      <c r="C6251" s="125">
        <v>296</v>
      </c>
      <c r="D6251" s="125">
        <f t="shared" si="128"/>
        <v>19</v>
      </c>
      <c r="E6251" s="125">
        <f t="shared" si="129"/>
        <v>1</v>
      </c>
      <c r="F6251" s="124" t="str">
        <f t="shared" si="127"/>
        <v/>
      </c>
      <c r="G6251" s="125" t="str">
        <f t="shared" si="130"/>
        <v/>
      </c>
      <c r="H6251" s="124" t="str">
        <f t="shared" si="126"/>
        <v/>
      </c>
    </row>
    <row r="6252" spans="2:8" ht="15" hidden="1" x14ac:dyDescent="0.25">
      <c r="B6252" s="127">
        <v>42755</v>
      </c>
      <c r="C6252" s="125">
        <v>294</v>
      </c>
      <c r="D6252" s="125">
        <f t="shared" si="128"/>
        <v>20</v>
      </c>
      <c r="E6252" s="125">
        <f t="shared" si="129"/>
        <v>1</v>
      </c>
      <c r="F6252" s="124" t="str">
        <f t="shared" si="127"/>
        <v/>
      </c>
      <c r="G6252" s="125" t="str">
        <f t="shared" si="130"/>
        <v/>
      </c>
      <c r="H6252" s="124" t="str">
        <f t="shared" si="126"/>
        <v/>
      </c>
    </row>
    <row r="6253" spans="2:8" ht="15" hidden="1" x14ac:dyDescent="0.25">
      <c r="B6253" s="127">
        <v>42756</v>
      </c>
      <c r="C6253" s="125"/>
      <c r="D6253" s="125">
        <f t="shared" si="128"/>
        <v>21</v>
      </c>
      <c r="E6253" s="125">
        <f t="shared" si="129"/>
        <v>1</v>
      </c>
      <c r="F6253" s="124" t="str">
        <f t="shared" si="127"/>
        <v/>
      </c>
      <c r="G6253" s="125" t="str">
        <f t="shared" si="130"/>
        <v/>
      </c>
      <c r="H6253" s="124" t="str">
        <f t="shared" si="126"/>
        <v/>
      </c>
    </row>
    <row r="6254" spans="2:8" ht="15" hidden="1" x14ac:dyDescent="0.25">
      <c r="B6254" s="127">
        <v>42757</v>
      </c>
      <c r="C6254" s="125"/>
      <c r="D6254" s="125">
        <f t="shared" si="128"/>
        <v>22</v>
      </c>
      <c r="E6254" s="125">
        <f t="shared" si="129"/>
        <v>1</v>
      </c>
      <c r="F6254" s="124" t="str">
        <f t="shared" si="127"/>
        <v/>
      </c>
      <c r="G6254" s="125" t="str">
        <f t="shared" si="130"/>
        <v/>
      </c>
      <c r="H6254" s="124" t="str">
        <f t="shared" ref="H6254:H6508" si="131">IF(G6254="","",G6254/10000)</f>
        <v/>
      </c>
    </row>
    <row r="6255" spans="2:8" ht="15" hidden="1" x14ac:dyDescent="0.25">
      <c r="B6255" s="127">
        <v>42758</v>
      </c>
      <c r="C6255" s="125">
        <v>295</v>
      </c>
      <c r="D6255" s="125">
        <f t="shared" si="128"/>
        <v>23</v>
      </c>
      <c r="E6255" s="125">
        <f t="shared" si="129"/>
        <v>1</v>
      </c>
      <c r="F6255" s="124" t="str">
        <f t="shared" si="127"/>
        <v/>
      </c>
      <c r="G6255" s="125" t="str">
        <f t="shared" si="130"/>
        <v/>
      </c>
      <c r="H6255" s="124" t="str">
        <f t="shared" si="131"/>
        <v/>
      </c>
    </row>
    <row r="6256" spans="2:8" ht="15" hidden="1" x14ac:dyDescent="0.25">
      <c r="B6256" s="127">
        <v>42759</v>
      </c>
      <c r="C6256" s="125">
        <v>293</v>
      </c>
      <c r="D6256" s="125">
        <f t="shared" si="128"/>
        <v>24</v>
      </c>
      <c r="E6256" s="125">
        <f t="shared" si="129"/>
        <v>1</v>
      </c>
      <c r="F6256" s="124" t="str">
        <f t="shared" si="127"/>
        <v/>
      </c>
      <c r="G6256" s="125" t="str">
        <f t="shared" si="130"/>
        <v/>
      </c>
      <c r="H6256" s="124" t="str">
        <f t="shared" si="131"/>
        <v/>
      </c>
    </row>
    <row r="6257" spans="2:8" ht="15" hidden="1" x14ac:dyDescent="0.25">
      <c r="B6257" s="127">
        <v>42760</v>
      </c>
      <c r="C6257" s="125">
        <v>296</v>
      </c>
      <c r="D6257" s="125">
        <f t="shared" si="128"/>
        <v>25</v>
      </c>
      <c r="E6257" s="125">
        <f t="shared" si="129"/>
        <v>1</v>
      </c>
      <c r="F6257" s="124" t="str">
        <f t="shared" si="127"/>
        <v/>
      </c>
      <c r="G6257" s="125" t="str">
        <f t="shared" si="130"/>
        <v/>
      </c>
      <c r="H6257" s="124" t="str">
        <f t="shared" si="131"/>
        <v/>
      </c>
    </row>
    <row r="6258" spans="2:8" ht="15" hidden="1" x14ac:dyDescent="0.25">
      <c r="B6258" s="127">
        <v>42761</v>
      </c>
      <c r="C6258" s="125">
        <v>296</v>
      </c>
      <c r="D6258" s="125">
        <f t="shared" si="128"/>
        <v>26</v>
      </c>
      <c r="E6258" s="125">
        <f t="shared" si="129"/>
        <v>1</v>
      </c>
      <c r="F6258" s="124" t="str">
        <f t="shared" si="127"/>
        <v/>
      </c>
      <c r="G6258" s="125" t="str">
        <f t="shared" si="130"/>
        <v/>
      </c>
      <c r="H6258" s="124" t="str">
        <f t="shared" si="131"/>
        <v/>
      </c>
    </row>
    <row r="6259" spans="2:8" ht="15" hidden="1" x14ac:dyDescent="0.25">
      <c r="B6259" s="127">
        <v>42762</v>
      </c>
      <c r="C6259" s="125">
        <v>284</v>
      </c>
      <c r="D6259" s="125">
        <f t="shared" si="128"/>
        <v>27</v>
      </c>
      <c r="E6259" s="125">
        <f t="shared" si="129"/>
        <v>1</v>
      </c>
      <c r="F6259" s="124" t="str">
        <f t="shared" si="127"/>
        <v/>
      </c>
      <c r="G6259" s="125" t="str">
        <f t="shared" si="130"/>
        <v/>
      </c>
      <c r="H6259" s="124" t="str">
        <f t="shared" si="131"/>
        <v/>
      </c>
    </row>
    <row r="6260" spans="2:8" ht="15" hidden="1" x14ac:dyDescent="0.25">
      <c r="B6260" s="127">
        <v>42763</v>
      </c>
      <c r="C6260" s="125"/>
      <c r="D6260" s="125">
        <f t="shared" si="128"/>
        <v>28</v>
      </c>
      <c r="E6260" s="125">
        <f t="shared" si="129"/>
        <v>1</v>
      </c>
      <c r="F6260" s="124" t="str">
        <f t="shared" si="127"/>
        <v/>
      </c>
      <c r="G6260" s="125" t="str">
        <f t="shared" si="130"/>
        <v/>
      </c>
      <c r="H6260" s="124" t="str">
        <f t="shared" si="131"/>
        <v/>
      </c>
    </row>
    <row r="6261" spans="2:8" ht="15" hidden="1" x14ac:dyDescent="0.25">
      <c r="B6261" s="127">
        <v>42764</v>
      </c>
      <c r="C6261" s="125"/>
      <c r="D6261" s="125">
        <f t="shared" si="128"/>
        <v>29</v>
      </c>
      <c r="E6261" s="125">
        <f t="shared" si="129"/>
        <v>1</v>
      </c>
      <c r="F6261" s="124" t="str">
        <f t="shared" si="127"/>
        <v/>
      </c>
      <c r="G6261" s="125" t="str">
        <f t="shared" si="130"/>
        <v/>
      </c>
      <c r="H6261" s="124" t="str">
        <f t="shared" si="131"/>
        <v/>
      </c>
    </row>
    <row r="6262" spans="2:8" ht="15" hidden="1" x14ac:dyDescent="0.25">
      <c r="B6262" s="127">
        <v>42765</v>
      </c>
      <c r="C6262" s="125">
        <v>291</v>
      </c>
      <c r="D6262" s="125">
        <f t="shared" si="128"/>
        <v>30</v>
      </c>
      <c r="E6262" s="125">
        <f t="shared" si="129"/>
        <v>1</v>
      </c>
      <c r="F6262" s="124" t="str">
        <f t="shared" si="127"/>
        <v/>
      </c>
      <c r="G6262" s="125" t="str">
        <f t="shared" si="130"/>
        <v/>
      </c>
      <c r="H6262" s="124" t="str">
        <f t="shared" si="131"/>
        <v/>
      </c>
    </row>
    <row r="6263" spans="2:8" ht="15" x14ac:dyDescent="0.25">
      <c r="B6263" s="135">
        <v>42766</v>
      </c>
      <c r="C6263" s="131">
        <v>289</v>
      </c>
      <c r="D6263" s="131">
        <f t="shared" si="128"/>
        <v>31</v>
      </c>
      <c r="E6263" s="131">
        <f t="shared" si="129"/>
        <v>1</v>
      </c>
      <c r="F6263" s="133">
        <f t="shared" si="127"/>
        <v>2.81E-2</v>
      </c>
      <c r="G6263" s="131">
        <f t="shared" si="130"/>
        <v>298.18181818181819</v>
      </c>
      <c r="H6263" s="133">
        <f t="shared" si="131"/>
        <v>2.981818181818182E-2</v>
      </c>
    </row>
    <row r="6264" spans="2:8" ht="15" hidden="1" x14ac:dyDescent="0.25">
      <c r="B6264" s="127">
        <v>42767</v>
      </c>
      <c r="C6264" s="125">
        <v>285</v>
      </c>
      <c r="D6264" s="125">
        <f t="shared" si="128"/>
        <v>1</v>
      </c>
      <c r="E6264" s="125">
        <f t="shared" si="129"/>
        <v>2</v>
      </c>
      <c r="F6264" s="124" t="str">
        <f t="shared" si="127"/>
        <v/>
      </c>
      <c r="G6264" s="125" t="str">
        <f t="shared" si="130"/>
        <v/>
      </c>
      <c r="H6264" s="124" t="str">
        <f t="shared" si="131"/>
        <v/>
      </c>
    </row>
    <row r="6265" spans="2:8" ht="15" hidden="1" x14ac:dyDescent="0.25">
      <c r="B6265" s="127">
        <v>42768</v>
      </c>
      <c r="C6265" s="125">
        <v>281</v>
      </c>
      <c r="D6265" s="125">
        <f t="shared" si="128"/>
        <v>2</v>
      </c>
      <c r="E6265" s="125">
        <f t="shared" si="129"/>
        <v>2</v>
      </c>
      <c r="F6265" s="124" t="str">
        <f t="shared" si="127"/>
        <v/>
      </c>
      <c r="G6265" s="125" t="str">
        <f t="shared" si="130"/>
        <v/>
      </c>
      <c r="H6265" s="124" t="str">
        <f t="shared" si="131"/>
        <v/>
      </c>
    </row>
    <row r="6266" spans="2:8" ht="15" hidden="1" x14ac:dyDescent="0.25">
      <c r="B6266" s="127">
        <v>42769</v>
      </c>
      <c r="C6266" s="125">
        <v>276</v>
      </c>
      <c r="D6266" s="125">
        <f t="shared" si="128"/>
        <v>3</v>
      </c>
      <c r="E6266" s="125">
        <f t="shared" si="129"/>
        <v>2</v>
      </c>
      <c r="F6266" s="124" t="str">
        <f t="shared" si="127"/>
        <v/>
      </c>
      <c r="G6266" s="125" t="str">
        <f t="shared" si="130"/>
        <v/>
      </c>
      <c r="H6266" s="124" t="str">
        <f t="shared" si="131"/>
        <v/>
      </c>
    </row>
    <row r="6267" spans="2:8" ht="15" hidden="1" x14ac:dyDescent="0.25">
      <c r="B6267" s="127">
        <v>42770</v>
      </c>
      <c r="C6267" s="125"/>
      <c r="D6267" s="125">
        <f t="shared" si="128"/>
        <v>4</v>
      </c>
      <c r="E6267" s="125">
        <f t="shared" si="129"/>
        <v>2</v>
      </c>
      <c r="F6267" s="124" t="str">
        <f t="shared" si="127"/>
        <v/>
      </c>
      <c r="G6267" s="125" t="str">
        <f t="shared" si="130"/>
        <v/>
      </c>
      <c r="H6267" s="124" t="str">
        <f t="shared" si="131"/>
        <v/>
      </c>
    </row>
    <row r="6268" spans="2:8" ht="15" hidden="1" x14ac:dyDescent="0.25">
      <c r="B6268" s="127">
        <v>42771</v>
      </c>
      <c r="C6268" s="125"/>
      <c r="D6268" s="125">
        <f t="shared" si="128"/>
        <v>5</v>
      </c>
      <c r="E6268" s="125">
        <f t="shared" si="129"/>
        <v>2</v>
      </c>
      <c r="F6268" s="124" t="str">
        <f t="shared" si="127"/>
        <v/>
      </c>
      <c r="G6268" s="125" t="str">
        <f t="shared" si="130"/>
        <v/>
      </c>
      <c r="H6268" s="124" t="str">
        <f t="shared" si="131"/>
        <v/>
      </c>
    </row>
    <row r="6269" spans="2:8" ht="15" hidden="1" x14ac:dyDescent="0.25">
      <c r="B6269" s="127">
        <v>42772</v>
      </c>
      <c r="C6269" s="125">
        <v>277</v>
      </c>
      <c r="D6269" s="125">
        <f t="shared" si="128"/>
        <v>6</v>
      </c>
      <c r="E6269" s="125">
        <f t="shared" si="129"/>
        <v>2</v>
      </c>
      <c r="F6269" s="124" t="str">
        <f t="shared" si="127"/>
        <v/>
      </c>
      <c r="G6269" s="125" t="str">
        <f t="shared" si="130"/>
        <v/>
      </c>
      <c r="H6269" s="124" t="str">
        <f t="shared" si="131"/>
        <v/>
      </c>
    </row>
    <row r="6270" spans="2:8" ht="15" hidden="1" x14ac:dyDescent="0.25">
      <c r="B6270" s="127">
        <v>42773</v>
      </c>
      <c r="C6270" s="125">
        <v>287</v>
      </c>
      <c r="D6270" s="125">
        <f t="shared" si="128"/>
        <v>7</v>
      </c>
      <c r="E6270" s="125">
        <f t="shared" si="129"/>
        <v>2</v>
      </c>
      <c r="F6270" s="124" t="str">
        <f t="shared" si="127"/>
        <v/>
      </c>
      <c r="G6270" s="125" t="str">
        <f t="shared" si="130"/>
        <v/>
      </c>
      <c r="H6270" s="124" t="str">
        <f t="shared" si="131"/>
        <v/>
      </c>
    </row>
    <row r="6271" spans="2:8" ht="15" hidden="1" x14ac:dyDescent="0.25">
      <c r="B6271" s="127">
        <v>42774</v>
      </c>
      <c r="C6271" s="125">
        <v>284</v>
      </c>
      <c r="D6271" s="125">
        <f t="shared" si="128"/>
        <v>8</v>
      </c>
      <c r="E6271" s="125">
        <f t="shared" si="129"/>
        <v>2</v>
      </c>
      <c r="F6271" s="124" t="str">
        <f t="shared" si="127"/>
        <v/>
      </c>
      <c r="G6271" s="125" t="str">
        <f t="shared" si="130"/>
        <v/>
      </c>
      <c r="H6271" s="124" t="str">
        <f t="shared" si="131"/>
        <v/>
      </c>
    </row>
    <row r="6272" spans="2:8" ht="15" hidden="1" x14ac:dyDescent="0.25">
      <c r="B6272" s="127">
        <v>42775</v>
      </c>
      <c r="C6272" s="125">
        <v>280</v>
      </c>
      <c r="D6272" s="125">
        <f t="shared" si="128"/>
        <v>9</v>
      </c>
      <c r="E6272" s="125">
        <f t="shared" si="129"/>
        <v>2</v>
      </c>
      <c r="F6272" s="124" t="str">
        <f t="shared" si="127"/>
        <v/>
      </c>
      <c r="G6272" s="125" t="str">
        <f t="shared" si="130"/>
        <v/>
      </c>
      <c r="H6272" s="124" t="str">
        <f t="shared" si="131"/>
        <v/>
      </c>
    </row>
    <row r="6273" spans="2:8" ht="15" hidden="1" x14ac:dyDescent="0.25">
      <c r="B6273" s="127">
        <v>42776</v>
      </c>
      <c r="C6273" s="125">
        <v>272</v>
      </c>
      <c r="D6273" s="125">
        <f t="shared" si="128"/>
        <v>10</v>
      </c>
      <c r="E6273" s="125">
        <f t="shared" si="129"/>
        <v>2</v>
      </c>
      <c r="F6273" s="124" t="str">
        <f t="shared" si="127"/>
        <v/>
      </c>
      <c r="G6273" s="125" t="str">
        <f t="shared" si="130"/>
        <v/>
      </c>
      <c r="H6273" s="124" t="str">
        <f t="shared" si="131"/>
        <v/>
      </c>
    </row>
    <row r="6274" spans="2:8" ht="15" hidden="1" x14ac:dyDescent="0.25">
      <c r="B6274" s="127">
        <v>42777</v>
      </c>
      <c r="C6274" s="125"/>
      <c r="D6274" s="125">
        <f t="shared" si="128"/>
        <v>11</v>
      </c>
      <c r="E6274" s="125">
        <f t="shared" si="129"/>
        <v>2</v>
      </c>
      <c r="F6274" s="124" t="str">
        <f t="shared" si="127"/>
        <v/>
      </c>
      <c r="G6274" s="125" t="str">
        <f t="shared" si="130"/>
        <v/>
      </c>
      <c r="H6274" s="124" t="str">
        <f t="shared" si="131"/>
        <v/>
      </c>
    </row>
    <row r="6275" spans="2:8" ht="15" hidden="1" x14ac:dyDescent="0.25">
      <c r="B6275" s="127">
        <v>42778</v>
      </c>
      <c r="C6275" s="125"/>
      <c r="D6275" s="125">
        <f t="shared" si="128"/>
        <v>12</v>
      </c>
      <c r="E6275" s="125">
        <f t="shared" si="129"/>
        <v>2</v>
      </c>
      <c r="F6275" s="124" t="str">
        <f t="shared" si="127"/>
        <v/>
      </c>
      <c r="G6275" s="125" t="str">
        <f t="shared" si="130"/>
        <v/>
      </c>
      <c r="H6275" s="124" t="str">
        <f t="shared" si="131"/>
        <v/>
      </c>
    </row>
    <row r="6276" spans="2:8" ht="15" hidden="1" x14ac:dyDescent="0.25">
      <c r="B6276" s="127">
        <v>42779</v>
      </c>
      <c r="C6276" s="125">
        <v>268</v>
      </c>
      <c r="D6276" s="125">
        <f t="shared" si="128"/>
        <v>13</v>
      </c>
      <c r="E6276" s="125">
        <f t="shared" si="129"/>
        <v>2</v>
      </c>
      <c r="F6276" s="124" t="str">
        <f t="shared" si="127"/>
        <v/>
      </c>
      <c r="G6276" s="125" t="str">
        <f t="shared" si="130"/>
        <v/>
      </c>
      <c r="H6276" s="124" t="str">
        <f t="shared" si="131"/>
        <v/>
      </c>
    </row>
    <row r="6277" spans="2:8" ht="15" hidden="1" x14ac:dyDescent="0.25">
      <c r="B6277" s="127">
        <v>42780</v>
      </c>
      <c r="C6277" s="125">
        <v>266</v>
      </c>
      <c r="D6277" s="125">
        <f t="shared" si="128"/>
        <v>14</v>
      </c>
      <c r="E6277" s="125">
        <f t="shared" si="129"/>
        <v>2</v>
      </c>
      <c r="F6277" s="124" t="str">
        <f t="shared" si="127"/>
        <v/>
      </c>
      <c r="G6277" s="125" t="str">
        <f t="shared" si="130"/>
        <v/>
      </c>
      <c r="H6277" s="124" t="str">
        <f t="shared" si="131"/>
        <v/>
      </c>
    </row>
    <row r="6278" spans="2:8" ht="15" hidden="1" x14ac:dyDescent="0.25">
      <c r="B6278" s="127">
        <v>42781</v>
      </c>
      <c r="C6278" s="125">
        <v>271</v>
      </c>
      <c r="D6278" s="125">
        <f t="shared" si="128"/>
        <v>15</v>
      </c>
      <c r="E6278" s="125">
        <f t="shared" si="129"/>
        <v>2</v>
      </c>
      <c r="F6278" s="124" t="str">
        <f t="shared" si="127"/>
        <v/>
      </c>
      <c r="G6278" s="125" t="str">
        <f t="shared" si="130"/>
        <v/>
      </c>
      <c r="H6278" s="124" t="str">
        <f t="shared" si="131"/>
        <v/>
      </c>
    </row>
    <row r="6279" spans="2:8" ht="15" hidden="1" x14ac:dyDescent="0.25">
      <c r="B6279" s="127">
        <v>42782</v>
      </c>
      <c r="C6279" s="125">
        <v>280</v>
      </c>
      <c r="D6279" s="125">
        <f t="shared" si="128"/>
        <v>16</v>
      </c>
      <c r="E6279" s="125">
        <f t="shared" si="129"/>
        <v>2</v>
      </c>
      <c r="F6279" s="124" t="str">
        <f t="shared" si="127"/>
        <v/>
      </c>
      <c r="G6279" s="125" t="str">
        <f t="shared" si="130"/>
        <v/>
      </c>
      <c r="H6279" s="124" t="str">
        <f t="shared" si="131"/>
        <v/>
      </c>
    </row>
    <row r="6280" spans="2:8" ht="15" hidden="1" x14ac:dyDescent="0.25">
      <c r="B6280" s="127">
        <v>42783</v>
      </c>
      <c r="C6280" s="125">
        <v>282</v>
      </c>
      <c r="D6280" s="125">
        <f t="shared" si="128"/>
        <v>17</v>
      </c>
      <c r="E6280" s="125">
        <f t="shared" si="129"/>
        <v>2</v>
      </c>
      <c r="F6280" s="124" t="str">
        <f t="shared" si="127"/>
        <v/>
      </c>
      <c r="G6280" s="125" t="str">
        <f t="shared" si="130"/>
        <v/>
      </c>
      <c r="H6280" s="124" t="str">
        <f t="shared" si="131"/>
        <v/>
      </c>
    </row>
    <row r="6281" spans="2:8" ht="15" hidden="1" x14ac:dyDescent="0.25">
      <c r="B6281" s="127">
        <v>42784</v>
      </c>
      <c r="C6281" s="125"/>
      <c r="D6281" s="125">
        <f t="shared" si="128"/>
        <v>18</v>
      </c>
      <c r="E6281" s="125">
        <f t="shared" si="129"/>
        <v>2</v>
      </c>
      <c r="F6281" s="124" t="str">
        <f t="shared" si="127"/>
        <v/>
      </c>
      <c r="G6281" s="125" t="str">
        <f t="shared" si="130"/>
        <v/>
      </c>
      <c r="H6281" s="124" t="str">
        <f t="shared" si="131"/>
        <v/>
      </c>
    </row>
    <row r="6282" spans="2:8" ht="15" hidden="1" x14ac:dyDescent="0.25">
      <c r="B6282" s="127">
        <v>42785</v>
      </c>
      <c r="C6282" s="125"/>
      <c r="D6282" s="125">
        <f t="shared" si="128"/>
        <v>19</v>
      </c>
      <c r="E6282" s="125">
        <f t="shared" si="129"/>
        <v>2</v>
      </c>
      <c r="F6282" s="124" t="str">
        <f t="shared" si="127"/>
        <v/>
      </c>
      <c r="G6282" s="125" t="str">
        <f t="shared" si="130"/>
        <v/>
      </c>
      <c r="H6282" s="124" t="str">
        <f t="shared" si="131"/>
        <v/>
      </c>
    </row>
    <row r="6283" spans="2:8" ht="15" hidden="1" x14ac:dyDescent="0.25">
      <c r="B6283" s="127">
        <v>42786</v>
      </c>
      <c r="C6283" s="125">
        <v>282</v>
      </c>
      <c r="D6283" s="125">
        <f t="shared" si="128"/>
        <v>20</v>
      </c>
      <c r="E6283" s="125">
        <f t="shared" si="129"/>
        <v>2</v>
      </c>
      <c r="F6283" s="124" t="str">
        <f t="shared" ref="F6283:F6537" si="132">IF(D6283=(D6284-1),"",IF(AND(C6285="",C6284="",C6283=""),C6282/10000,(IF(AND(C6285="",C6284=""),C6283/10000,IF(C6285="",C6284/10000,C6285/10000)))))</f>
        <v/>
      </c>
      <c r="G6283" s="125" t="str">
        <f t="shared" si="130"/>
        <v/>
      </c>
      <c r="H6283" s="124" t="str">
        <f t="shared" si="131"/>
        <v/>
      </c>
    </row>
    <row r="6284" spans="2:8" ht="15" hidden="1" x14ac:dyDescent="0.25">
      <c r="B6284" s="127">
        <v>42787</v>
      </c>
      <c r="C6284" s="125">
        <v>279</v>
      </c>
      <c r="D6284" s="125">
        <f t="shared" si="128"/>
        <v>21</v>
      </c>
      <c r="E6284" s="125">
        <f t="shared" si="129"/>
        <v>2</v>
      </c>
      <c r="F6284" s="124" t="str">
        <f t="shared" si="132"/>
        <v/>
      </c>
      <c r="G6284" s="125" t="str">
        <f t="shared" si="130"/>
        <v/>
      </c>
      <c r="H6284" s="124" t="str">
        <f t="shared" si="131"/>
        <v/>
      </c>
    </row>
    <row r="6285" spans="2:8" ht="15" hidden="1" x14ac:dyDescent="0.25">
      <c r="B6285" s="127">
        <v>42788</v>
      </c>
      <c r="C6285" s="125">
        <v>277</v>
      </c>
      <c r="D6285" s="125">
        <f t="shared" si="128"/>
        <v>22</v>
      </c>
      <c r="E6285" s="125">
        <f t="shared" si="129"/>
        <v>2</v>
      </c>
      <c r="F6285" s="124" t="str">
        <f t="shared" si="132"/>
        <v/>
      </c>
      <c r="G6285" s="125" t="str">
        <f t="shared" si="130"/>
        <v/>
      </c>
      <c r="H6285" s="124" t="str">
        <f t="shared" si="131"/>
        <v/>
      </c>
    </row>
    <row r="6286" spans="2:8" ht="15" hidden="1" x14ac:dyDescent="0.25">
      <c r="B6286" s="127">
        <v>42789</v>
      </c>
      <c r="C6286" s="125">
        <v>272</v>
      </c>
      <c r="D6286" s="125">
        <f t="shared" si="128"/>
        <v>23</v>
      </c>
      <c r="E6286" s="125">
        <f t="shared" si="129"/>
        <v>2</v>
      </c>
      <c r="F6286" s="124" t="str">
        <f t="shared" si="132"/>
        <v/>
      </c>
      <c r="G6286" s="125" t="str">
        <f t="shared" si="130"/>
        <v/>
      </c>
      <c r="H6286" s="124" t="str">
        <f t="shared" si="131"/>
        <v/>
      </c>
    </row>
    <row r="6287" spans="2:8" ht="15" hidden="1" x14ac:dyDescent="0.25">
      <c r="B6287" s="127">
        <v>42790</v>
      </c>
      <c r="C6287" s="125">
        <v>277</v>
      </c>
      <c r="D6287" s="125">
        <f t="shared" si="128"/>
        <v>24</v>
      </c>
      <c r="E6287" s="125">
        <f t="shared" si="129"/>
        <v>2</v>
      </c>
      <c r="F6287" s="124" t="str">
        <f t="shared" si="132"/>
        <v/>
      </c>
      <c r="G6287" s="125" t="str">
        <f t="shared" si="130"/>
        <v/>
      </c>
      <c r="H6287" s="124" t="str">
        <f t="shared" si="131"/>
        <v/>
      </c>
    </row>
    <row r="6288" spans="2:8" ht="15" hidden="1" x14ac:dyDescent="0.25">
      <c r="B6288" s="127">
        <v>42791</v>
      </c>
      <c r="C6288" s="125"/>
      <c r="D6288" s="125">
        <f t="shared" si="128"/>
        <v>25</v>
      </c>
      <c r="E6288" s="125">
        <f t="shared" si="129"/>
        <v>2</v>
      </c>
      <c r="F6288" s="124" t="str">
        <f t="shared" si="132"/>
        <v/>
      </c>
      <c r="G6288" s="125" t="str">
        <f t="shared" si="130"/>
        <v/>
      </c>
      <c r="H6288" s="124" t="str">
        <f t="shared" si="131"/>
        <v/>
      </c>
    </row>
    <row r="6289" spans="2:8" ht="15" hidden="1" x14ac:dyDescent="0.25">
      <c r="B6289" s="127">
        <v>42792</v>
      </c>
      <c r="C6289" s="125"/>
      <c r="D6289" s="125">
        <f t="shared" si="128"/>
        <v>26</v>
      </c>
      <c r="E6289" s="125">
        <f t="shared" si="129"/>
        <v>2</v>
      </c>
      <c r="F6289" s="124" t="str">
        <f t="shared" si="132"/>
        <v/>
      </c>
      <c r="G6289" s="125" t="str">
        <f t="shared" si="130"/>
        <v/>
      </c>
      <c r="H6289" s="124" t="str">
        <f t="shared" si="131"/>
        <v/>
      </c>
    </row>
    <row r="6290" spans="2:8" ht="15" hidden="1" x14ac:dyDescent="0.25">
      <c r="B6290" s="127">
        <v>42793</v>
      </c>
      <c r="C6290" s="125">
        <v>277</v>
      </c>
      <c r="D6290" s="125">
        <f t="shared" si="128"/>
        <v>27</v>
      </c>
      <c r="E6290" s="125">
        <f t="shared" si="129"/>
        <v>2</v>
      </c>
      <c r="F6290" s="124" t="str">
        <f t="shared" si="132"/>
        <v/>
      </c>
      <c r="G6290" s="125" t="str">
        <f t="shared" si="130"/>
        <v/>
      </c>
      <c r="H6290" s="124" t="str">
        <f t="shared" si="131"/>
        <v/>
      </c>
    </row>
    <row r="6291" spans="2:8" ht="15" x14ac:dyDescent="0.25">
      <c r="B6291" s="135">
        <v>42794</v>
      </c>
      <c r="C6291" s="131">
        <v>286</v>
      </c>
      <c r="D6291" s="131">
        <f t="shared" si="128"/>
        <v>28</v>
      </c>
      <c r="E6291" s="131">
        <f t="shared" si="129"/>
        <v>2</v>
      </c>
      <c r="F6291" s="133">
        <f t="shared" si="132"/>
        <v>2.8000000000000001E-2</v>
      </c>
      <c r="G6291" s="131">
        <f t="shared" si="130"/>
        <v>277.95</v>
      </c>
      <c r="H6291" s="133">
        <f t="shared" si="131"/>
        <v>2.7795E-2</v>
      </c>
    </row>
    <row r="6292" spans="2:8" ht="15" hidden="1" x14ac:dyDescent="0.25">
      <c r="B6292" s="127">
        <v>42795</v>
      </c>
      <c r="C6292" s="125">
        <v>275</v>
      </c>
      <c r="D6292" s="125">
        <f t="shared" si="128"/>
        <v>1</v>
      </c>
      <c r="E6292" s="125">
        <f t="shared" si="129"/>
        <v>3</v>
      </c>
      <c r="F6292" s="124" t="str">
        <f t="shared" si="132"/>
        <v/>
      </c>
      <c r="G6292" s="125" t="str">
        <f t="shared" si="130"/>
        <v/>
      </c>
      <c r="H6292" s="124" t="str">
        <f t="shared" si="131"/>
        <v/>
      </c>
    </row>
    <row r="6293" spans="2:8" ht="15" hidden="1" x14ac:dyDescent="0.25">
      <c r="B6293" s="127">
        <v>42796</v>
      </c>
      <c r="C6293" s="125">
        <v>280</v>
      </c>
      <c r="D6293" s="125">
        <f t="shared" si="128"/>
        <v>2</v>
      </c>
      <c r="E6293" s="125">
        <f t="shared" si="129"/>
        <v>3</v>
      </c>
      <c r="F6293" s="124" t="str">
        <f t="shared" si="132"/>
        <v/>
      </c>
      <c r="G6293" s="125" t="str">
        <f t="shared" si="130"/>
        <v/>
      </c>
      <c r="H6293" s="124" t="str">
        <f t="shared" si="131"/>
        <v/>
      </c>
    </row>
    <row r="6294" spans="2:8" ht="15" hidden="1" x14ac:dyDescent="0.25">
      <c r="B6294" s="127">
        <v>42797</v>
      </c>
      <c r="C6294" s="125">
        <v>273</v>
      </c>
      <c r="D6294" s="125">
        <f t="shared" si="128"/>
        <v>3</v>
      </c>
      <c r="E6294" s="125">
        <f t="shared" si="129"/>
        <v>3</v>
      </c>
      <c r="F6294" s="124" t="str">
        <f t="shared" si="132"/>
        <v/>
      </c>
      <c r="G6294" s="125" t="str">
        <f t="shared" si="130"/>
        <v/>
      </c>
      <c r="H6294" s="124" t="str">
        <f t="shared" si="131"/>
        <v/>
      </c>
    </row>
    <row r="6295" spans="2:8" ht="15" hidden="1" x14ac:dyDescent="0.25">
      <c r="B6295" s="127">
        <v>42798</v>
      </c>
      <c r="C6295" s="125"/>
      <c r="D6295" s="125">
        <f t="shared" si="128"/>
        <v>4</v>
      </c>
      <c r="E6295" s="125">
        <f t="shared" si="129"/>
        <v>3</v>
      </c>
      <c r="F6295" s="124" t="str">
        <f t="shared" si="132"/>
        <v/>
      </c>
      <c r="G6295" s="125" t="str">
        <f t="shared" si="130"/>
        <v/>
      </c>
      <c r="H6295" s="124" t="str">
        <f t="shared" si="131"/>
        <v/>
      </c>
    </row>
    <row r="6296" spans="2:8" ht="15" hidden="1" x14ac:dyDescent="0.25">
      <c r="B6296" s="127">
        <v>42799</v>
      </c>
      <c r="C6296" s="125"/>
      <c r="D6296" s="125">
        <f t="shared" si="128"/>
        <v>5</v>
      </c>
      <c r="E6296" s="125">
        <f t="shared" si="129"/>
        <v>3</v>
      </c>
      <c r="F6296" s="124" t="str">
        <f t="shared" si="132"/>
        <v/>
      </c>
      <c r="G6296" s="125" t="str">
        <f t="shared" si="130"/>
        <v/>
      </c>
      <c r="H6296" s="124" t="str">
        <f t="shared" si="131"/>
        <v/>
      </c>
    </row>
    <row r="6297" spans="2:8" ht="15" hidden="1" x14ac:dyDescent="0.25">
      <c r="B6297" s="127">
        <v>42800</v>
      </c>
      <c r="C6297" s="125">
        <v>272</v>
      </c>
      <c r="D6297" s="125">
        <f t="shared" si="128"/>
        <v>6</v>
      </c>
      <c r="E6297" s="125">
        <f t="shared" si="129"/>
        <v>3</v>
      </c>
      <c r="F6297" s="124" t="str">
        <f t="shared" si="132"/>
        <v/>
      </c>
      <c r="G6297" s="125" t="str">
        <f t="shared" si="130"/>
        <v/>
      </c>
      <c r="H6297" s="124" t="str">
        <f t="shared" si="131"/>
        <v/>
      </c>
    </row>
    <row r="6298" spans="2:8" ht="15" hidden="1" x14ac:dyDescent="0.25">
      <c r="B6298" s="127">
        <v>42801</v>
      </c>
      <c r="C6298" s="125">
        <v>274</v>
      </c>
      <c r="D6298" s="125">
        <f t="shared" si="128"/>
        <v>7</v>
      </c>
      <c r="E6298" s="125">
        <f t="shared" si="129"/>
        <v>3</v>
      </c>
      <c r="F6298" s="124" t="str">
        <f t="shared" si="132"/>
        <v/>
      </c>
      <c r="G6298" s="125" t="str">
        <f t="shared" si="130"/>
        <v/>
      </c>
      <c r="H6298" s="124" t="str">
        <f t="shared" si="131"/>
        <v/>
      </c>
    </row>
    <row r="6299" spans="2:8" ht="15" hidden="1" x14ac:dyDescent="0.25">
      <c r="B6299" s="127">
        <v>42802</v>
      </c>
      <c r="C6299" s="125">
        <v>287</v>
      </c>
      <c r="D6299" s="125">
        <f t="shared" si="128"/>
        <v>8</v>
      </c>
      <c r="E6299" s="125">
        <f t="shared" si="129"/>
        <v>3</v>
      </c>
      <c r="F6299" s="124" t="str">
        <f t="shared" si="132"/>
        <v/>
      </c>
      <c r="G6299" s="125" t="str">
        <f t="shared" si="130"/>
        <v/>
      </c>
      <c r="H6299" s="124" t="str">
        <f t="shared" si="131"/>
        <v/>
      </c>
    </row>
    <row r="6300" spans="2:8" ht="15" hidden="1" x14ac:dyDescent="0.25">
      <c r="B6300" s="127">
        <v>42803</v>
      </c>
      <c r="C6300" s="125">
        <v>290</v>
      </c>
      <c r="D6300" s="125">
        <f t="shared" si="128"/>
        <v>9</v>
      </c>
      <c r="E6300" s="125">
        <f t="shared" si="129"/>
        <v>3</v>
      </c>
      <c r="F6300" s="124" t="str">
        <f t="shared" si="132"/>
        <v/>
      </c>
      <c r="G6300" s="125" t="str">
        <f t="shared" si="130"/>
        <v/>
      </c>
      <c r="H6300" s="124" t="str">
        <f t="shared" si="131"/>
        <v/>
      </c>
    </row>
    <row r="6301" spans="2:8" ht="15" hidden="1" x14ac:dyDescent="0.25">
      <c r="B6301" s="127">
        <v>42804</v>
      </c>
      <c r="C6301" s="125">
        <v>280</v>
      </c>
      <c r="D6301" s="125">
        <f t="shared" si="128"/>
        <v>10</v>
      </c>
      <c r="E6301" s="125">
        <f t="shared" si="129"/>
        <v>3</v>
      </c>
      <c r="F6301" s="124" t="str">
        <f t="shared" si="132"/>
        <v/>
      </c>
      <c r="G6301" s="125" t="str">
        <f t="shared" si="130"/>
        <v/>
      </c>
      <c r="H6301" s="124" t="str">
        <f t="shared" si="131"/>
        <v/>
      </c>
    </row>
    <row r="6302" spans="2:8" ht="15" hidden="1" x14ac:dyDescent="0.25">
      <c r="B6302" s="127">
        <v>42805</v>
      </c>
      <c r="C6302" s="125"/>
      <c r="D6302" s="125">
        <f t="shared" si="128"/>
        <v>11</v>
      </c>
      <c r="E6302" s="125">
        <f t="shared" si="129"/>
        <v>3</v>
      </c>
      <c r="F6302" s="124" t="str">
        <f t="shared" si="132"/>
        <v/>
      </c>
      <c r="G6302" s="125" t="str">
        <f t="shared" si="130"/>
        <v/>
      </c>
      <c r="H6302" s="124" t="str">
        <f t="shared" si="131"/>
        <v/>
      </c>
    </row>
    <row r="6303" spans="2:8" ht="15" hidden="1" x14ac:dyDescent="0.25">
      <c r="B6303" s="127">
        <v>42806</v>
      </c>
      <c r="C6303" s="125"/>
      <c r="D6303" s="125">
        <f t="shared" si="128"/>
        <v>12</v>
      </c>
      <c r="E6303" s="125">
        <f t="shared" si="129"/>
        <v>3</v>
      </c>
      <c r="F6303" s="124" t="str">
        <f t="shared" si="132"/>
        <v/>
      </c>
      <c r="G6303" s="125" t="str">
        <f t="shared" si="130"/>
        <v/>
      </c>
      <c r="H6303" s="124" t="str">
        <f t="shared" si="131"/>
        <v/>
      </c>
    </row>
    <row r="6304" spans="2:8" ht="15" hidden="1" x14ac:dyDescent="0.25">
      <c r="B6304" s="127">
        <v>42807</v>
      </c>
      <c r="C6304" s="125">
        <v>286</v>
      </c>
      <c r="D6304" s="125">
        <f t="shared" si="128"/>
        <v>13</v>
      </c>
      <c r="E6304" s="125">
        <f t="shared" si="129"/>
        <v>3</v>
      </c>
      <c r="F6304" s="124" t="str">
        <f t="shared" si="132"/>
        <v/>
      </c>
      <c r="G6304" s="125" t="str">
        <f t="shared" si="130"/>
        <v/>
      </c>
      <c r="H6304" s="124" t="str">
        <f t="shared" si="131"/>
        <v/>
      </c>
    </row>
    <row r="6305" spans="2:8" ht="15" hidden="1" x14ac:dyDescent="0.25">
      <c r="B6305" s="127">
        <v>42808</v>
      </c>
      <c r="C6305" s="125">
        <v>291</v>
      </c>
      <c r="D6305" s="125">
        <f t="shared" si="128"/>
        <v>14</v>
      </c>
      <c r="E6305" s="125">
        <f t="shared" si="129"/>
        <v>3</v>
      </c>
      <c r="F6305" s="124" t="str">
        <f t="shared" si="132"/>
        <v/>
      </c>
      <c r="G6305" s="125" t="str">
        <f t="shared" si="130"/>
        <v/>
      </c>
      <c r="H6305" s="124" t="str">
        <f t="shared" si="131"/>
        <v/>
      </c>
    </row>
    <row r="6306" spans="2:8" ht="15" hidden="1" x14ac:dyDescent="0.25">
      <c r="B6306" s="127">
        <v>42809</v>
      </c>
      <c r="C6306" s="125">
        <v>282</v>
      </c>
      <c r="D6306" s="125">
        <f t="shared" si="128"/>
        <v>15</v>
      </c>
      <c r="E6306" s="125">
        <f t="shared" si="129"/>
        <v>3</v>
      </c>
      <c r="F6306" s="124" t="str">
        <f t="shared" si="132"/>
        <v/>
      </c>
      <c r="G6306" s="125" t="str">
        <f t="shared" si="130"/>
        <v/>
      </c>
      <c r="H6306" s="124" t="str">
        <f t="shared" si="131"/>
        <v/>
      </c>
    </row>
    <row r="6307" spans="2:8" ht="15" hidden="1" x14ac:dyDescent="0.25">
      <c r="B6307" s="127">
        <v>42810</v>
      </c>
      <c r="C6307" s="125">
        <v>274</v>
      </c>
      <c r="D6307" s="125">
        <f t="shared" si="128"/>
        <v>16</v>
      </c>
      <c r="E6307" s="125">
        <f t="shared" si="129"/>
        <v>3</v>
      </c>
      <c r="F6307" s="124" t="str">
        <f t="shared" si="132"/>
        <v/>
      </c>
      <c r="G6307" s="125" t="str">
        <f t="shared" si="130"/>
        <v/>
      </c>
      <c r="H6307" s="124" t="str">
        <f t="shared" si="131"/>
        <v/>
      </c>
    </row>
    <row r="6308" spans="2:8" ht="15" hidden="1" x14ac:dyDescent="0.25">
      <c r="B6308" s="127">
        <v>42811</v>
      </c>
      <c r="C6308" s="125">
        <v>272</v>
      </c>
      <c r="D6308" s="125">
        <f t="shared" si="128"/>
        <v>17</v>
      </c>
      <c r="E6308" s="125">
        <f t="shared" si="129"/>
        <v>3</v>
      </c>
      <c r="F6308" s="124" t="str">
        <f t="shared" si="132"/>
        <v/>
      </c>
      <c r="G6308" s="125" t="str">
        <f t="shared" si="130"/>
        <v/>
      </c>
      <c r="H6308" s="124" t="str">
        <f t="shared" si="131"/>
        <v/>
      </c>
    </row>
    <row r="6309" spans="2:8" ht="15" hidden="1" x14ac:dyDescent="0.25">
      <c r="B6309" s="127">
        <v>42812</v>
      </c>
      <c r="C6309" s="125"/>
      <c r="D6309" s="125">
        <f t="shared" si="128"/>
        <v>18</v>
      </c>
      <c r="E6309" s="125">
        <f t="shared" si="129"/>
        <v>3</v>
      </c>
      <c r="F6309" s="124" t="str">
        <f t="shared" si="132"/>
        <v/>
      </c>
      <c r="G6309" s="125" t="str">
        <f t="shared" si="130"/>
        <v/>
      </c>
      <c r="H6309" s="124" t="str">
        <f t="shared" si="131"/>
        <v/>
      </c>
    </row>
    <row r="6310" spans="2:8" ht="15" hidden="1" x14ac:dyDescent="0.25">
      <c r="B6310" s="127">
        <v>42813</v>
      </c>
      <c r="C6310" s="125"/>
      <c r="D6310" s="125">
        <f t="shared" si="128"/>
        <v>19</v>
      </c>
      <c r="E6310" s="125">
        <f t="shared" si="129"/>
        <v>3</v>
      </c>
      <c r="F6310" s="124" t="str">
        <f t="shared" si="132"/>
        <v/>
      </c>
      <c r="G6310" s="125" t="str">
        <f t="shared" si="130"/>
        <v/>
      </c>
      <c r="H6310" s="124" t="str">
        <f t="shared" si="131"/>
        <v/>
      </c>
    </row>
    <row r="6311" spans="2:8" ht="15" hidden="1" x14ac:dyDescent="0.25">
      <c r="B6311" s="127">
        <v>42814</v>
      </c>
      <c r="C6311" s="125">
        <v>269</v>
      </c>
      <c r="D6311" s="125">
        <f t="shared" si="128"/>
        <v>20</v>
      </c>
      <c r="E6311" s="125">
        <f t="shared" si="129"/>
        <v>3</v>
      </c>
      <c r="F6311" s="124" t="str">
        <f t="shared" si="132"/>
        <v/>
      </c>
      <c r="G6311" s="125" t="str">
        <f t="shared" si="130"/>
        <v/>
      </c>
      <c r="H6311" s="124" t="str">
        <f t="shared" si="131"/>
        <v/>
      </c>
    </row>
    <row r="6312" spans="2:8" ht="15" hidden="1" x14ac:dyDescent="0.25">
      <c r="B6312" s="127">
        <v>42815</v>
      </c>
      <c r="C6312" s="125">
        <v>277</v>
      </c>
      <c r="D6312" s="125">
        <f t="shared" si="128"/>
        <v>21</v>
      </c>
      <c r="E6312" s="125">
        <f t="shared" si="129"/>
        <v>3</v>
      </c>
      <c r="F6312" s="124" t="str">
        <f t="shared" si="132"/>
        <v/>
      </c>
      <c r="G6312" s="125" t="str">
        <f t="shared" si="130"/>
        <v/>
      </c>
      <c r="H6312" s="124" t="str">
        <f t="shared" si="131"/>
        <v/>
      </c>
    </row>
    <row r="6313" spans="2:8" ht="15" hidden="1" x14ac:dyDescent="0.25">
      <c r="B6313" s="127">
        <v>42816</v>
      </c>
      <c r="C6313" s="125">
        <v>280</v>
      </c>
      <c r="D6313" s="125">
        <f t="shared" si="128"/>
        <v>22</v>
      </c>
      <c r="E6313" s="125">
        <f t="shared" si="129"/>
        <v>3</v>
      </c>
      <c r="F6313" s="124" t="str">
        <f t="shared" si="132"/>
        <v/>
      </c>
      <c r="G6313" s="125" t="str">
        <f t="shared" si="130"/>
        <v/>
      </c>
      <c r="H6313" s="124" t="str">
        <f t="shared" si="131"/>
        <v/>
      </c>
    </row>
    <row r="6314" spans="2:8" ht="15" hidden="1" x14ac:dyDescent="0.25">
      <c r="B6314" s="127">
        <v>42817</v>
      </c>
      <c r="C6314" s="125">
        <v>280</v>
      </c>
      <c r="D6314" s="125">
        <f t="shared" si="128"/>
        <v>23</v>
      </c>
      <c r="E6314" s="125">
        <f t="shared" si="129"/>
        <v>3</v>
      </c>
      <c r="F6314" s="124" t="str">
        <f t="shared" si="132"/>
        <v/>
      </c>
      <c r="G6314" s="125" t="str">
        <f t="shared" si="130"/>
        <v/>
      </c>
      <c r="H6314" s="124" t="str">
        <f t="shared" si="131"/>
        <v/>
      </c>
    </row>
    <row r="6315" spans="2:8" ht="15" hidden="1" x14ac:dyDescent="0.25">
      <c r="B6315" s="127">
        <v>42818</v>
      </c>
      <c r="C6315" s="125">
        <v>278</v>
      </c>
      <c r="D6315" s="125">
        <f t="shared" si="128"/>
        <v>24</v>
      </c>
      <c r="E6315" s="125">
        <f t="shared" si="129"/>
        <v>3</v>
      </c>
      <c r="F6315" s="124" t="str">
        <f t="shared" si="132"/>
        <v/>
      </c>
      <c r="G6315" s="125" t="str">
        <f t="shared" si="130"/>
        <v/>
      </c>
      <c r="H6315" s="124" t="str">
        <f t="shared" si="131"/>
        <v/>
      </c>
    </row>
    <row r="6316" spans="2:8" ht="15" hidden="1" x14ac:dyDescent="0.25">
      <c r="B6316" s="127">
        <v>42819</v>
      </c>
      <c r="C6316" s="125"/>
      <c r="D6316" s="125">
        <f t="shared" si="128"/>
        <v>25</v>
      </c>
      <c r="E6316" s="125">
        <f t="shared" si="129"/>
        <v>3</v>
      </c>
      <c r="F6316" s="124" t="str">
        <f t="shared" si="132"/>
        <v/>
      </c>
      <c r="G6316" s="125" t="str">
        <f t="shared" si="130"/>
        <v/>
      </c>
      <c r="H6316" s="124" t="str">
        <f t="shared" si="131"/>
        <v/>
      </c>
    </row>
    <row r="6317" spans="2:8" ht="15" hidden="1" x14ac:dyDescent="0.25">
      <c r="B6317" s="127">
        <v>42820</v>
      </c>
      <c r="C6317" s="125"/>
      <c r="D6317" s="125">
        <f t="shared" si="128"/>
        <v>26</v>
      </c>
      <c r="E6317" s="125">
        <f t="shared" si="129"/>
        <v>3</v>
      </c>
      <c r="F6317" s="124" t="str">
        <f t="shared" si="132"/>
        <v/>
      </c>
      <c r="G6317" s="125" t="str">
        <f t="shared" si="130"/>
        <v/>
      </c>
      <c r="H6317" s="124" t="str">
        <f t="shared" si="131"/>
        <v/>
      </c>
    </row>
    <row r="6318" spans="2:8" ht="15" hidden="1" x14ac:dyDescent="0.25">
      <c r="B6318" s="127">
        <v>42821</v>
      </c>
      <c r="C6318" s="125">
        <v>279</v>
      </c>
      <c r="D6318" s="125">
        <f t="shared" si="128"/>
        <v>27</v>
      </c>
      <c r="E6318" s="125">
        <f t="shared" si="129"/>
        <v>3</v>
      </c>
      <c r="F6318" s="124" t="str">
        <f t="shared" si="132"/>
        <v/>
      </c>
      <c r="G6318" s="125" t="str">
        <f t="shared" si="130"/>
        <v/>
      </c>
      <c r="H6318" s="124" t="str">
        <f t="shared" si="131"/>
        <v/>
      </c>
    </row>
    <row r="6319" spans="2:8" ht="15" hidden="1" x14ac:dyDescent="0.25">
      <c r="B6319" s="127">
        <v>42822</v>
      </c>
      <c r="C6319" s="125">
        <v>278</v>
      </c>
      <c r="D6319" s="125">
        <f t="shared" si="128"/>
        <v>28</v>
      </c>
      <c r="E6319" s="125">
        <f t="shared" si="129"/>
        <v>3</v>
      </c>
      <c r="F6319" s="124" t="str">
        <f t="shared" si="132"/>
        <v/>
      </c>
      <c r="G6319" s="125" t="str">
        <f t="shared" si="130"/>
        <v/>
      </c>
      <c r="H6319" s="124" t="str">
        <f t="shared" si="131"/>
        <v/>
      </c>
    </row>
    <row r="6320" spans="2:8" ht="15" hidden="1" x14ac:dyDescent="0.25">
      <c r="B6320" s="127">
        <v>42823</v>
      </c>
      <c r="C6320" s="125">
        <v>275</v>
      </c>
      <c r="D6320" s="125">
        <f t="shared" si="128"/>
        <v>29</v>
      </c>
      <c r="E6320" s="125">
        <f t="shared" si="129"/>
        <v>3</v>
      </c>
      <c r="F6320" s="124" t="str">
        <f t="shared" si="132"/>
        <v/>
      </c>
      <c r="G6320" s="125" t="str">
        <f t="shared" si="130"/>
        <v/>
      </c>
      <c r="H6320" s="124" t="str">
        <f t="shared" si="131"/>
        <v/>
      </c>
    </row>
    <row r="6321" spans="2:8" ht="15" hidden="1" x14ac:dyDescent="0.25">
      <c r="B6321" s="127">
        <v>42824</v>
      </c>
      <c r="C6321" s="125">
        <v>274</v>
      </c>
      <c r="D6321" s="125">
        <f t="shared" si="128"/>
        <v>30</v>
      </c>
      <c r="E6321" s="125">
        <f t="shared" si="129"/>
        <v>3</v>
      </c>
      <c r="F6321" s="124" t="str">
        <f t="shared" si="132"/>
        <v/>
      </c>
      <c r="G6321" s="125" t="str">
        <f t="shared" si="130"/>
        <v/>
      </c>
      <c r="H6321" s="124" t="str">
        <f t="shared" si="131"/>
        <v/>
      </c>
    </row>
    <row r="6322" spans="2:8" ht="15" x14ac:dyDescent="0.25">
      <c r="B6322" s="135">
        <v>42825</v>
      </c>
      <c r="C6322" s="131">
        <v>270</v>
      </c>
      <c r="D6322" s="131">
        <f t="shared" si="128"/>
        <v>31</v>
      </c>
      <c r="E6322" s="131">
        <f t="shared" si="129"/>
        <v>3</v>
      </c>
      <c r="F6322" s="133">
        <f t="shared" si="132"/>
        <v>2.7E-2</v>
      </c>
      <c r="G6322" s="131">
        <f t="shared" si="130"/>
        <v>278.08695652173913</v>
      </c>
      <c r="H6322" s="133">
        <f t="shared" si="131"/>
        <v>2.7808695652173913E-2</v>
      </c>
    </row>
    <row r="6323" spans="2:8" ht="15" hidden="1" x14ac:dyDescent="0.25">
      <c r="B6323" s="127">
        <v>42826</v>
      </c>
      <c r="C6323" s="125"/>
      <c r="D6323" s="125">
        <f t="shared" si="128"/>
        <v>1</v>
      </c>
      <c r="E6323" s="125">
        <f t="shared" si="129"/>
        <v>4</v>
      </c>
      <c r="F6323" s="124" t="str">
        <f t="shared" si="132"/>
        <v/>
      </c>
      <c r="G6323" s="125" t="str">
        <f t="shared" si="130"/>
        <v/>
      </c>
      <c r="H6323" s="124" t="str">
        <f t="shared" si="131"/>
        <v/>
      </c>
    </row>
    <row r="6324" spans="2:8" ht="15" hidden="1" x14ac:dyDescent="0.25">
      <c r="B6324" s="127">
        <v>42827</v>
      </c>
      <c r="C6324" s="125"/>
      <c r="D6324" s="125">
        <f t="shared" si="128"/>
        <v>2</v>
      </c>
      <c r="E6324" s="125">
        <f t="shared" si="129"/>
        <v>4</v>
      </c>
      <c r="F6324" s="124" t="str">
        <f t="shared" si="132"/>
        <v/>
      </c>
      <c r="G6324" s="125" t="str">
        <f t="shared" si="130"/>
        <v/>
      </c>
      <c r="H6324" s="124" t="str">
        <f t="shared" si="131"/>
        <v/>
      </c>
    </row>
    <row r="6325" spans="2:8" ht="15" hidden="1" x14ac:dyDescent="0.25">
      <c r="B6325" s="127">
        <v>42828</v>
      </c>
      <c r="C6325" s="125">
        <v>270</v>
      </c>
      <c r="D6325" s="125">
        <f t="shared" si="128"/>
        <v>3</v>
      </c>
      <c r="E6325" s="125">
        <f t="shared" si="129"/>
        <v>4</v>
      </c>
      <c r="F6325" s="124" t="str">
        <f t="shared" si="132"/>
        <v/>
      </c>
      <c r="G6325" s="125" t="str">
        <f t="shared" si="130"/>
        <v/>
      </c>
      <c r="H6325" s="124" t="str">
        <f t="shared" si="131"/>
        <v/>
      </c>
    </row>
    <row r="6326" spans="2:8" ht="15" hidden="1" x14ac:dyDescent="0.25">
      <c r="B6326" s="127">
        <v>42829</v>
      </c>
      <c r="C6326" s="125">
        <v>265</v>
      </c>
      <c r="D6326" s="125">
        <f t="shared" si="128"/>
        <v>4</v>
      </c>
      <c r="E6326" s="125">
        <f t="shared" si="129"/>
        <v>4</v>
      </c>
      <c r="F6326" s="124" t="str">
        <f t="shared" si="132"/>
        <v/>
      </c>
      <c r="G6326" s="125" t="str">
        <f t="shared" si="130"/>
        <v/>
      </c>
      <c r="H6326" s="124" t="str">
        <f t="shared" si="131"/>
        <v/>
      </c>
    </row>
    <row r="6327" spans="2:8" ht="15" hidden="1" x14ac:dyDescent="0.25">
      <c r="B6327" s="127">
        <v>42830</v>
      </c>
      <c r="C6327" s="125">
        <v>263</v>
      </c>
      <c r="D6327" s="125">
        <f t="shared" si="128"/>
        <v>5</v>
      </c>
      <c r="E6327" s="125">
        <f t="shared" si="129"/>
        <v>4</v>
      </c>
      <c r="F6327" s="124" t="str">
        <f t="shared" si="132"/>
        <v/>
      </c>
      <c r="G6327" s="125" t="str">
        <f t="shared" si="130"/>
        <v/>
      </c>
      <c r="H6327" s="124" t="str">
        <f t="shared" si="131"/>
        <v/>
      </c>
    </row>
    <row r="6328" spans="2:8" ht="15" hidden="1" x14ac:dyDescent="0.25">
      <c r="B6328" s="127">
        <v>42831</v>
      </c>
      <c r="C6328" s="125">
        <v>269</v>
      </c>
      <c r="D6328" s="125">
        <f t="shared" si="128"/>
        <v>6</v>
      </c>
      <c r="E6328" s="125">
        <f t="shared" si="129"/>
        <v>4</v>
      </c>
      <c r="F6328" s="124" t="str">
        <f t="shared" si="132"/>
        <v/>
      </c>
      <c r="G6328" s="125" t="str">
        <f t="shared" si="130"/>
        <v/>
      </c>
      <c r="H6328" s="124" t="str">
        <f t="shared" si="131"/>
        <v/>
      </c>
    </row>
    <row r="6329" spans="2:8" ht="15" hidden="1" x14ac:dyDescent="0.25">
      <c r="B6329" s="127">
        <v>42832</v>
      </c>
      <c r="C6329" s="125">
        <v>271</v>
      </c>
      <c r="D6329" s="125">
        <f t="shared" si="128"/>
        <v>7</v>
      </c>
      <c r="E6329" s="125">
        <f t="shared" si="129"/>
        <v>4</v>
      </c>
      <c r="F6329" s="124" t="str">
        <f t="shared" si="132"/>
        <v/>
      </c>
      <c r="G6329" s="125" t="str">
        <f t="shared" si="130"/>
        <v/>
      </c>
      <c r="H6329" s="124" t="str">
        <f t="shared" si="131"/>
        <v/>
      </c>
    </row>
    <row r="6330" spans="2:8" ht="15" hidden="1" x14ac:dyDescent="0.25">
      <c r="B6330" s="127">
        <v>42833</v>
      </c>
      <c r="C6330" s="125"/>
      <c r="D6330" s="125">
        <f t="shared" si="128"/>
        <v>8</v>
      </c>
      <c r="E6330" s="125">
        <f t="shared" si="129"/>
        <v>4</v>
      </c>
      <c r="F6330" s="124" t="str">
        <f t="shared" si="132"/>
        <v/>
      </c>
      <c r="G6330" s="125" t="str">
        <f t="shared" si="130"/>
        <v/>
      </c>
      <c r="H6330" s="124" t="str">
        <f t="shared" si="131"/>
        <v/>
      </c>
    </row>
    <row r="6331" spans="2:8" ht="15" hidden="1" x14ac:dyDescent="0.25">
      <c r="B6331" s="127">
        <v>42834</v>
      </c>
      <c r="C6331" s="125"/>
      <c r="D6331" s="125">
        <f t="shared" si="128"/>
        <v>9</v>
      </c>
      <c r="E6331" s="125">
        <f t="shared" si="129"/>
        <v>4</v>
      </c>
      <c r="F6331" s="124" t="str">
        <f t="shared" si="132"/>
        <v/>
      </c>
      <c r="G6331" s="125" t="str">
        <f t="shared" si="130"/>
        <v/>
      </c>
      <c r="H6331" s="124" t="str">
        <f t="shared" si="131"/>
        <v/>
      </c>
    </row>
    <row r="6332" spans="2:8" ht="15" hidden="1" x14ac:dyDescent="0.25">
      <c r="B6332" s="127">
        <v>42835</v>
      </c>
      <c r="C6332" s="125">
        <v>267</v>
      </c>
      <c r="D6332" s="125">
        <f t="shared" si="128"/>
        <v>10</v>
      </c>
      <c r="E6332" s="125">
        <f t="shared" si="129"/>
        <v>4</v>
      </c>
      <c r="F6332" s="124" t="str">
        <f t="shared" si="132"/>
        <v/>
      </c>
      <c r="G6332" s="125" t="str">
        <f t="shared" si="130"/>
        <v/>
      </c>
      <c r="H6332" s="124" t="str">
        <f t="shared" si="131"/>
        <v/>
      </c>
    </row>
    <row r="6333" spans="2:8" ht="15" hidden="1" x14ac:dyDescent="0.25">
      <c r="B6333" s="127">
        <v>42836</v>
      </c>
      <c r="C6333" s="125">
        <v>272</v>
      </c>
      <c r="D6333" s="125">
        <f t="shared" si="128"/>
        <v>11</v>
      </c>
      <c r="E6333" s="125">
        <f t="shared" si="129"/>
        <v>4</v>
      </c>
      <c r="F6333" s="124" t="str">
        <f t="shared" si="132"/>
        <v/>
      </c>
      <c r="G6333" s="125" t="str">
        <f t="shared" si="130"/>
        <v/>
      </c>
      <c r="H6333" s="124" t="str">
        <f t="shared" si="131"/>
        <v/>
      </c>
    </row>
    <row r="6334" spans="2:8" ht="15" hidden="1" x14ac:dyDescent="0.25">
      <c r="B6334" s="127">
        <v>42837</v>
      </c>
      <c r="C6334" s="125">
        <v>271</v>
      </c>
      <c r="D6334" s="125">
        <f t="shared" si="128"/>
        <v>12</v>
      </c>
      <c r="E6334" s="125">
        <f t="shared" si="129"/>
        <v>4</v>
      </c>
      <c r="F6334" s="124" t="str">
        <f t="shared" si="132"/>
        <v/>
      </c>
      <c r="G6334" s="125" t="str">
        <f t="shared" si="130"/>
        <v/>
      </c>
      <c r="H6334" s="124" t="str">
        <f t="shared" si="131"/>
        <v/>
      </c>
    </row>
    <row r="6335" spans="2:8" ht="15" hidden="1" x14ac:dyDescent="0.25">
      <c r="B6335" s="127">
        <v>42838</v>
      </c>
      <c r="C6335" s="125">
        <v>271</v>
      </c>
      <c r="D6335" s="125">
        <f t="shared" si="128"/>
        <v>13</v>
      </c>
      <c r="E6335" s="125">
        <f t="shared" si="129"/>
        <v>4</v>
      </c>
      <c r="F6335" s="124" t="str">
        <f t="shared" si="132"/>
        <v/>
      </c>
      <c r="G6335" s="125" t="str">
        <f t="shared" si="130"/>
        <v/>
      </c>
      <c r="H6335" s="124" t="str">
        <f t="shared" si="131"/>
        <v/>
      </c>
    </row>
    <row r="6336" spans="2:8" ht="15" hidden="1" x14ac:dyDescent="0.25">
      <c r="B6336" s="127">
        <v>42839</v>
      </c>
      <c r="C6336" s="125"/>
      <c r="D6336" s="125">
        <f t="shared" si="128"/>
        <v>14</v>
      </c>
      <c r="E6336" s="125">
        <f t="shared" si="129"/>
        <v>4</v>
      </c>
      <c r="F6336" s="124" t="str">
        <f t="shared" si="132"/>
        <v/>
      </c>
      <c r="G6336" s="125" t="str">
        <f t="shared" si="130"/>
        <v/>
      </c>
      <c r="H6336" s="124" t="str">
        <f t="shared" si="131"/>
        <v/>
      </c>
    </row>
    <row r="6337" spans="2:8" ht="15" hidden="1" x14ac:dyDescent="0.25">
      <c r="B6337" s="127">
        <v>42840</v>
      </c>
      <c r="C6337" s="125"/>
      <c r="D6337" s="125">
        <f t="shared" si="128"/>
        <v>15</v>
      </c>
      <c r="E6337" s="125">
        <f t="shared" si="129"/>
        <v>4</v>
      </c>
      <c r="F6337" s="124" t="str">
        <f t="shared" si="132"/>
        <v/>
      </c>
      <c r="G6337" s="125" t="str">
        <f t="shared" si="130"/>
        <v/>
      </c>
      <c r="H6337" s="124" t="str">
        <f t="shared" si="131"/>
        <v/>
      </c>
    </row>
    <row r="6338" spans="2:8" ht="15" hidden="1" x14ac:dyDescent="0.25">
      <c r="B6338" s="127">
        <v>42841</v>
      </c>
      <c r="C6338" s="125"/>
      <c r="D6338" s="125">
        <f t="shared" si="128"/>
        <v>16</v>
      </c>
      <c r="E6338" s="125">
        <f t="shared" si="129"/>
        <v>4</v>
      </c>
      <c r="F6338" s="124" t="str">
        <f t="shared" si="132"/>
        <v/>
      </c>
      <c r="G6338" s="125" t="str">
        <f t="shared" si="130"/>
        <v/>
      </c>
      <c r="H6338" s="124" t="str">
        <f t="shared" si="131"/>
        <v/>
      </c>
    </row>
    <row r="6339" spans="2:8" ht="15" hidden="1" x14ac:dyDescent="0.25">
      <c r="B6339" s="127">
        <v>42842</v>
      </c>
      <c r="C6339" s="125">
        <v>270</v>
      </c>
      <c r="D6339" s="125">
        <f t="shared" si="128"/>
        <v>17</v>
      </c>
      <c r="E6339" s="125">
        <f t="shared" si="129"/>
        <v>4</v>
      </c>
      <c r="F6339" s="124" t="str">
        <f t="shared" si="132"/>
        <v/>
      </c>
      <c r="G6339" s="125" t="str">
        <f t="shared" si="130"/>
        <v/>
      </c>
      <c r="H6339" s="124" t="str">
        <f t="shared" si="131"/>
        <v/>
      </c>
    </row>
    <row r="6340" spans="2:8" ht="15" hidden="1" x14ac:dyDescent="0.25">
      <c r="B6340" s="127">
        <v>42843</v>
      </c>
      <c r="C6340" s="125">
        <v>275</v>
      </c>
      <c r="D6340" s="125">
        <f t="shared" si="128"/>
        <v>18</v>
      </c>
      <c r="E6340" s="125">
        <f t="shared" si="129"/>
        <v>4</v>
      </c>
      <c r="F6340" s="124" t="str">
        <f t="shared" si="132"/>
        <v/>
      </c>
      <c r="G6340" s="125" t="str">
        <f t="shared" si="130"/>
        <v/>
      </c>
      <c r="H6340" s="124" t="str">
        <f t="shared" si="131"/>
        <v/>
      </c>
    </row>
    <row r="6341" spans="2:8" ht="15" hidden="1" x14ac:dyDescent="0.25">
      <c r="B6341" s="127">
        <v>42844</v>
      </c>
      <c r="C6341" s="125">
        <v>273</v>
      </c>
      <c r="D6341" s="125">
        <f t="shared" si="128"/>
        <v>19</v>
      </c>
      <c r="E6341" s="125">
        <f t="shared" si="129"/>
        <v>4</v>
      </c>
      <c r="F6341" s="124" t="str">
        <f t="shared" si="132"/>
        <v/>
      </c>
      <c r="G6341" s="125" t="str">
        <f t="shared" si="130"/>
        <v/>
      </c>
      <c r="H6341" s="124" t="str">
        <f t="shared" si="131"/>
        <v/>
      </c>
    </row>
    <row r="6342" spans="2:8" ht="15" hidden="1" x14ac:dyDescent="0.25">
      <c r="B6342" s="127">
        <v>42845</v>
      </c>
      <c r="C6342" s="125">
        <v>275</v>
      </c>
      <c r="D6342" s="125">
        <f t="shared" si="128"/>
        <v>20</v>
      </c>
      <c r="E6342" s="125">
        <f t="shared" si="129"/>
        <v>4</v>
      </c>
      <c r="F6342" s="124" t="str">
        <f t="shared" si="132"/>
        <v/>
      </c>
      <c r="G6342" s="125" t="str">
        <f t="shared" si="130"/>
        <v/>
      </c>
      <c r="H6342" s="124" t="str">
        <f t="shared" si="131"/>
        <v/>
      </c>
    </row>
    <row r="6343" spans="2:8" ht="15" hidden="1" x14ac:dyDescent="0.25">
      <c r="B6343" s="127">
        <v>42846</v>
      </c>
      <c r="C6343" s="125">
        <v>272</v>
      </c>
      <c r="D6343" s="125">
        <f t="shared" si="128"/>
        <v>21</v>
      </c>
      <c r="E6343" s="125">
        <f t="shared" si="129"/>
        <v>4</v>
      </c>
      <c r="F6343" s="124" t="str">
        <f t="shared" si="132"/>
        <v/>
      </c>
      <c r="G6343" s="125" t="str">
        <f t="shared" si="130"/>
        <v/>
      </c>
      <c r="H6343" s="124" t="str">
        <f t="shared" si="131"/>
        <v/>
      </c>
    </row>
    <row r="6344" spans="2:8" ht="15" hidden="1" x14ac:dyDescent="0.25">
      <c r="B6344" s="127">
        <v>42847</v>
      </c>
      <c r="C6344" s="125"/>
      <c r="D6344" s="125">
        <f t="shared" si="128"/>
        <v>22</v>
      </c>
      <c r="E6344" s="125">
        <f t="shared" si="129"/>
        <v>4</v>
      </c>
      <c r="F6344" s="124" t="str">
        <f t="shared" si="132"/>
        <v/>
      </c>
      <c r="G6344" s="125" t="str">
        <f t="shared" si="130"/>
        <v/>
      </c>
      <c r="H6344" s="124" t="str">
        <f t="shared" si="131"/>
        <v/>
      </c>
    </row>
    <row r="6345" spans="2:8" ht="15" hidden="1" x14ac:dyDescent="0.25">
      <c r="B6345" s="127">
        <v>42848</v>
      </c>
      <c r="C6345" s="125"/>
      <c r="D6345" s="125">
        <f t="shared" si="128"/>
        <v>23</v>
      </c>
      <c r="E6345" s="125">
        <f t="shared" si="129"/>
        <v>4</v>
      </c>
      <c r="F6345" s="124" t="str">
        <f t="shared" si="132"/>
        <v/>
      </c>
      <c r="G6345" s="125" t="str">
        <f t="shared" si="130"/>
        <v/>
      </c>
      <c r="H6345" s="124" t="str">
        <f t="shared" si="131"/>
        <v/>
      </c>
    </row>
    <row r="6346" spans="2:8" ht="15" hidden="1" x14ac:dyDescent="0.25">
      <c r="B6346" s="127">
        <v>42849</v>
      </c>
      <c r="C6346" s="125">
        <v>263</v>
      </c>
      <c r="D6346" s="125">
        <f t="shared" si="128"/>
        <v>24</v>
      </c>
      <c r="E6346" s="125">
        <f t="shared" si="129"/>
        <v>4</v>
      </c>
      <c r="F6346" s="124" t="str">
        <f t="shared" si="132"/>
        <v/>
      </c>
      <c r="G6346" s="125" t="str">
        <f t="shared" si="130"/>
        <v/>
      </c>
      <c r="H6346" s="124" t="str">
        <f t="shared" si="131"/>
        <v/>
      </c>
    </row>
    <row r="6347" spans="2:8" ht="15" hidden="1" x14ac:dyDescent="0.25">
      <c r="B6347" s="127">
        <v>42850</v>
      </c>
      <c r="C6347" s="125">
        <v>263</v>
      </c>
      <c r="D6347" s="125">
        <f t="shared" si="128"/>
        <v>25</v>
      </c>
      <c r="E6347" s="125">
        <f t="shared" si="129"/>
        <v>4</v>
      </c>
      <c r="F6347" s="124" t="str">
        <f t="shared" si="132"/>
        <v/>
      </c>
      <c r="G6347" s="125" t="str">
        <f t="shared" si="130"/>
        <v/>
      </c>
      <c r="H6347" s="124" t="str">
        <f t="shared" si="131"/>
        <v/>
      </c>
    </row>
    <row r="6348" spans="2:8" ht="15" hidden="1" x14ac:dyDescent="0.25">
      <c r="B6348" s="127">
        <v>42851</v>
      </c>
      <c r="C6348" s="125">
        <v>268</v>
      </c>
      <c r="D6348" s="125">
        <f t="shared" si="128"/>
        <v>26</v>
      </c>
      <c r="E6348" s="125">
        <f t="shared" si="129"/>
        <v>4</v>
      </c>
      <c r="F6348" s="124" t="str">
        <f t="shared" si="132"/>
        <v/>
      </c>
      <c r="G6348" s="125" t="str">
        <f t="shared" si="130"/>
        <v/>
      </c>
      <c r="H6348" s="124" t="str">
        <f t="shared" si="131"/>
        <v/>
      </c>
    </row>
    <row r="6349" spans="2:8" ht="15" hidden="1" x14ac:dyDescent="0.25">
      <c r="B6349" s="127">
        <v>42852</v>
      </c>
      <c r="C6349" s="125">
        <v>264</v>
      </c>
      <c r="D6349" s="125">
        <f t="shared" si="128"/>
        <v>27</v>
      </c>
      <c r="E6349" s="125">
        <f t="shared" si="129"/>
        <v>4</v>
      </c>
      <c r="F6349" s="124" t="str">
        <f t="shared" si="132"/>
        <v/>
      </c>
      <c r="G6349" s="125" t="str">
        <f t="shared" si="130"/>
        <v/>
      </c>
      <c r="H6349" s="124" t="str">
        <f t="shared" si="131"/>
        <v/>
      </c>
    </row>
    <row r="6350" spans="2:8" ht="15" hidden="1" x14ac:dyDescent="0.25">
      <c r="B6350" s="127">
        <v>42853</v>
      </c>
      <c r="C6350" s="125">
        <v>263</v>
      </c>
      <c r="D6350" s="125">
        <f t="shared" si="128"/>
        <v>28</v>
      </c>
      <c r="E6350" s="125">
        <f t="shared" si="129"/>
        <v>4</v>
      </c>
      <c r="F6350" s="124" t="str">
        <f t="shared" si="132"/>
        <v/>
      </c>
      <c r="G6350" s="125" t="str">
        <f t="shared" si="130"/>
        <v/>
      </c>
      <c r="H6350" s="124" t="str">
        <f t="shared" si="131"/>
        <v/>
      </c>
    </row>
    <row r="6351" spans="2:8" ht="15" hidden="1" x14ac:dyDescent="0.25">
      <c r="B6351" s="127">
        <v>42854</v>
      </c>
      <c r="C6351" s="125" t="str">
        <f t="shared" ref="C6351:C6352" si="133">IFERROR(VLOOKUP(B6351,$M$6336:$N$6916,2,FALSE),"")</f>
        <v/>
      </c>
      <c r="D6351" s="125">
        <f t="shared" si="128"/>
        <v>29</v>
      </c>
      <c r="E6351" s="125">
        <f t="shared" si="129"/>
        <v>4</v>
      </c>
      <c r="F6351" s="124" t="str">
        <f t="shared" si="132"/>
        <v/>
      </c>
      <c r="G6351" s="125" t="str">
        <f t="shared" si="130"/>
        <v/>
      </c>
      <c r="H6351" s="124" t="str">
        <f t="shared" si="131"/>
        <v/>
      </c>
    </row>
    <row r="6352" spans="2:8" ht="15" x14ac:dyDescent="0.25">
      <c r="B6352" s="135">
        <v>42855</v>
      </c>
      <c r="C6352" s="131" t="str">
        <f t="shared" si="133"/>
        <v/>
      </c>
      <c r="D6352" s="131">
        <f t="shared" si="128"/>
        <v>30</v>
      </c>
      <c r="E6352" s="131">
        <f t="shared" si="129"/>
        <v>4</v>
      </c>
      <c r="F6352" s="133">
        <f t="shared" si="132"/>
        <v>2.58E-2</v>
      </c>
      <c r="G6352" s="131">
        <f t="shared" si="130"/>
        <v>268.68421052631578</v>
      </c>
      <c r="H6352" s="133">
        <f t="shared" si="131"/>
        <v>2.686842105263158E-2</v>
      </c>
    </row>
    <row r="6353" spans="2:8" ht="15" hidden="1" x14ac:dyDescent="0.25">
      <c r="B6353" s="127">
        <v>42856</v>
      </c>
      <c r="C6353" s="125">
        <v>260</v>
      </c>
      <c r="D6353" s="125">
        <f t="shared" si="128"/>
        <v>1</v>
      </c>
      <c r="E6353" s="125">
        <f t="shared" si="129"/>
        <v>5</v>
      </c>
      <c r="F6353" s="124" t="str">
        <f t="shared" si="132"/>
        <v/>
      </c>
      <c r="G6353" s="125" t="str">
        <f t="shared" si="130"/>
        <v/>
      </c>
      <c r="H6353" s="124" t="str">
        <f t="shared" si="131"/>
        <v/>
      </c>
    </row>
    <row r="6354" spans="2:8" ht="15" hidden="1" x14ac:dyDescent="0.25">
      <c r="B6354" s="127">
        <v>42857</v>
      </c>
      <c r="C6354" s="125">
        <v>258</v>
      </c>
      <c r="D6354" s="125">
        <f t="shared" si="128"/>
        <v>2</v>
      </c>
      <c r="E6354" s="125">
        <f t="shared" si="129"/>
        <v>5</v>
      </c>
      <c r="F6354" s="124" t="str">
        <f t="shared" si="132"/>
        <v/>
      </c>
      <c r="G6354" s="125" t="str">
        <f t="shared" si="130"/>
        <v/>
      </c>
      <c r="H6354" s="124" t="str">
        <f t="shared" si="131"/>
        <v/>
      </c>
    </row>
    <row r="6355" spans="2:8" ht="15" hidden="1" x14ac:dyDescent="0.25">
      <c r="B6355" s="127">
        <v>42858</v>
      </c>
      <c r="C6355" s="125">
        <v>256</v>
      </c>
      <c r="D6355" s="125">
        <f t="shared" si="128"/>
        <v>3</v>
      </c>
      <c r="E6355" s="125">
        <f t="shared" si="129"/>
        <v>5</v>
      </c>
      <c r="F6355" s="124" t="str">
        <f t="shared" si="132"/>
        <v/>
      </c>
      <c r="G6355" s="125" t="str">
        <f t="shared" si="130"/>
        <v/>
      </c>
      <c r="H6355" s="124" t="str">
        <f t="shared" si="131"/>
        <v/>
      </c>
    </row>
    <row r="6356" spans="2:8" ht="15" hidden="1" x14ac:dyDescent="0.25">
      <c r="B6356" s="127">
        <v>42859</v>
      </c>
      <c r="C6356" s="125">
        <v>264</v>
      </c>
      <c r="D6356" s="125">
        <f t="shared" si="128"/>
        <v>4</v>
      </c>
      <c r="E6356" s="125">
        <f t="shared" si="129"/>
        <v>5</v>
      </c>
      <c r="F6356" s="124" t="str">
        <f t="shared" si="132"/>
        <v/>
      </c>
      <c r="G6356" s="125" t="str">
        <f t="shared" si="130"/>
        <v/>
      </c>
      <c r="H6356" s="124" t="str">
        <f t="shared" si="131"/>
        <v/>
      </c>
    </row>
    <row r="6357" spans="2:8" ht="15" hidden="1" x14ac:dyDescent="0.25">
      <c r="B6357" s="127">
        <v>42860</v>
      </c>
      <c r="C6357" s="125">
        <v>262</v>
      </c>
      <c r="D6357" s="125">
        <f t="shared" si="128"/>
        <v>5</v>
      </c>
      <c r="E6357" s="125">
        <f t="shared" si="129"/>
        <v>5</v>
      </c>
      <c r="F6357" s="124" t="str">
        <f t="shared" si="132"/>
        <v/>
      </c>
      <c r="G6357" s="125" t="str">
        <f t="shared" si="130"/>
        <v/>
      </c>
      <c r="H6357" s="124" t="str">
        <f t="shared" si="131"/>
        <v/>
      </c>
    </row>
    <row r="6358" spans="2:8" ht="15" hidden="1" x14ac:dyDescent="0.25">
      <c r="B6358" s="127">
        <v>42861</v>
      </c>
      <c r="C6358" s="125" t="s">
        <v>5857</v>
      </c>
      <c r="D6358" s="125">
        <f t="shared" si="128"/>
        <v>6</v>
      </c>
      <c r="E6358" s="125">
        <f t="shared" si="129"/>
        <v>5</v>
      </c>
      <c r="F6358" s="124" t="str">
        <f t="shared" si="132"/>
        <v/>
      </c>
      <c r="G6358" s="125" t="str">
        <f t="shared" si="130"/>
        <v/>
      </c>
      <c r="H6358" s="124" t="str">
        <f t="shared" si="131"/>
        <v/>
      </c>
    </row>
    <row r="6359" spans="2:8" ht="15" hidden="1" x14ac:dyDescent="0.25">
      <c r="B6359" s="127">
        <v>42862</v>
      </c>
      <c r="C6359" s="125" t="s">
        <v>5857</v>
      </c>
      <c r="D6359" s="125">
        <f t="shared" si="128"/>
        <v>7</v>
      </c>
      <c r="E6359" s="125">
        <f t="shared" si="129"/>
        <v>5</v>
      </c>
      <c r="F6359" s="124" t="str">
        <f t="shared" si="132"/>
        <v/>
      </c>
      <c r="G6359" s="125" t="str">
        <f t="shared" si="130"/>
        <v/>
      </c>
      <c r="H6359" s="124" t="str">
        <f t="shared" si="131"/>
        <v/>
      </c>
    </row>
    <row r="6360" spans="2:8" ht="15" hidden="1" x14ac:dyDescent="0.25">
      <c r="B6360" s="127">
        <v>42863</v>
      </c>
      <c r="C6360" s="125">
        <v>262</v>
      </c>
      <c r="D6360" s="125">
        <f t="shared" si="128"/>
        <v>8</v>
      </c>
      <c r="E6360" s="125">
        <f t="shared" si="129"/>
        <v>5</v>
      </c>
      <c r="F6360" s="124" t="str">
        <f t="shared" si="132"/>
        <v/>
      </c>
      <c r="G6360" s="125" t="str">
        <f t="shared" si="130"/>
        <v/>
      </c>
      <c r="H6360" s="124" t="str">
        <f t="shared" si="131"/>
        <v/>
      </c>
    </row>
    <row r="6361" spans="2:8" ht="15" hidden="1" x14ac:dyDescent="0.25">
      <c r="B6361" s="127">
        <v>42864</v>
      </c>
      <c r="C6361" s="125">
        <v>264</v>
      </c>
      <c r="D6361" s="125">
        <f t="shared" si="128"/>
        <v>9</v>
      </c>
      <c r="E6361" s="125">
        <f t="shared" si="129"/>
        <v>5</v>
      </c>
      <c r="F6361" s="124" t="str">
        <f t="shared" si="132"/>
        <v/>
      </c>
      <c r="G6361" s="125" t="str">
        <f t="shared" si="130"/>
        <v/>
      </c>
      <c r="H6361" s="124" t="str">
        <f t="shared" si="131"/>
        <v/>
      </c>
    </row>
    <row r="6362" spans="2:8" ht="15" hidden="1" x14ac:dyDescent="0.25">
      <c r="B6362" s="127">
        <v>42865</v>
      </c>
      <c r="C6362" s="125">
        <v>257</v>
      </c>
      <c r="D6362" s="125">
        <f t="shared" si="128"/>
        <v>10</v>
      </c>
      <c r="E6362" s="125">
        <f t="shared" si="129"/>
        <v>5</v>
      </c>
      <c r="F6362" s="124" t="str">
        <f t="shared" si="132"/>
        <v/>
      </c>
      <c r="G6362" s="125" t="str">
        <f t="shared" si="130"/>
        <v/>
      </c>
      <c r="H6362" s="124" t="str">
        <f t="shared" si="131"/>
        <v/>
      </c>
    </row>
    <row r="6363" spans="2:8" ht="15" hidden="1" x14ac:dyDescent="0.25">
      <c r="B6363" s="127">
        <v>42866</v>
      </c>
      <c r="C6363" s="125">
        <v>255</v>
      </c>
      <c r="D6363" s="125">
        <f t="shared" si="128"/>
        <v>11</v>
      </c>
      <c r="E6363" s="125">
        <f t="shared" si="129"/>
        <v>5</v>
      </c>
      <c r="F6363" s="124" t="str">
        <f t="shared" si="132"/>
        <v/>
      </c>
      <c r="G6363" s="125" t="str">
        <f t="shared" si="130"/>
        <v/>
      </c>
      <c r="H6363" s="124" t="str">
        <f t="shared" si="131"/>
        <v/>
      </c>
    </row>
    <row r="6364" spans="2:8" ht="15" hidden="1" x14ac:dyDescent="0.25">
      <c r="B6364" s="127">
        <v>42867</v>
      </c>
      <c r="C6364" s="125">
        <v>255</v>
      </c>
      <c r="D6364" s="125">
        <f t="shared" si="128"/>
        <v>12</v>
      </c>
      <c r="E6364" s="125">
        <f t="shared" si="129"/>
        <v>5</v>
      </c>
      <c r="F6364" s="124" t="str">
        <f t="shared" si="132"/>
        <v/>
      </c>
      <c r="G6364" s="125" t="str">
        <f t="shared" si="130"/>
        <v/>
      </c>
      <c r="H6364" s="124" t="str">
        <f t="shared" si="131"/>
        <v/>
      </c>
    </row>
    <row r="6365" spans="2:8" ht="15" hidden="1" x14ac:dyDescent="0.25">
      <c r="B6365" s="127">
        <v>42868</v>
      </c>
      <c r="C6365" s="125" t="s">
        <v>5857</v>
      </c>
      <c r="D6365" s="125">
        <f t="shared" si="128"/>
        <v>13</v>
      </c>
      <c r="E6365" s="125">
        <f t="shared" si="129"/>
        <v>5</v>
      </c>
      <c r="F6365" s="124" t="str">
        <f t="shared" si="132"/>
        <v/>
      </c>
      <c r="G6365" s="125" t="str">
        <f t="shared" si="130"/>
        <v/>
      </c>
      <c r="H6365" s="124" t="str">
        <f t="shared" si="131"/>
        <v/>
      </c>
    </row>
    <row r="6366" spans="2:8" ht="15" hidden="1" x14ac:dyDescent="0.25">
      <c r="B6366" s="127">
        <v>42869</v>
      </c>
      <c r="C6366" s="125" t="s">
        <v>5857</v>
      </c>
      <c r="D6366" s="125">
        <f t="shared" si="128"/>
        <v>14</v>
      </c>
      <c r="E6366" s="125">
        <f t="shared" si="129"/>
        <v>5</v>
      </c>
      <c r="F6366" s="124" t="str">
        <f t="shared" si="132"/>
        <v/>
      </c>
      <c r="G6366" s="125" t="str">
        <f t="shared" si="130"/>
        <v/>
      </c>
      <c r="H6366" s="124" t="str">
        <f t="shared" si="131"/>
        <v/>
      </c>
    </row>
    <row r="6367" spans="2:8" ht="15" hidden="1" x14ac:dyDescent="0.25">
      <c r="B6367" s="127">
        <v>42870</v>
      </c>
      <c r="C6367" s="125">
        <v>251</v>
      </c>
      <c r="D6367" s="125">
        <f t="shared" si="128"/>
        <v>15</v>
      </c>
      <c r="E6367" s="125">
        <f t="shared" si="129"/>
        <v>5</v>
      </c>
      <c r="F6367" s="124" t="str">
        <f t="shared" si="132"/>
        <v/>
      </c>
      <c r="G6367" s="125" t="str">
        <f t="shared" si="130"/>
        <v/>
      </c>
      <c r="H6367" s="124" t="str">
        <f t="shared" si="131"/>
        <v/>
      </c>
    </row>
    <row r="6368" spans="2:8" ht="15" hidden="1" x14ac:dyDescent="0.25">
      <c r="B6368" s="127">
        <v>42871</v>
      </c>
      <c r="C6368" s="125">
        <v>250</v>
      </c>
      <c r="D6368" s="125">
        <f t="shared" si="128"/>
        <v>16</v>
      </c>
      <c r="E6368" s="125">
        <f t="shared" si="129"/>
        <v>5</v>
      </c>
      <c r="F6368" s="124" t="str">
        <f t="shared" si="132"/>
        <v/>
      </c>
      <c r="G6368" s="125" t="str">
        <f t="shared" si="130"/>
        <v/>
      </c>
      <c r="H6368" s="124" t="str">
        <f t="shared" si="131"/>
        <v/>
      </c>
    </row>
    <row r="6369" spans="2:8" ht="15" hidden="1" x14ac:dyDescent="0.25">
      <c r="B6369" s="127">
        <v>42872</v>
      </c>
      <c r="C6369" s="125">
        <v>258</v>
      </c>
      <c r="D6369" s="125">
        <f t="shared" si="128"/>
        <v>17</v>
      </c>
      <c r="E6369" s="125">
        <f t="shared" si="129"/>
        <v>5</v>
      </c>
      <c r="F6369" s="124" t="str">
        <f t="shared" si="132"/>
        <v/>
      </c>
      <c r="G6369" s="125" t="str">
        <f t="shared" si="130"/>
        <v/>
      </c>
      <c r="H6369" s="124" t="str">
        <f t="shared" si="131"/>
        <v/>
      </c>
    </row>
    <row r="6370" spans="2:8" ht="15" hidden="1" x14ac:dyDescent="0.25">
      <c r="B6370" s="127">
        <v>42873</v>
      </c>
      <c r="C6370" s="125">
        <v>300</v>
      </c>
      <c r="D6370" s="125">
        <f t="shared" si="128"/>
        <v>18</v>
      </c>
      <c r="E6370" s="125">
        <f t="shared" si="129"/>
        <v>5</v>
      </c>
      <c r="F6370" s="124" t="str">
        <f t="shared" si="132"/>
        <v/>
      </c>
      <c r="G6370" s="125" t="str">
        <f t="shared" si="130"/>
        <v/>
      </c>
      <c r="H6370" s="124" t="str">
        <f t="shared" si="131"/>
        <v/>
      </c>
    </row>
    <row r="6371" spans="2:8" ht="15" hidden="1" x14ac:dyDescent="0.25">
      <c r="B6371" s="127">
        <v>42874</v>
      </c>
      <c r="C6371" s="125">
        <v>282</v>
      </c>
      <c r="D6371" s="125">
        <f t="shared" si="128"/>
        <v>19</v>
      </c>
      <c r="E6371" s="125">
        <f t="shared" si="129"/>
        <v>5</v>
      </c>
      <c r="F6371" s="124" t="str">
        <f t="shared" si="132"/>
        <v/>
      </c>
      <c r="G6371" s="125" t="str">
        <f t="shared" si="130"/>
        <v/>
      </c>
      <c r="H6371" s="124" t="str">
        <f t="shared" si="131"/>
        <v/>
      </c>
    </row>
    <row r="6372" spans="2:8" ht="15" hidden="1" x14ac:dyDescent="0.25">
      <c r="B6372" s="127">
        <v>42875</v>
      </c>
      <c r="C6372" s="125" t="s">
        <v>5857</v>
      </c>
      <c r="D6372" s="125">
        <f t="shared" si="128"/>
        <v>20</v>
      </c>
      <c r="E6372" s="125">
        <f t="shared" si="129"/>
        <v>5</v>
      </c>
      <c r="F6372" s="124" t="str">
        <f t="shared" si="132"/>
        <v/>
      </c>
      <c r="G6372" s="125" t="str">
        <f t="shared" si="130"/>
        <v/>
      </c>
      <c r="H6372" s="124" t="str">
        <f t="shared" si="131"/>
        <v/>
      </c>
    </row>
    <row r="6373" spans="2:8" ht="15" hidden="1" x14ac:dyDescent="0.25">
      <c r="B6373" s="127">
        <v>42876</v>
      </c>
      <c r="C6373" s="125" t="s">
        <v>5857</v>
      </c>
      <c r="D6373" s="125">
        <f t="shared" si="128"/>
        <v>21</v>
      </c>
      <c r="E6373" s="125">
        <f t="shared" si="129"/>
        <v>5</v>
      </c>
      <c r="F6373" s="124" t="str">
        <f t="shared" si="132"/>
        <v/>
      </c>
      <c r="G6373" s="125" t="str">
        <f t="shared" si="130"/>
        <v/>
      </c>
      <c r="H6373" s="124" t="str">
        <f t="shared" si="131"/>
        <v/>
      </c>
    </row>
    <row r="6374" spans="2:8" ht="15" hidden="1" x14ac:dyDescent="0.25">
      <c r="B6374" s="127">
        <v>42877</v>
      </c>
      <c r="C6374" s="125">
        <v>288</v>
      </c>
      <c r="D6374" s="125">
        <f t="shared" si="128"/>
        <v>22</v>
      </c>
      <c r="E6374" s="125">
        <f t="shared" si="129"/>
        <v>5</v>
      </c>
      <c r="F6374" s="124" t="str">
        <f t="shared" si="132"/>
        <v/>
      </c>
      <c r="G6374" s="125" t="str">
        <f t="shared" si="130"/>
        <v/>
      </c>
      <c r="H6374" s="124" t="str">
        <f t="shared" si="131"/>
        <v/>
      </c>
    </row>
    <row r="6375" spans="2:8" ht="15" hidden="1" x14ac:dyDescent="0.25">
      <c r="B6375" s="127">
        <v>42878</v>
      </c>
      <c r="C6375" s="125">
        <v>280</v>
      </c>
      <c r="D6375" s="125">
        <f t="shared" si="128"/>
        <v>23</v>
      </c>
      <c r="E6375" s="125">
        <f t="shared" si="129"/>
        <v>5</v>
      </c>
      <c r="F6375" s="124" t="str">
        <f t="shared" si="132"/>
        <v/>
      </c>
      <c r="G6375" s="125" t="str">
        <f t="shared" si="130"/>
        <v/>
      </c>
      <c r="H6375" s="124" t="str">
        <f t="shared" si="131"/>
        <v/>
      </c>
    </row>
    <row r="6376" spans="2:8" ht="15" hidden="1" x14ac:dyDescent="0.25">
      <c r="B6376" s="127">
        <v>42879</v>
      </c>
      <c r="C6376" s="125">
        <v>281</v>
      </c>
      <c r="D6376" s="125">
        <f t="shared" si="128"/>
        <v>24</v>
      </c>
      <c r="E6376" s="125">
        <f t="shared" si="129"/>
        <v>5</v>
      </c>
      <c r="F6376" s="124" t="str">
        <f t="shared" si="132"/>
        <v/>
      </c>
      <c r="G6376" s="125" t="str">
        <f t="shared" si="130"/>
        <v/>
      </c>
      <c r="H6376" s="124" t="str">
        <f t="shared" si="131"/>
        <v/>
      </c>
    </row>
    <row r="6377" spans="2:8" ht="15" hidden="1" x14ac:dyDescent="0.25">
      <c r="B6377" s="127">
        <v>42880</v>
      </c>
      <c r="C6377" s="125">
        <v>286</v>
      </c>
      <c r="D6377" s="125">
        <f t="shared" si="128"/>
        <v>25</v>
      </c>
      <c r="E6377" s="125">
        <f t="shared" si="129"/>
        <v>5</v>
      </c>
      <c r="F6377" s="124" t="str">
        <f t="shared" si="132"/>
        <v/>
      </c>
      <c r="G6377" s="125" t="str">
        <f t="shared" si="130"/>
        <v/>
      </c>
      <c r="H6377" s="124" t="str">
        <f t="shared" si="131"/>
        <v/>
      </c>
    </row>
    <row r="6378" spans="2:8" ht="15" hidden="1" x14ac:dyDescent="0.25">
      <c r="B6378" s="127">
        <v>42881</v>
      </c>
      <c r="C6378" s="125">
        <v>283</v>
      </c>
      <c r="D6378" s="125">
        <f t="shared" si="128"/>
        <v>26</v>
      </c>
      <c r="E6378" s="125">
        <f t="shared" si="129"/>
        <v>5</v>
      </c>
      <c r="F6378" s="124" t="str">
        <f t="shared" si="132"/>
        <v/>
      </c>
      <c r="G6378" s="125" t="str">
        <f t="shared" si="130"/>
        <v/>
      </c>
      <c r="H6378" s="124" t="str">
        <f t="shared" si="131"/>
        <v/>
      </c>
    </row>
    <row r="6379" spans="2:8" ht="15" hidden="1" x14ac:dyDescent="0.25">
      <c r="B6379" s="127">
        <v>42882</v>
      </c>
      <c r="C6379" s="125" t="s">
        <v>5857</v>
      </c>
      <c r="D6379" s="125">
        <f t="shared" si="128"/>
        <v>27</v>
      </c>
      <c r="E6379" s="125">
        <f t="shared" si="129"/>
        <v>5</v>
      </c>
      <c r="F6379" s="124" t="str">
        <f t="shared" si="132"/>
        <v/>
      </c>
      <c r="G6379" s="125" t="str">
        <f t="shared" si="130"/>
        <v/>
      </c>
      <c r="H6379" s="124" t="str">
        <f t="shared" si="131"/>
        <v/>
      </c>
    </row>
    <row r="6380" spans="2:8" ht="15" hidden="1" x14ac:dyDescent="0.25">
      <c r="B6380" s="127">
        <v>42883</v>
      </c>
      <c r="C6380" s="125" t="s">
        <v>5857</v>
      </c>
      <c r="D6380" s="125">
        <f t="shared" ref="D6380:D6634" si="134">DAY(B6380)</f>
        <v>28</v>
      </c>
      <c r="E6380" s="125">
        <f t="shared" ref="E6380:E6634" si="135">MONTH(B6380)</f>
        <v>5</v>
      </c>
      <c r="F6380" s="124" t="str">
        <f t="shared" si="132"/>
        <v/>
      </c>
      <c r="G6380" s="125" t="str">
        <f t="shared" si="130"/>
        <v/>
      </c>
      <c r="H6380" s="124" t="str">
        <f t="shared" si="131"/>
        <v/>
      </c>
    </row>
    <row r="6381" spans="2:8" ht="15" hidden="1" x14ac:dyDescent="0.25">
      <c r="B6381" s="127">
        <v>42884</v>
      </c>
      <c r="C6381" s="125">
        <v>286</v>
      </c>
      <c r="D6381" s="125">
        <f t="shared" si="134"/>
        <v>29</v>
      </c>
      <c r="E6381" s="125">
        <f t="shared" si="135"/>
        <v>5</v>
      </c>
      <c r="F6381" s="124" t="str">
        <f t="shared" si="132"/>
        <v/>
      </c>
      <c r="G6381" s="125" t="str">
        <f t="shared" si="130"/>
        <v/>
      </c>
      <c r="H6381" s="124" t="str">
        <f t="shared" si="131"/>
        <v/>
      </c>
    </row>
    <row r="6382" spans="2:8" ht="15" hidden="1" x14ac:dyDescent="0.25">
      <c r="B6382" s="127">
        <v>42885</v>
      </c>
      <c r="C6382" s="125">
        <v>284</v>
      </c>
      <c r="D6382" s="125">
        <f t="shared" si="134"/>
        <v>30</v>
      </c>
      <c r="E6382" s="125">
        <f t="shared" si="135"/>
        <v>5</v>
      </c>
      <c r="F6382" s="124" t="str">
        <f t="shared" si="132"/>
        <v/>
      </c>
      <c r="G6382" s="125" t="str">
        <f t="shared" si="130"/>
        <v/>
      </c>
      <c r="H6382" s="124" t="str">
        <f t="shared" si="131"/>
        <v/>
      </c>
    </row>
    <row r="6383" spans="2:8" ht="15" x14ac:dyDescent="0.25">
      <c r="B6383" s="135">
        <v>42886</v>
      </c>
      <c r="C6383" s="131">
        <v>284</v>
      </c>
      <c r="D6383" s="131">
        <f t="shared" si="134"/>
        <v>31</v>
      </c>
      <c r="E6383" s="131">
        <f t="shared" si="135"/>
        <v>5</v>
      </c>
      <c r="F6383" s="133">
        <f t="shared" si="132"/>
        <v>2.8299999999999999E-2</v>
      </c>
      <c r="G6383" s="131">
        <f t="shared" si="130"/>
        <v>269.82608695652175</v>
      </c>
      <c r="H6383" s="133">
        <f t="shared" si="131"/>
        <v>2.6982608695652176E-2</v>
      </c>
    </row>
    <row r="6384" spans="2:8" ht="15" hidden="1" x14ac:dyDescent="0.25">
      <c r="B6384" s="127">
        <v>42887</v>
      </c>
      <c r="C6384" s="125">
        <v>284</v>
      </c>
      <c r="D6384" s="125">
        <f t="shared" si="134"/>
        <v>1</v>
      </c>
      <c r="E6384" s="125">
        <f t="shared" si="135"/>
        <v>6</v>
      </c>
      <c r="F6384" s="124" t="str">
        <f t="shared" si="132"/>
        <v/>
      </c>
      <c r="G6384" s="125" t="str">
        <f t="shared" si="130"/>
        <v/>
      </c>
      <c r="H6384" s="124" t="str">
        <f t="shared" si="131"/>
        <v/>
      </c>
    </row>
    <row r="6385" spans="2:8" ht="15" hidden="1" x14ac:dyDescent="0.25">
      <c r="B6385" s="127">
        <v>42888</v>
      </c>
      <c r="C6385" s="125">
        <v>283</v>
      </c>
      <c r="D6385" s="125">
        <f t="shared" si="134"/>
        <v>2</v>
      </c>
      <c r="E6385" s="125">
        <f t="shared" si="135"/>
        <v>6</v>
      </c>
      <c r="F6385" s="124" t="str">
        <f t="shared" si="132"/>
        <v/>
      </c>
      <c r="G6385" s="125" t="str">
        <f t="shared" si="130"/>
        <v/>
      </c>
      <c r="H6385" s="124" t="str">
        <f t="shared" si="131"/>
        <v/>
      </c>
    </row>
    <row r="6386" spans="2:8" ht="15" hidden="1" x14ac:dyDescent="0.25">
      <c r="B6386" s="127">
        <v>42889</v>
      </c>
      <c r="C6386" s="125" t="s">
        <v>5857</v>
      </c>
      <c r="D6386" s="125">
        <f t="shared" si="134"/>
        <v>3</v>
      </c>
      <c r="E6386" s="125">
        <f t="shared" si="135"/>
        <v>6</v>
      </c>
      <c r="F6386" s="124" t="str">
        <f t="shared" si="132"/>
        <v/>
      </c>
      <c r="G6386" s="125" t="str">
        <f t="shared" si="130"/>
        <v/>
      </c>
      <c r="H6386" s="124" t="str">
        <f t="shared" si="131"/>
        <v/>
      </c>
    </row>
    <row r="6387" spans="2:8" ht="15" hidden="1" x14ac:dyDescent="0.25">
      <c r="B6387" s="127">
        <v>42890</v>
      </c>
      <c r="C6387" s="125" t="s">
        <v>5857</v>
      </c>
      <c r="D6387" s="125">
        <f t="shared" si="134"/>
        <v>4</v>
      </c>
      <c r="E6387" s="125">
        <f t="shared" si="135"/>
        <v>6</v>
      </c>
      <c r="F6387" s="124" t="str">
        <f t="shared" si="132"/>
        <v/>
      </c>
      <c r="G6387" s="125" t="str">
        <f t="shared" si="130"/>
        <v/>
      </c>
      <c r="H6387" s="124" t="str">
        <f t="shared" si="131"/>
        <v/>
      </c>
    </row>
    <row r="6388" spans="2:8" ht="15" hidden="1" x14ac:dyDescent="0.25">
      <c r="B6388" s="127">
        <v>42891</v>
      </c>
      <c r="C6388" s="125">
        <v>283</v>
      </c>
      <c r="D6388" s="125">
        <f t="shared" si="134"/>
        <v>5</v>
      </c>
      <c r="E6388" s="125">
        <f t="shared" si="135"/>
        <v>6</v>
      </c>
      <c r="F6388" s="124" t="str">
        <f t="shared" si="132"/>
        <v/>
      </c>
      <c r="G6388" s="125" t="str">
        <f t="shared" si="130"/>
        <v/>
      </c>
      <c r="H6388" s="124" t="str">
        <f t="shared" si="131"/>
        <v/>
      </c>
    </row>
    <row r="6389" spans="2:8" ht="15" hidden="1" x14ac:dyDescent="0.25">
      <c r="B6389" s="127">
        <v>42892</v>
      </c>
      <c r="C6389" s="125">
        <v>285</v>
      </c>
      <c r="D6389" s="125">
        <f t="shared" si="134"/>
        <v>6</v>
      </c>
      <c r="E6389" s="125">
        <f t="shared" si="135"/>
        <v>6</v>
      </c>
      <c r="F6389" s="124" t="str">
        <f t="shared" si="132"/>
        <v/>
      </c>
      <c r="G6389" s="125" t="str">
        <f t="shared" si="130"/>
        <v/>
      </c>
      <c r="H6389" s="124" t="str">
        <f t="shared" si="131"/>
        <v/>
      </c>
    </row>
    <row r="6390" spans="2:8" ht="15" hidden="1" x14ac:dyDescent="0.25">
      <c r="B6390" s="127">
        <v>42893</v>
      </c>
      <c r="C6390" s="125">
        <v>288</v>
      </c>
      <c r="D6390" s="125">
        <f t="shared" si="134"/>
        <v>7</v>
      </c>
      <c r="E6390" s="125">
        <f t="shared" si="135"/>
        <v>6</v>
      </c>
      <c r="F6390" s="124" t="str">
        <f t="shared" si="132"/>
        <v/>
      </c>
      <c r="G6390" s="125" t="str">
        <f t="shared" si="130"/>
        <v/>
      </c>
      <c r="H6390" s="124" t="str">
        <f t="shared" si="131"/>
        <v/>
      </c>
    </row>
    <row r="6391" spans="2:8" ht="15" hidden="1" x14ac:dyDescent="0.25">
      <c r="B6391" s="127">
        <v>42894</v>
      </c>
      <c r="C6391" s="125">
        <v>285</v>
      </c>
      <c r="D6391" s="125">
        <f t="shared" si="134"/>
        <v>8</v>
      </c>
      <c r="E6391" s="125">
        <f t="shared" si="135"/>
        <v>6</v>
      </c>
      <c r="F6391" s="124" t="str">
        <f t="shared" si="132"/>
        <v/>
      </c>
      <c r="G6391" s="125" t="str">
        <f t="shared" si="130"/>
        <v/>
      </c>
      <c r="H6391" s="124" t="str">
        <f t="shared" si="131"/>
        <v/>
      </c>
    </row>
    <row r="6392" spans="2:8" ht="15" hidden="1" x14ac:dyDescent="0.25">
      <c r="B6392" s="127">
        <v>42895</v>
      </c>
      <c r="C6392" s="125">
        <v>285</v>
      </c>
      <c r="D6392" s="125">
        <f t="shared" si="134"/>
        <v>9</v>
      </c>
      <c r="E6392" s="125">
        <f t="shared" si="135"/>
        <v>6</v>
      </c>
      <c r="F6392" s="124" t="str">
        <f t="shared" si="132"/>
        <v/>
      </c>
      <c r="G6392" s="125" t="str">
        <f t="shared" si="130"/>
        <v/>
      </c>
      <c r="H6392" s="124" t="str">
        <f t="shared" si="131"/>
        <v/>
      </c>
    </row>
    <row r="6393" spans="2:8" ht="15" hidden="1" x14ac:dyDescent="0.25">
      <c r="B6393" s="127">
        <v>42896</v>
      </c>
      <c r="C6393" s="125" t="s">
        <v>5857</v>
      </c>
      <c r="D6393" s="125">
        <f t="shared" si="134"/>
        <v>10</v>
      </c>
      <c r="E6393" s="125">
        <f t="shared" si="135"/>
        <v>6</v>
      </c>
      <c r="F6393" s="124" t="str">
        <f t="shared" si="132"/>
        <v/>
      </c>
      <c r="G6393" s="125" t="str">
        <f t="shared" si="130"/>
        <v/>
      </c>
      <c r="H6393" s="124" t="str">
        <f t="shared" si="131"/>
        <v/>
      </c>
    </row>
    <row r="6394" spans="2:8" ht="15" hidden="1" x14ac:dyDescent="0.25">
      <c r="B6394" s="127">
        <v>42897</v>
      </c>
      <c r="C6394" s="125" t="s">
        <v>5857</v>
      </c>
      <c r="D6394" s="125">
        <f t="shared" si="134"/>
        <v>11</v>
      </c>
      <c r="E6394" s="125">
        <f t="shared" si="135"/>
        <v>6</v>
      </c>
      <c r="F6394" s="124" t="str">
        <f t="shared" si="132"/>
        <v/>
      </c>
      <c r="G6394" s="125" t="str">
        <f t="shared" si="130"/>
        <v/>
      </c>
      <c r="H6394" s="124" t="str">
        <f t="shared" si="131"/>
        <v/>
      </c>
    </row>
    <row r="6395" spans="2:8" ht="15" hidden="1" x14ac:dyDescent="0.25">
      <c r="B6395" s="127">
        <v>42898</v>
      </c>
      <c r="C6395" s="125">
        <v>286</v>
      </c>
      <c r="D6395" s="125">
        <f t="shared" si="134"/>
        <v>12</v>
      </c>
      <c r="E6395" s="125">
        <f t="shared" si="135"/>
        <v>6</v>
      </c>
      <c r="F6395" s="124" t="str">
        <f t="shared" si="132"/>
        <v/>
      </c>
      <c r="G6395" s="125" t="str">
        <f t="shared" si="130"/>
        <v/>
      </c>
      <c r="H6395" s="124" t="str">
        <f t="shared" si="131"/>
        <v/>
      </c>
    </row>
    <row r="6396" spans="2:8" ht="15" hidden="1" x14ac:dyDescent="0.25">
      <c r="B6396" s="127">
        <v>42899</v>
      </c>
      <c r="C6396" s="125">
        <v>282</v>
      </c>
      <c r="D6396" s="125">
        <f t="shared" si="134"/>
        <v>13</v>
      </c>
      <c r="E6396" s="125">
        <f t="shared" si="135"/>
        <v>6</v>
      </c>
      <c r="F6396" s="124" t="str">
        <f t="shared" si="132"/>
        <v/>
      </c>
      <c r="G6396" s="125" t="str">
        <f t="shared" si="130"/>
        <v/>
      </c>
      <c r="H6396" s="124" t="str">
        <f t="shared" si="131"/>
        <v/>
      </c>
    </row>
    <row r="6397" spans="2:8" ht="15" hidden="1" x14ac:dyDescent="0.25">
      <c r="B6397" s="127">
        <v>42900</v>
      </c>
      <c r="C6397" s="125">
        <v>281</v>
      </c>
      <c r="D6397" s="125">
        <f t="shared" si="134"/>
        <v>14</v>
      </c>
      <c r="E6397" s="125">
        <f t="shared" si="135"/>
        <v>6</v>
      </c>
      <c r="F6397" s="124" t="str">
        <f t="shared" si="132"/>
        <v/>
      </c>
      <c r="G6397" s="125" t="str">
        <f t="shared" si="130"/>
        <v/>
      </c>
      <c r="H6397" s="124" t="str">
        <f t="shared" si="131"/>
        <v/>
      </c>
    </row>
    <row r="6398" spans="2:8" ht="15" hidden="1" x14ac:dyDescent="0.25">
      <c r="B6398" s="127">
        <v>42901</v>
      </c>
      <c r="C6398" s="125">
        <v>286</v>
      </c>
      <c r="D6398" s="125">
        <f t="shared" si="134"/>
        <v>15</v>
      </c>
      <c r="E6398" s="125">
        <f t="shared" si="135"/>
        <v>6</v>
      </c>
      <c r="F6398" s="124" t="str">
        <f t="shared" si="132"/>
        <v/>
      </c>
      <c r="G6398" s="125" t="str">
        <f t="shared" si="130"/>
        <v/>
      </c>
      <c r="H6398" s="124" t="str">
        <f t="shared" si="131"/>
        <v/>
      </c>
    </row>
    <row r="6399" spans="2:8" ht="15" hidden="1" x14ac:dyDescent="0.25">
      <c r="B6399" s="127">
        <v>42902</v>
      </c>
      <c r="C6399" s="125">
        <v>286</v>
      </c>
      <c r="D6399" s="125">
        <f t="shared" si="134"/>
        <v>16</v>
      </c>
      <c r="E6399" s="125">
        <f t="shared" si="135"/>
        <v>6</v>
      </c>
      <c r="F6399" s="124" t="str">
        <f t="shared" si="132"/>
        <v/>
      </c>
      <c r="G6399" s="125" t="str">
        <f t="shared" si="130"/>
        <v/>
      </c>
      <c r="H6399" s="124" t="str">
        <f t="shared" si="131"/>
        <v/>
      </c>
    </row>
    <row r="6400" spans="2:8" ht="15" hidden="1" x14ac:dyDescent="0.25">
      <c r="B6400" s="127">
        <v>42903</v>
      </c>
      <c r="C6400" s="125" t="s">
        <v>5857</v>
      </c>
      <c r="D6400" s="125">
        <f t="shared" si="134"/>
        <v>17</v>
      </c>
      <c r="E6400" s="125">
        <f t="shared" si="135"/>
        <v>6</v>
      </c>
      <c r="F6400" s="124" t="str">
        <f t="shared" si="132"/>
        <v/>
      </c>
      <c r="G6400" s="125" t="str">
        <f t="shared" si="130"/>
        <v/>
      </c>
      <c r="H6400" s="124" t="str">
        <f t="shared" si="131"/>
        <v/>
      </c>
    </row>
    <row r="6401" spans="2:8" ht="15" hidden="1" x14ac:dyDescent="0.25">
      <c r="B6401" s="127">
        <v>42904</v>
      </c>
      <c r="C6401" s="125" t="s">
        <v>5857</v>
      </c>
      <c r="D6401" s="125">
        <f t="shared" si="134"/>
        <v>18</v>
      </c>
      <c r="E6401" s="125">
        <f t="shared" si="135"/>
        <v>6</v>
      </c>
      <c r="F6401" s="124" t="str">
        <f t="shared" si="132"/>
        <v/>
      </c>
      <c r="G6401" s="125" t="str">
        <f t="shared" si="130"/>
        <v/>
      </c>
      <c r="H6401" s="124" t="str">
        <f t="shared" si="131"/>
        <v/>
      </c>
    </row>
    <row r="6402" spans="2:8" ht="15" hidden="1" x14ac:dyDescent="0.25">
      <c r="B6402" s="127">
        <v>42905</v>
      </c>
      <c r="C6402" s="125">
        <v>289</v>
      </c>
      <c r="D6402" s="125">
        <f t="shared" si="134"/>
        <v>19</v>
      </c>
      <c r="E6402" s="125">
        <f t="shared" si="135"/>
        <v>6</v>
      </c>
      <c r="F6402" s="124" t="str">
        <f t="shared" si="132"/>
        <v/>
      </c>
      <c r="G6402" s="125" t="str">
        <f t="shared" si="130"/>
        <v/>
      </c>
      <c r="H6402" s="124" t="str">
        <f t="shared" si="131"/>
        <v/>
      </c>
    </row>
    <row r="6403" spans="2:8" ht="15" hidden="1" x14ac:dyDescent="0.25">
      <c r="B6403" s="127">
        <v>42906</v>
      </c>
      <c r="C6403" s="125">
        <v>299</v>
      </c>
      <c r="D6403" s="125">
        <f t="shared" si="134"/>
        <v>20</v>
      </c>
      <c r="E6403" s="125">
        <f t="shared" si="135"/>
        <v>6</v>
      </c>
      <c r="F6403" s="124" t="str">
        <f t="shared" si="132"/>
        <v/>
      </c>
      <c r="G6403" s="125" t="str">
        <f t="shared" si="130"/>
        <v/>
      </c>
      <c r="H6403" s="124" t="str">
        <f t="shared" si="131"/>
        <v/>
      </c>
    </row>
    <row r="6404" spans="2:8" ht="15" hidden="1" x14ac:dyDescent="0.25">
      <c r="B6404" s="127">
        <v>42907</v>
      </c>
      <c r="C6404" s="125">
        <v>302</v>
      </c>
      <c r="D6404" s="125">
        <f t="shared" si="134"/>
        <v>21</v>
      </c>
      <c r="E6404" s="125">
        <f t="shared" si="135"/>
        <v>6</v>
      </c>
      <c r="F6404" s="124" t="str">
        <f t="shared" si="132"/>
        <v/>
      </c>
      <c r="G6404" s="125" t="str">
        <f t="shared" si="130"/>
        <v/>
      </c>
      <c r="H6404" s="124" t="str">
        <f t="shared" si="131"/>
        <v/>
      </c>
    </row>
    <row r="6405" spans="2:8" ht="15" hidden="1" x14ac:dyDescent="0.25">
      <c r="B6405" s="127">
        <v>42908</v>
      </c>
      <c r="C6405" s="125">
        <v>298</v>
      </c>
      <c r="D6405" s="125">
        <f t="shared" si="134"/>
        <v>22</v>
      </c>
      <c r="E6405" s="125">
        <f t="shared" si="135"/>
        <v>6</v>
      </c>
      <c r="F6405" s="124" t="str">
        <f t="shared" si="132"/>
        <v/>
      </c>
      <c r="G6405" s="125" t="str">
        <f t="shared" si="130"/>
        <v/>
      </c>
      <c r="H6405" s="124" t="str">
        <f t="shared" si="131"/>
        <v/>
      </c>
    </row>
    <row r="6406" spans="2:8" ht="15" hidden="1" x14ac:dyDescent="0.25">
      <c r="B6406" s="127">
        <v>42909</v>
      </c>
      <c r="C6406" s="125">
        <v>294</v>
      </c>
      <c r="D6406" s="125">
        <f t="shared" si="134"/>
        <v>23</v>
      </c>
      <c r="E6406" s="125">
        <f t="shared" si="135"/>
        <v>6</v>
      </c>
      <c r="F6406" s="124" t="str">
        <f t="shared" si="132"/>
        <v/>
      </c>
      <c r="G6406" s="125" t="str">
        <f t="shared" si="130"/>
        <v/>
      </c>
      <c r="H6406" s="124" t="str">
        <f t="shared" si="131"/>
        <v/>
      </c>
    </row>
    <row r="6407" spans="2:8" ht="15" hidden="1" x14ac:dyDescent="0.25">
      <c r="B6407" s="127">
        <v>42910</v>
      </c>
      <c r="C6407" s="125" t="s">
        <v>5857</v>
      </c>
      <c r="D6407" s="125">
        <f t="shared" si="134"/>
        <v>24</v>
      </c>
      <c r="E6407" s="125">
        <f t="shared" si="135"/>
        <v>6</v>
      </c>
      <c r="F6407" s="124" t="str">
        <f t="shared" si="132"/>
        <v/>
      </c>
      <c r="G6407" s="125" t="str">
        <f t="shared" si="130"/>
        <v/>
      </c>
      <c r="H6407" s="124" t="str">
        <f t="shared" si="131"/>
        <v/>
      </c>
    </row>
    <row r="6408" spans="2:8" ht="15" hidden="1" x14ac:dyDescent="0.25">
      <c r="B6408" s="127">
        <v>42911</v>
      </c>
      <c r="C6408" s="125" t="s">
        <v>5857</v>
      </c>
      <c r="D6408" s="125">
        <f t="shared" si="134"/>
        <v>25</v>
      </c>
      <c r="E6408" s="125">
        <f t="shared" si="135"/>
        <v>6</v>
      </c>
      <c r="F6408" s="124" t="str">
        <f t="shared" si="132"/>
        <v/>
      </c>
      <c r="G6408" s="125" t="str">
        <f t="shared" si="130"/>
        <v/>
      </c>
      <c r="H6408" s="124" t="str">
        <f t="shared" si="131"/>
        <v/>
      </c>
    </row>
    <row r="6409" spans="2:8" ht="15" hidden="1" x14ac:dyDescent="0.25">
      <c r="B6409" s="127">
        <v>42912</v>
      </c>
      <c r="C6409" s="125">
        <v>290</v>
      </c>
      <c r="D6409" s="125">
        <f t="shared" si="134"/>
        <v>26</v>
      </c>
      <c r="E6409" s="125">
        <f t="shared" si="135"/>
        <v>6</v>
      </c>
      <c r="F6409" s="124" t="str">
        <f t="shared" si="132"/>
        <v/>
      </c>
      <c r="G6409" s="125" t="str">
        <f t="shared" si="130"/>
        <v/>
      </c>
      <c r="H6409" s="124" t="str">
        <f t="shared" si="131"/>
        <v/>
      </c>
    </row>
    <row r="6410" spans="2:8" ht="15" hidden="1" x14ac:dyDescent="0.25">
      <c r="B6410" s="127">
        <v>42913</v>
      </c>
      <c r="C6410" s="125">
        <v>298</v>
      </c>
      <c r="D6410" s="125">
        <f t="shared" si="134"/>
        <v>27</v>
      </c>
      <c r="E6410" s="125">
        <f t="shared" si="135"/>
        <v>6</v>
      </c>
      <c r="F6410" s="124" t="str">
        <f t="shared" si="132"/>
        <v/>
      </c>
      <c r="G6410" s="125" t="str">
        <f t="shared" si="130"/>
        <v/>
      </c>
      <c r="H6410" s="124" t="str">
        <f t="shared" si="131"/>
        <v/>
      </c>
    </row>
    <row r="6411" spans="2:8" ht="15" hidden="1" x14ac:dyDescent="0.25">
      <c r="B6411" s="127">
        <v>42914</v>
      </c>
      <c r="C6411" s="125">
        <v>290</v>
      </c>
      <c r="D6411" s="125">
        <f t="shared" si="134"/>
        <v>28</v>
      </c>
      <c r="E6411" s="125">
        <f t="shared" si="135"/>
        <v>6</v>
      </c>
      <c r="F6411" s="124" t="str">
        <f t="shared" si="132"/>
        <v/>
      </c>
      <c r="G6411" s="125" t="str">
        <f t="shared" si="130"/>
        <v/>
      </c>
      <c r="H6411" s="124" t="str">
        <f t="shared" si="131"/>
        <v/>
      </c>
    </row>
    <row r="6412" spans="2:8" ht="15" hidden="1" x14ac:dyDescent="0.25">
      <c r="B6412" s="127">
        <v>42915</v>
      </c>
      <c r="C6412" s="125">
        <v>294</v>
      </c>
      <c r="D6412" s="125">
        <f t="shared" si="134"/>
        <v>29</v>
      </c>
      <c r="E6412" s="125">
        <f t="shared" si="135"/>
        <v>6</v>
      </c>
      <c r="F6412" s="124" t="str">
        <f t="shared" si="132"/>
        <v/>
      </c>
      <c r="G6412" s="125" t="str">
        <f t="shared" si="130"/>
        <v/>
      </c>
      <c r="H6412" s="124" t="str">
        <f t="shared" si="131"/>
        <v/>
      </c>
    </row>
    <row r="6413" spans="2:8" ht="15" x14ac:dyDescent="0.25">
      <c r="B6413" s="135">
        <v>42916</v>
      </c>
      <c r="C6413" s="131">
        <v>289</v>
      </c>
      <c r="D6413" s="131">
        <f t="shared" si="134"/>
        <v>30</v>
      </c>
      <c r="E6413" s="131">
        <f t="shared" si="135"/>
        <v>6</v>
      </c>
      <c r="F6413" s="133">
        <f t="shared" si="132"/>
        <v>2.8899999999999999E-2</v>
      </c>
      <c r="G6413" s="131">
        <f t="shared" si="130"/>
        <v>288.95454545454544</v>
      </c>
      <c r="H6413" s="133">
        <f t="shared" si="131"/>
        <v>2.8895454545454544E-2</v>
      </c>
    </row>
    <row r="6414" spans="2:8" ht="15" hidden="1" x14ac:dyDescent="0.25">
      <c r="B6414" s="127">
        <v>42917</v>
      </c>
      <c r="C6414" s="125" t="s">
        <v>5857</v>
      </c>
      <c r="D6414" s="125">
        <f t="shared" si="134"/>
        <v>1</v>
      </c>
      <c r="E6414" s="125">
        <f t="shared" si="135"/>
        <v>7</v>
      </c>
      <c r="F6414" s="124" t="str">
        <f t="shared" si="132"/>
        <v/>
      </c>
      <c r="G6414" s="125" t="str">
        <f t="shared" si="130"/>
        <v/>
      </c>
      <c r="H6414" s="124" t="str">
        <f t="shared" si="131"/>
        <v/>
      </c>
    </row>
    <row r="6415" spans="2:8" ht="15" hidden="1" x14ac:dyDescent="0.25">
      <c r="B6415" s="127">
        <v>42918</v>
      </c>
      <c r="C6415" s="125" t="s">
        <v>5857</v>
      </c>
      <c r="D6415" s="125">
        <f t="shared" si="134"/>
        <v>2</v>
      </c>
      <c r="E6415" s="125">
        <f t="shared" si="135"/>
        <v>7</v>
      </c>
      <c r="F6415" s="124" t="str">
        <f t="shared" si="132"/>
        <v/>
      </c>
      <c r="G6415" s="125" t="str">
        <f t="shared" si="130"/>
        <v/>
      </c>
      <c r="H6415" s="124" t="str">
        <f t="shared" si="131"/>
        <v/>
      </c>
    </row>
    <row r="6416" spans="2:8" ht="15" hidden="1" x14ac:dyDescent="0.25">
      <c r="B6416" s="127">
        <v>42919</v>
      </c>
      <c r="C6416" s="125">
        <v>286</v>
      </c>
      <c r="D6416" s="125">
        <f t="shared" si="134"/>
        <v>3</v>
      </c>
      <c r="E6416" s="125">
        <f t="shared" si="135"/>
        <v>7</v>
      </c>
      <c r="F6416" s="124" t="str">
        <f t="shared" si="132"/>
        <v/>
      </c>
      <c r="G6416" s="125" t="str">
        <f t="shared" si="130"/>
        <v/>
      </c>
      <c r="H6416" s="124" t="str">
        <f t="shared" si="131"/>
        <v/>
      </c>
    </row>
    <row r="6417" spans="2:8" ht="15" hidden="1" x14ac:dyDescent="0.25">
      <c r="B6417" s="127">
        <v>42920</v>
      </c>
      <c r="C6417" s="125" t="s">
        <v>5857</v>
      </c>
      <c r="D6417" s="125">
        <f t="shared" si="134"/>
        <v>4</v>
      </c>
      <c r="E6417" s="125">
        <f t="shared" si="135"/>
        <v>7</v>
      </c>
      <c r="F6417" s="124" t="str">
        <f t="shared" si="132"/>
        <v/>
      </c>
      <c r="G6417" s="125" t="str">
        <f t="shared" si="130"/>
        <v/>
      </c>
      <c r="H6417" s="124" t="str">
        <f t="shared" si="131"/>
        <v/>
      </c>
    </row>
    <row r="6418" spans="2:8" ht="15" hidden="1" x14ac:dyDescent="0.25">
      <c r="B6418" s="127">
        <v>42921</v>
      </c>
      <c r="C6418" s="125">
        <v>291</v>
      </c>
      <c r="D6418" s="125">
        <f t="shared" si="134"/>
        <v>5</v>
      </c>
      <c r="E6418" s="125">
        <f t="shared" si="135"/>
        <v>7</v>
      </c>
      <c r="F6418" s="124" t="str">
        <f t="shared" si="132"/>
        <v/>
      </c>
      <c r="G6418" s="125" t="str">
        <f t="shared" si="130"/>
        <v/>
      </c>
      <c r="H6418" s="124" t="str">
        <f t="shared" si="131"/>
        <v/>
      </c>
    </row>
    <row r="6419" spans="2:8" ht="15" hidden="1" x14ac:dyDescent="0.25">
      <c r="B6419" s="127">
        <v>42922</v>
      </c>
      <c r="C6419" s="125">
        <v>297</v>
      </c>
      <c r="D6419" s="125">
        <f t="shared" si="134"/>
        <v>6</v>
      </c>
      <c r="E6419" s="125">
        <f t="shared" si="135"/>
        <v>7</v>
      </c>
      <c r="F6419" s="124" t="str">
        <f t="shared" si="132"/>
        <v/>
      </c>
      <c r="G6419" s="125" t="str">
        <f t="shared" si="130"/>
        <v/>
      </c>
      <c r="H6419" s="124" t="str">
        <f t="shared" si="131"/>
        <v/>
      </c>
    </row>
    <row r="6420" spans="2:8" ht="15" hidden="1" x14ac:dyDescent="0.25">
      <c r="B6420" s="127">
        <v>42923</v>
      </c>
      <c r="C6420" s="125">
        <v>293</v>
      </c>
      <c r="D6420" s="125">
        <f t="shared" si="134"/>
        <v>7</v>
      </c>
      <c r="E6420" s="125">
        <f t="shared" si="135"/>
        <v>7</v>
      </c>
      <c r="F6420" s="124" t="str">
        <f t="shared" si="132"/>
        <v/>
      </c>
      <c r="G6420" s="125" t="str">
        <f t="shared" si="130"/>
        <v/>
      </c>
      <c r="H6420" s="124" t="str">
        <f t="shared" si="131"/>
        <v/>
      </c>
    </row>
    <row r="6421" spans="2:8" ht="15" hidden="1" x14ac:dyDescent="0.25">
      <c r="B6421" s="127">
        <v>42924</v>
      </c>
      <c r="C6421" s="125" t="s">
        <v>5857</v>
      </c>
      <c r="D6421" s="125">
        <f t="shared" si="134"/>
        <v>8</v>
      </c>
      <c r="E6421" s="125">
        <f t="shared" si="135"/>
        <v>7</v>
      </c>
      <c r="F6421" s="124" t="str">
        <f t="shared" si="132"/>
        <v/>
      </c>
      <c r="G6421" s="125" t="str">
        <f t="shared" si="130"/>
        <v/>
      </c>
      <c r="H6421" s="124" t="str">
        <f t="shared" si="131"/>
        <v/>
      </c>
    </row>
    <row r="6422" spans="2:8" ht="15" hidden="1" x14ac:dyDescent="0.25">
      <c r="B6422" s="127">
        <v>42925</v>
      </c>
      <c r="C6422" s="125" t="s">
        <v>5857</v>
      </c>
      <c r="D6422" s="125">
        <f t="shared" si="134"/>
        <v>9</v>
      </c>
      <c r="E6422" s="125">
        <f t="shared" si="135"/>
        <v>7</v>
      </c>
      <c r="F6422" s="124" t="str">
        <f t="shared" si="132"/>
        <v/>
      </c>
      <c r="G6422" s="125" t="str">
        <f t="shared" si="130"/>
        <v/>
      </c>
      <c r="H6422" s="124" t="str">
        <f t="shared" si="131"/>
        <v/>
      </c>
    </row>
    <row r="6423" spans="2:8" ht="15" hidden="1" x14ac:dyDescent="0.25">
      <c r="B6423" s="127">
        <v>42926</v>
      </c>
      <c r="C6423" s="125">
        <v>286</v>
      </c>
      <c r="D6423" s="125">
        <f t="shared" si="134"/>
        <v>10</v>
      </c>
      <c r="E6423" s="125">
        <f t="shared" si="135"/>
        <v>7</v>
      </c>
      <c r="F6423" s="124" t="str">
        <f t="shared" si="132"/>
        <v/>
      </c>
      <c r="G6423" s="125" t="str">
        <f t="shared" si="130"/>
        <v/>
      </c>
      <c r="H6423" s="124" t="str">
        <f t="shared" si="131"/>
        <v/>
      </c>
    </row>
    <row r="6424" spans="2:8" ht="15" hidden="1" x14ac:dyDescent="0.25">
      <c r="B6424" s="127">
        <v>42927</v>
      </c>
      <c r="C6424" s="125">
        <v>282</v>
      </c>
      <c r="D6424" s="125">
        <f t="shared" si="134"/>
        <v>11</v>
      </c>
      <c r="E6424" s="125">
        <f t="shared" si="135"/>
        <v>7</v>
      </c>
      <c r="F6424" s="124" t="str">
        <f t="shared" si="132"/>
        <v/>
      </c>
      <c r="G6424" s="125" t="str">
        <f t="shared" si="130"/>
        <v/>
      </c>
      <c r="H6424" s="124" t="str">
        <f t="shared" si="131"/>
        <v/>
      </c>
    </row>
    <row r="6425" spans="2:8" ht="15" hidden="1" x14ac:dyDescent="0.25">
      <c r="B6425" s="127">
        <v>42928</v>
      </c>
      <c r="C6425" s="125">
        <v>277</v>
      </c>
      <c r="D6425" s="125">
        <f t="shared" si="134"/>
        <v>12</v>
      </c>
      <c r="E6425" s="125">
        <f t="shared" si="135"/>
        <v>7</v>
      </c>
      <c r="F6425" s="124" t="str">
        <f t="shared" si="132"/>
        <v/>
      </c>
      <c r="G6425" s="125" t="str">
        <f t="shared" si="130"/>
        <v/>
      </c>
      <c r="H6425" s="124" t="str">
        <f t="shared" si="131"/>
        <v/>
      </c>
    </row>
    <row r="6426" spans="2:8" ht="15" hidden="1" x14ac:dyDescent="0.25">
      <c r="B6426" s="127">
        <v>42929</v>
      </c>
      <c r="C6426" s="125">
        <v>277</v>
      </c>
      <c r="D6426" s="125">
        <f t="shared" si="134"/>
        <v>13</v>
      </c>
      <c r="E6426" s="125">
        <f t="shared" si="135"/>
        <v>7</v>
      </c>
      <c r="F6426" s="124" t="str">
        <f t="shared" si="132"/>
        <v/>
      </c>
      <c r="G6426" s="125" t="str">
        <f t="shared" si="130"/>
        <v/>
      </c>
      <c r="H6426" s="124" t="str">
        <f t="shared" si="131"/>
        <v/>
      </c>
    </row>
    <row r="6427" spans="2:8" ht="15" hidden="1" x14ac:dyDescent="0.25">
      <c r="B6427" s="127">
        <v>42930</v>
      </c>
      <c r="C6427" s="125">
        <v>274</v>
      </c>
      <c r="D6427" s="125">
        <f t="shared" si="134"/>
        <v>14</v>
      </c>
      <c r="E6427" s="125">
        <f t="shared" si="135"/>
        <v>7</v>
      </c>
      <c r="F6427" s="124" t="str">
        <f t="shared" si="132"/>
        <v/>
      </c>
      <c r="G6427" s="125" t="str">
        <f t="shared" si="130"/>
        <v/>
      </c>
      <c r="H6427" s="124" t="str">
        <f t="shared" si="131"/>
        <v/>
      </c>
    </row>
    <row r="6428" spans="2:8" ht="15" hidden="1" x14ac:dyDescent="0.25">
      <c r="B6428" s="127">
        <v>42931</v>
      </c>
      <c r="C6428" s="125" t="s">
        <v>5857</v>
      </c>
      <c r="D6428" s="125">
        <f t="shared" si="134"/>
        <v>15</v>
      </c>
      <c r="E6428" s="125">
        <f t="shared" si="135"/>
        <v>7</v>
      </c>
      <c r="F6428" s="124" t="str">
        <f t="shared" si="132"/>
        <v/>
      </c>
      <c r="G6428" s="125" t="str">
        <f t="shared" si="130"/>
        <v/>
      </c>
      <c r="H6428" s="124" t="str">
        <f t="shared" si="131"/>
        <v/>
      </c>
    </row>
    <row r="6429" spans="2:8" ht="15" hidden="1" x14ac:dyDescent="0.25">
      <c r="B6429" s="127">
        <v>42932</v>
      </c>
      <c r="C6429" s="125" t="s">
        <v>5857</v>
      </c>
      <c r="D6429" s="125">
        <f t="shared" si="134"/>
        <v>16</v>
      </c>
      <c r="E6429" s="125">
        <f t="shared" si="135"/>
        <v>7</v>
      </c>
      <c r="F6429" s="124" t="str">
        <f t="shared" si="132"/>
        <v/>
      </c>
      <c r="G6429" s="125" t="str">
        <f t="shared" si="130"/>
        <v/>
      </c>
      <c r="H6429" s="124" t="str">
        <f t="shared" si="131"/>
        <v/>
      </c>
    </row>
    <row r="6430" spans="2:8" ht="15" hidden="1" x14ac:dyDescent="0.25">
      <c r="B6430" s="127">
        <v>42933</v>
      </c>
      <c r="C6430" s="125">
        <v>273</v>
      </c>
      <c r="D6430" s="125">
        <f t="shared" si="134"/>
        <v>17</v>
      </c>
      <c r="E6430" s="125">
        <f t="shared" si="135"/>
        <v>7</v>
      </c>
      <c r="F6430" s="124" t="str">
        <f t="shared" si="132"/>
        <v/>
      </c>
      <c r="G6430" s="125" t="str">
        <f t="shared" si="130"/>
        <v/>
      </c>
      <c r="H6430" s="124" t="str">
        <f t="shared" si="131"/>
        <v/>
      </c>
    </row>
    <row r="6431" spans="2:8" ht="15" hidden="1" x14ac:dyDescent="0.25">
      <c r="B6431" s="127">
        <v>42934</v>
      </c>
      <c r="C6431" s="125">
        <v>273</v>
      </c>
      <c r="D6431" s="125">
        <f t="shared" si="134"/>
        <v>18</v>
      </c>
      <c r="E6431" s="125">
        <f t="shared" si="135"/>
        <v>7</v>
      </c>
      <c r="F6431" s="124" t="str">
        <f t="shared" si="132"/>
        <v/>
      </c>
      <c r="G6431" s="125" t="str">
        <f t="shared" si="130"/>
        <v/>
      </c>
      <c r="H6431" s="124" t="str">
        <f t="shared" si="131"/>
        <v/>
      </c>
    </row>
    <row r="6432" spans="2:8" ht="15" hidden="1" x14ac:dyDescent="0.25">
      <c r="B6432" s="127">
        <v>42935</v>
      </c>
      <c r="C6432" s="125">
        <v>271</v>
      </c>
      <c r="D6432" s="125">
        <f t="shared" si="134"/>
        <v>19</v>
      </c>
      <c r="E6432" s="125">
        <f t="shared" si="135"/>
        <v>7</v>
      </c>
      <c r="F6432" s="124" t="str">
        <f t="shared" si="132"/>
        <v/>
      </c>
      <c r="G6432" s="125" t="str">
        <f t="shared" si="130"/>
        <v/>
      </c>
      <c r="H6432" s="124" t="str">
        <f t="shared" si="131"/>
        <v/>
      </c>
    </row>
    <row r="6433" spans="2:8" ht="15" hidden="1" x14ac:dyDescent="0.25">
      <c r="B6433" s="127">
        <v>42936</v>
      </c>
      <c r="C6433" s="125">
        <v>266</v>
      </c>
      <c r="D6433" s="125">
        <f t="shared" si="134"/>
        <v>20</v>
      </c>
      <c r="E6433" s="125">
        <f t="shared" si="135"/>
        <v>7</v>
      </c>
      <c r="F6433" s="124" t="str">
        <f t="shared" si="132"/>
        <v/>
      </c>
      <c r="G6433" s="125" t="str">
        <f t="shared" si="130"/>
        <v/>
      </c>
      <c r="H6433" s="124" t="str">
        <f t="shared" si="131"/>
        <v/>
      </c>
    </row>
    <row r="6434" spans="2:8" ht="15" hidden="1" x14ac:dyDescent="0.25">
      <c r="B6434" s="127">
        <v>42937</v>
      </c>
      <c r="C6434" s="125">
        <v>264</v>
      </c>
      <c r="D6434" s="125">
        <f t="shared" si="134"/>
        <v>21</v>
      </c>
      <c r="E6434" s="125">
        <f t="shared" si="135"/>
        <v>7</v>
      </c>
      <c r="F6434" s="124" t="str">
        <f t="shared" si="132"/>
        <v/>
      </c>
      <c r="G6434" s="125" t="str">
        <f t="shared" si="130"/>
        <v/>
      </c>
      <c r="H6434" s="124" t="str">
        <f t="shared" si="131"/>
        <v/>
      </c>
    </row>
    <row r="6435" spans="2:8" ht="15" hidden="1" x14ac:dyDescent="0.25">
      <c r="B6435" s="127">
        <v>42938</v>
      </c>
      <c r="C6435" s="125" t="s">
        <v>5857</v>
      </c>
      <c r="D6435" s="125">
        <f t="shared" si="134"/>
        <v>22</v>
      </c>
      <c r="E6435" s="125">
        <f t="shared" si="135"/>
        <v>7</v>
      </c>
      <c r="F6435" s="124" t="str">
        <f t="shared" si="132"/>
        <v/>
      </c>
      <c r="G6435" s="125" t="str">
        <f t="shared" si="130"/>
        <v/>
      </c>
      <c r="H6435" s="124" t="str">
        <f t="shared" si="131"/>
        <v/>
      </c>
    </row>
    <row r="6436" spans="2:8" ht="15" hidden="1" x14ac:dyDescent="0.25">
      <c r="B6436" s="127">
        <v>42939</v>
      </c>
      <c r="C6436" s="125" t="s">
        <v>5857</v>
      </c>
      <c r="D6436" s="125">
        <f t="shared" si="134"/>
        <v>23</v>
      </c>
      <c r="E6436" s="125">
        <f t="shared" si="135"/>
        <v>7</v>
      </c>
      <c r="F6436" s="124" t="str">
        <f t="shared" si="132"/>
        <v/>
      </c>
      <c r="G6436" s="125" t="str">
        <f t="shared" si="130"/>
        <v/>
      </c>
      <c r="H6436" s="124" t="str">
        <f t="shared" si="131"/>
        <v/>
      </c>
    </row>
    <row r="6437" spans="2:8" ht="15" hidden="1" x14ac:dyDescent="0.25">
      <c r="B6437" s="127">
        <v>42940</v>
      </c>
      <c r="C6437" s="125">
        <v>270</v>
      </c>
      <c r="D6437" s="125">
        <f t="shared" si="134"/>
        <v>24</v>
      </c>
      <c r="E6437" s="125">
        <f t="shared" si="135"/>
        <v>7</v>
      </c>
      <c r="F6437" s="124" t="str">
        <f t="shared" si="132"/>
        <v/>
      </c>
      <c r="G6437" s="125" t="str">
        <f t="shared" si="130"/>
        <v/>
      </c>
      <c r="H6437" s="124" t="str">
        <f t="shared" si="131"/>
        <v/>
      </c>
    </row>
    <row r="6438" spans="2:8" ht="15" hidden="1" x14ac:dyDescent="0.25">
      <c r="B6438" s="127">
        <v>42941</v>
      </c>
      <c r="C6438" s="125">
        <v>272</v>
      </c>
      <c r="D6438" s="125">
        <f t="shared" si="134"/>
        <v>25</v>
      </c>
      <c r="E6438" s="125">
        <f t="shared" si="135"/>
        <v>7</v>
      </c>
      <c r="F6438" s="124" t="str">
        <f t="shared" si="132"/>
        <v/>
      </c>
      <c r="G6438" s="125" t="str">
        <f t="shared" si="130"/>
        <v/>
      </c>
      <c r="H6438" s="124" t="str">
        <f t="shared" si="131"/>
        <v/>
      </c>
    </row>
    <row r="6439" spans="2:8" ht="15" hidden="1" x14ac:dyDescent="0.25">
      <c r="B6439" s="127">
        <v>42942</v>
      </c>
      <c r="C6439" s="125">
        <v>269</v>
      </c>
      <c r="D6439" s="125">
        <f t="shared" si="134"/>
        <v>26</v>
      </c>
      <c r="E6439" s="125">
        <f t="shared" si="135"/>
        <v>7</v>
      </c>
      <c r="F6439" s="124" t="str">
        <f t="shared" si="132"/>
        <v/>
      </c>
      <c r="G6439" s="125" t="str">
        <f t="shared" si="130"/>
        <v/>
      </c>
      <c r="H6439" s="124" t="str">
        <f t="shared" si="131"/>
        <v/>
      </c>
    </row>
    <row r="6440" spans="2:8" ht="15" hidden="1" x14ac:dyDescent="0.25">
      <c r="B6440" s="127">
        <v>42943</v>
      </c>
      <c r="C6440" s="125">
        <v>268</v>
      </c>
      <c r="D6440" s="125">
        <f t="shared" si="134"/>
        <v>27</v>
      </c>
      <c r="E6440" s="125">
        <f t="shared" si="135"/>
        <v>7</v>
      </c>
      <c r="F6440" s="124" t="str">
        <f t="shared" si="132"/>
        <v/>
      </c>
      <c r="G6440" s="125" t="str">
        <f t="shared" si="130"/>
        <v/>
      </c>
      <c r="H6440" s="124" t="str">
        <f t="shared" si="131"/>
        <v/>
      </c>
    </row>
    <row r="6441" spans="2:8" ht="15" hidden="1" x14ac:dyDescent="0.25">
      <c r="B6441" s="127">
        <v>42944</v>
      </c>
      <c r="C6441" s="125">
        <v>271</v>
      </c>
      <c r="D6441" s="125">
        <f t="shared" si="134"/>
        <v>28</v>
      </c>
      <c r="E6441" s="125">
        <f t="shared" si="135"/>
        <v>7</v>
      </c>
      <c r="F6441" s="124" t="str">
        <f t="shared" si="132"/>
        <v/>
      </c>
      <c r="G6441" s="125" t="str">
        <f t="shared" si="130"/>
        <v/>
      </c>
      <c r="H6441" s="124" t="str">
        <f t="shared" si="131"/>
        <v/>
      </c>
    </row>
    <row r="6442" spans="2:8" ht="15" hidden="1" x14ac:dyDescent="0.25">
      <c r="B6442" s="127">
        <v>42945</v>
      </c>
      <c r="C6442" s="125" t="s">
        <v>5857</v>
      </c>
      <c r="D6442" s="125">
        <f t="shared" si="134"/>
        <v>29</v>
      </c>
      <c r="E6442" s="125">
        <f t="shared" si="135"/>
        <v>7</v>
      </c>
      <c r="F6442" s="124" t="str">
        <f t="shared" si="132"/>
        <v/>
      </c>
      <c r="G6442" s="125" t="str">
        <f t="shared" si="130"/>
        <v/>
      </c>
      <c r="H6442" s="124" t="str">
        <f t="shared" si="131"/>
        <v/>
      </c>
    </row>
    <row r="6443" spans="2:8" ht="15" hidden="1" x14ac:dyDescent="0.25">
      <c r="B6443" s="127">
        <v>42946</v>
      </c>
      <c r="C6443" s="125" t="s">
        <v>5857</v>
      </c>
      <c r="D6443" s="125">
        <f t="shared" si="134"/>
        <v>30</v>
      </c>
      <c r="E6443" s="125">
        <f t="shared" si="135"/>
        <v>7</v>
      </c>
      <c r="F6443" s="124" t="str">
        <f t="shared" si="132"/>
        <v/>
      </c>
      <c r="G6443" s="125" t="str">
        <f t="shared" si="130"/>
        <v/>
      </c>
      <c r="H6443" s="124" t="str">
        <f t="shared" si="131"/>
        <v/>
      </c>
    </row>
    <row r="6444" spans="2:8" ht="15" x14ac:dyDescent="0.25">
      <c r="B6444" s="135">
        <v>42947</v>
      </c>
      <c r="C6444" s="131">
        <v>268</v>
      </c>
      <c r="D6444" s="131">
        <f t="shared" si="134"/>
        <v>31</v>
      </c>
      <c r="E6444" s="131">
        <f t="shared" si="135"/>
        <v>7</v>
      </c>
      <c r="F6444" s="133">
        <f t="shared" si="132"/>
        <v>2.6800000000000001E-2</v>
      </c>
      <c r="G6444" s="131">
        <f t="shared" si="130"/>
        <v>276.39999999999998</v>
      </c>
      <c r="H6444" s="133">
        <f t="shared" si="131"/>
        <v>2.7639999999999998E-2</v>
      </c>
    </row>
    <row r="6445" spans="2:8" ht="15" hidden="1" x14ac:dyDescent="0.25">
      <c r="B6445" s="127">
        <v>42948</v>
      </c>
      <c r="C6445" s="125">
        <v>267</v>
      </c>
      <c r="D6445" s="125">
        <f t="shared" si="134"/>
        <v>1</v>
      </c>
      <c r="E6445" s="125">
        <f t="shared" si="135"/>
        <v>8</v>
      </c>
      <c r="F6445" s="124" t="str">
        <f t="shared" si="132"/>
        <v/>
      </c>
      <c r="G6445" s="125" t="str">
        <f t="shared" si="130"/>
        <v/>
      </c>
      <c r="H6445" s="124" t="str">
        <f t="shared" si="131"/>
        <v/>
      </c>
    </row>
    <row r="6446" spans="2:8" ht="15" hidden="1" x14ac:dyDescent="0.25">
      <c r="B6446" s="127">
        <v>42949</v>
      </c>
      <c r="C6446" s="125">
        <v>268</v>
      </c>
      <c r="D6446" s="125">
        <f t="shared" si="134"/>
        <v>2</v>
      </c>
      <c r="E6446" s="125">
        <f t="shared" si="135"/>
        <v>8</v>
      </c>
      <c r="F6446" s="124" t="str">
        <f t="shared" si="132"/>
        <v/>
      </c>
      <c r="G6446" s="125" t="str">
        <f t="shared" si="130"/>
        <v/>
      </c>
      <c r="H6446" s="124" t="str">
        <f t="shared" si="131"/>
        <v/>
      </c>
    </row>
    <row r="6447" spans="2:8" ht="15" hidden="1" x14ac:dyDescent="0.25">
      <c r="B6447" s="127">
        <v>42950</v>
      </c>
      <c r="C6447" s="125">
        <v>264</v>
      </c>
      <c r="D6447" s="125">
        <f t="shared" si="134"/>
        <v>3</v>
      </c>
      <c r="E6447" s="125">
        <f t="shared" si="135"/>
        <v>8</v>
      </c>
      <c r="F6447" s="124" t="str">
        <f t="shared" si="132"/>
        <v/>
      </c>
      <c r="G6447" s="125" t="str">
        <f t="shared" si="130"/>
        <v/>
      </c>
      <c r="H6447" s="124" t="str">
        <f t="shared" si="131"/>
        <v/>
      </c>
    </row>
    <row r="6448" spans="2:8" ht="15" hidden="1" x14ac:dyDescent="0.25">
      <c r="B6448" s="127">
        <v>42951</v>
      </c>
      <c r="C6448" s="125">
        <v>262</v>
      </c>
      <c r="D6448" s="125">
        <f t="shared" si="134"/>
        <v>4</v>
      </c>
      <c r="E6448" s="125">
        <f t="shared" si="135"/>
        <v>8</v>
      </c>
      <c r="F6448" s="124" t="str">
        <f t="shared" si="132"/>
        <v/>
      </c>
      <c r="G6448" s="125" t="str">
        <f t="shared" si="130"/>
        <v/>
      </c>
      <c r="H6448" s="124" t="str">
        <f t="shared" si="131"/>
        <v/>
      </c>
    </row>
    <row r="6449" spans="2:8" ht="15" hidden="1" x14ac:dyDescent="0.25">
      <c r="B6449" s="127">
        <v>42952</v>
      </c>
      <c r="C6449" s="125" t="s">
        <v>5857</v>
      </c>
      <c r="D6449" s="125">
        <f t="shared" si="134"/>
        <v>5</v>
      </c>
      <c r="E6449" s="125">
        <f t="shared" si="135"/>
        <v>8</v>
      </c>
      <c r="F6449" s="124" t="str">
        <f t="shared" si="132"/>
        <v/>
      </c>
      <c r="G6449" s="125" t="str">
        <f t="shared" si="130"/>
        <v/>
      </c>
      <c r="H6449" s="124" t="str">
        <f t="shared" si="131"/>
        <v/>
      </c>
    </row>
    <row r="6450" spans="2:8" ht="15" hidden="1" x14ac:dyDescent="0.25">
      <c r="B6450" s="127">
        <v>42953</v>
      </c>
      <c r="C6450" s="125" t="s">
        <v>5857</v>
      </c>
      <c r="D6450" s="125">
        <f t="shared" si="134"/>
        <v>6</v>
      </c>
      <c r="E6450" s="125">
        <f t="shared" si="135"/>
        <v>8</v>
      </c>
      <c r="F6450" s="124" t="str">
        <f t="shared" si="132"/>
        <v/>
      </c>
      <c r="G6450" s="125" t="str">
        <f t="shared" si="130"/>
        <v/>
      </c>
      <c r="H6450" s="124" t="str">
        <f t="shared" si="131"/>
        <v/>
      </c>
    </row>
    <row r="6451" spans="2:8" ht="15" hidden="1" x14ac:dyDescent="0.25">
      <c r="B6451" s="127">
        <v>42954</v>
      </c>
      <c r="C6451" s="125">
        <v>263</v>
      </c>
      <c r="D6451" s="125">
        <f t="shared" si="134"/>
        <v>7</v>
      </c>
      <c r="E6451" s="125">
        <f t="shared" si="135"/>
        <v>8</v>
      </c>
      <c r="F6451" s="124" t="str">
        <f t="shared" si="132"/>
        <v/>
      </c>
      <c r="G6451" s="125" t="str">
        <f t="shared" si="130"/>
        <v/>
      </c>
      <c r="H6451" s="124" t="str">
        <f t="shared" si="131"/>
        <v/>
      </c>
    </row>
    <row r="6452" spans="2:8" ht="15" hidden="1" x14ac:dyDescent="0.25">
      <c r="B6452" s="127">
        <v>42955</v>
      </c>
      <c r="C6452" s="125">
        <v>262</v>
      </c>
      <c r="D6452" s="125">
        <f t="shared" si="134"/>
        <v>8</v>
      </c>
      <c r="E6452" s="125">
        <f t="shared" si="135"/>
        <v>8</v>
      </c>
      <c r="F6452" s="124" t="str">
        <f t="shared" si="132"/>
        <v/>
      </c>
      <c r="G6452" s="125" t="str">
        <f t="shared" si="130"/>
        <v/>
      </c>
      <c r="H6452" s="124" t="str">
        <f t="shared" si="131"/>
        <v/>
      </c>
    </row>
    <row r="6453" spans="2:8" ht="15" hidden="1" x14ac:dyDescent="0.25">
      <c r="B6453" s="127">
        <v>42956</v>
      </c>
      <c r="C6453" s="125">
        <v>269</v>
      </c>
      <c r="D6453" s="125">
        <f t="shared" si="134"/>
        <v>9</v>
      </c>
      <c r="E6453" s="125">
        <f t="shared" si="135"/>
        <v>8</v>
      </c>
      <c r="F6453" s="124" t="str">
        <f t="shared" si="132"/>
        <v/>
      </c>
      <c r="G6453" s="125" t="str">
        <f t="shared" si="130"/>
        <v/>
      </c>
      <c r="H6453" s="124" t="str">
        <f t="shared" si="131"/>
        <v/>
      </c>
    </row>
    <row r="6454" spans="2:8" ht="15" hidden="1" x14ac:dyDescent="0.25">
      <c r="B6454" s="127">
        <v>42957</v>
      </c>
      <c r="C6454" s="125">
        <v>281</v>
      </c>
      <c r="D6454" s="125">
        <f t="shared" si="134"/>
        <v>10</v>
      </c>
      <c r="E6454" s="125">
        <f t="shared" si="135"/>
        <v>8</v>
      </c>
      <c r="F6454" s="124" t="str">
        <f t="shared" si="132"/>
        <v/>
      </c>
      <c r="G6454" s="125" t="str">
        <f t="shared" si="130"/>
        <v/>
      </c>
      <c r="H6454" s="124" t="str">
        <f t="shared" si="131"/>
        <v/>
      </c>
    </row>
    <row r="6455" spans="2:8" ht="15" hidden="1" x14ac:dyDescent="0.25">
      <c r="B6455" s="127">
        <v>42958</v>
      </c>
      <c r="C6455" s="125">
        <v>281</v>
      </c>
      <c r="D6455" s="125">
        <f t="shared" si="134"/>
        <v>11</v>
      </c>
      <c r="E6455" s="125">
        <f t="shared" si="135"/>
        <v>8</v>
      </c>
      <c r="F6455" s="124" t="str">
        <f t="shared" si="132"/>
        <v/>
      </c>
      <c r="G6455" s="125" t="str">
        <f t="shared" si="130"/>
        <v/>
      </c>
      <c r="H6455" s="124" t="str">
        <f t="shared" si="131"/>
        <v/>
      </c>
    </row>
    <row r="6456" spans="2:8" ht="15" hidden="1" x14ac:dyDescent="0.25">
      <c r="B6456" s="127">
        <v>42959</v>
      </c>
      <c r="C6456" s="125" t="s">
        <v>5857</v>
      </c>
      <c r="D6456" s="125">
        <f t="shared" si="134"/>
        <v>12</v>
      </c>
      <c r="E6456" s="125">
        <f t="shared" si="135"/>
        <v>8</v>
      </c>
      <c r="F6456" s="124" t="str">
        <f t="shared" si="132"/>
        <v/>
      </c>
      <c r="G6456" s="125" t="str">
        <f t="shared" si="130"/>
        <v/>
      </c>
      <c r="H6456" s="124" t="str">
        <f t="shared" si="131"/>
        <v/>
      </c>
    </row>
    <row r="6457" spans="2:8" ht="15" hidden="1" x14ac:dyDescent="0.25">
      <c r="B6457" s="127">
        <v>42960</v>
      </c>
      <c r="C6457" s="125" t="s">
        <v>5857</v>
      </c>
      <c r="D6457" s="125">
        <f t="shared" si="134"/>
        <v>13</v>
      </c>
      <c r="E6457" s="125">
        <f t="shared" si="135"/>
        <v>8</v>
      </c>
      <c r="F6457" s="124" t="str">
        <f t="shared" si="132"/>
        <v/>
      </c>
      <c r="G6457" s="125" t="str">
        <f t="shared" si="130"/>
        <v/>
      </c>
      <c r="H6457" s="124" t="str">
        <f t="shared" si="131"/>
        <v/>
      </c>
    </row>
    <row r="6458" spans="2:8" ht="15" hidden="1" x14ac:dyDescent="0.25">
      <c r="B6458" s="127">
        <v>42961</v>
      </c>
      <c r="C6458" s="125">
        <v>276</v>
      </c>
      <c r="D6458" s="125">
        <f t="shared" si="134"/>
        <v>14</v>
      </c>
      <c r="E6458" s="125">
        <f t="shared" si="135"/>
        <v>8</v>
      </c>
      <c r="F6458" s="124" t="str">
        <f t="shared" si="132"/>
        <v/>
      </c>
      <c r="G6458" s="125" t="str">
        <f t="shared" si="130"/>
        <v/>
      </c>
      <c r="H6458" s="124" t="str">
        <f t="shared" si="131"/>
        <v/>
      </c>
    </row>
    <row r="6459" spans="2:8" ht="15" hidden="1" x14ac:dyDescent="0.25">
      <c r="B6459" s="127">
        <v>42962</v>
      </c>
      <c r="C6459" s="125">
        <v>269</v>
      </c>
      <c r="D6459" s="125">
        <f t="shared" si="134"/>
        <v>15</v>
      </c>
      <c r="E6459" s="125">
        <f t="shared" si="135"/>
        <v>8</v>
      </c>
      <c r="F6459" s="124" t="str">
        <f t="shared" si="132"/>
        <v/>
      </c>
      <c r="G6459" s="125" t="str">
        <f t="shared" si="130"/>
        <v/>
      </c>
      <c r="H6459" s="124" t="str">
        <f t="shared" si="131"/>
        <v/>
      </c>
    </row>
    <row r="6460" spans="2:8" ht="15" hidden="1" x14ac:dyDescent="0.25">
      <c r="B6460" s="127">
        <v>42963</v>
      </c>
      <c r="C6460" s="125">
        <v>271</v>
      </c>
      <c r="D6460" s="125">
        <f t="shared" si="134"/>
        <v>16</v>
      </c>
      <c r="E6460" s="125">
        <f t="shared" si="135"/>
        <v>8</v>
      </c>
      <c r="F6460" s="124" t="str">
        <f t="shared" si="132"/>
        <v/>
      </c>
      <c r="G6460" s="125" t="str">
        <f t="shared" si="130"/>
        <v/>
      </c>
      <c r="H6460" s="124" t="str">
        <f t="shared" si="131"/>
        <v/>
      </c>
    </row>
    <row r="6461" spans="2:8" ht="15" hidden="1" x14ac:dyDescent="0.25">
      <c r="B6461" s="127">
        <v>42964</v>
      </c>
      <c r="C6461" s="125">
        <v>279</v>
      </c>
      <c r="D6461" s="125">
        <f t="shared" si="134"/>
        <v>17</v>
      </c>
      <c r="E6461" s="125">
        <f t="shared" si="135"/>
        <v>8</v>
      </c>
      <c r="F6461" s="124" t="str">
        <f t="shared" si="132"/>
        <v/>
      </c>
      <c r="G6461" s="125" t="str">
        <f t="shared" si="130"/>
        <v/>
      </c>
      <c r="H6461" s="124" t="str">
        <f t="shared" si="131"/>
        <v/>
      </c>
    </row>
    <row r="6462" spans="2:8" ht="15" hidden="1" x14ac:dyDescent="0.25">
      <c r="B6462" s="127">
        <v>42965</v>
      </c>
      <c r="C6462" s="125">
        <v>277</v>
      </c>
      <c r="D6462" s="125">
        <f t="shared" si="134"/>
        <v>18</v>
      </c>
      <c r="E6462" s="125">
        <f t="shared" si="135"/>
        <v>8</v>
      </c>
      <c r="F6462" s="124" t="str">
        <f t="shared" si="132"/>
        <v/>
      </c>
      <c r="G6462" s="125" t="str">
        <f t="shared" si="130"/>
        <v/>
      </c>
      <c r="H6462" s="124" t="str">
        <f t="shared" si="131"/>
        <v/>
      </c>
    </row>
    <row r="6463" spans="2:8" ht="15" hidden="1" x14ac:dyDescent="0.25">
      <c r="B6463" s="127">
        <v>42966</v>
      </c>
      <c r="C6463" s="125" t="s">
        <v>5857</v>
      </c>
      <c r="D6463" s="125">
        <f t="shared" si="134"/>
        <v>19</v>
      </c>
      <c r="E6463" s="125">
        <f t="shared" si="135"/>
        <v>8</v>
      </c>
      <c r="F6463" s="124" t="str">
        <f t="shared" si="132"/>
        <v/>
      </c>
      <c r="G6463" s="125" t="str">
        <f t="shared" si="130"/>
        <v/>
      </c>
      <c r="H6463" s="124" t="str">
        <f t="shared" si="131"/>
        <v/>
      </c>
    </row>
    <row r="6464" spans="2:8" ht="15" hidden="1" x14ac:dyDescent="0.25">
      <c r="B6464" s="127">
        <v>42967</v>
      </c>
      <c r="C6464" s="125" t="s">
        <v>5857</v>
      </c>
      <c r="D6464" s="125">
        <f t="shared" si="134"/>
        <v>20</v>
      </c>
      <c r="E6464" s="125">
        <f t="shared" si="135"/>
        <v>8</v>
      </c>
      <c r="F6464" s="124" t="str">
        <f t="shared" si="132"/>
        <v/>
      </c>
      <c r="G6464" s="125" t="str">
        <f t="shared" si="130"/>
        <v/>
      </c>
      <c r="H6464" s="124" t="str">
        <f t="shared" si="131"/>
        <v/>
      </c>
    </row>
    <row r="6465" spans="2:8" ht="15" hidden="1" x14ac:dyDescent="0.25">
      <c r="B6465" s="127">
        <v>42968</v>
      </c>
      <c r="C6465" s="125">
        <v>279</v>
      </c>
      <c r="D6465" s="125">
        <f t="shared" si="134"/>
        <v>21</v>
      </c>
      <c r="E6465" s="125">
        <f t="shared" si="135"/>
        <v>8</v>
      </c>
      <c r="F6465" s="124" t="str">
        <f t="shared" si="132"/>
        <v/>
      </c>
      <c r="G6465" s="125" t="str">
        <f t="shared" si="130"/>
        <v/>
      </c>
      <c r="H6465" s="124" t="str">
        <f t="shared" si="131"/>
        <v/>
      </c>
    </row>
    <row r="6466" spans="2:8" ht="15" hidden="1" x14ac:dyDescent="0.25">
      <c r="B6466" s="127">
        <v>42969</v>
      </c>
      <c r="C6466" s="125">
        <v>276</v>
      </c>
      <c r="D6466" s="125">
        <f t="shared" si="134"/>
        <v>22</v>
      </c>
      <c r="E6466" s="125">
        <f t="shared" si="135"/>
        <v>8</v>
      </c>
      <c r="F6466" s="124" t="str">
        <f t="shared" si="132"/>
        <v/>
      </c>
      <c r="G6466" s="125" t="str">
        <f t="shared" si="130"/>
        <v/>
      </c>
      <c r="H6466" s="124" t="str">
        <f t="shared" si="131"/>
        <v/>
      </c>
    </row>
    <row r="6467" spans="2:8" ht="15" hidden="1" x14ac:dyDescent="0.25">
      <c r="B6467" s="127">
        <v>42970</v>
      </c>
      <c r="C6467" s="125">
        <v>274</v>
      </c>
      <c r="D6467" s="125">
        <f t="shared" si="134"/>
        <v>23</v>
      </c>
      <c r="E6467" s="125">
        <f t="shared" si="135"/>
        <v>8</v>
      </c>
      <c r="F6467" s="124" t="str">
        <f t="shared" si="132"/>
        <v/>
      </c>
      <c r="G6467" s="125" t="str">
        <f t="shared" si="130"/>
        <v/>
      </c>
      <c r="H6467" s="124" t="str">
        <f t="shared" si="131"/>
        <v/>
      </c>
    </row>
    <row r="6468" spans="2:8" ht="15" hidden="1" x14ac:dyDescent="0.25">
      <c r="B6468" s="127">
        <v>42971</v>
      </c>
      <c r="C6468" s="125">
        <v>269</v>
      </c>
      <c r="D6468" s="125">
        <f t="shared" si="134"/>
        <v>24</v>
      </c>
      <c r="E6468" s="125">
        <f t="shared" si="135"/>
        <v>8</v>
      </c>
      <c r="F6468" s="124" t="str">
        <f t="shared" si="132"/>
        <v/>
      </c>
      <c r="G6468" s="125" t="str">
        <f t="shared" si="130"/>
        <v/>
      </c>
      <c r="H6468" s="124" t="str">
        <f t="shared" si="131"/>
        <v/>
      </c>
    </row>
    <row r="6469" spans="2:8" ht="15" hidden="1" x14ac:dyDescent="0.25">
      <c r="B6469" s="127">
        <v>42972</v>
      </c>
      <c r="C6469" s="125">
        <v>270</v>
      </c>
      <c r="D6469" s="125">
        <f t="shared" si="134"/>
        <v>25</v>
      </c>
      <c r="E6469" s="125">
        <f t="shared" si="135"/>
        <v>8</v>
      </c>
      <c r="F6469" s="124" t="str">
        <f t="shared" si="132"/>
        <v/>
      </c>
      <c r="G6469" s="125" t="str">
        <f t="shared" si="130"/>
        <v/>
      </c>
      <c r="H6469" s="124" t="str">
        <f t="shared" si="131"/>
        <v/>
      </c>
    </row>
    <row r="6470" spans="2:8" ht="15" hidden="1" x14ac:dyDescent="0.25">
      <c r="B6470" s="127">
        <v>42973</v>
      </c>
      <c r="C6470" s="125" t="s">
        <v>5857</v>
      </c>
      <c r="D6470" s="125">
        <f t="shared" si="134"/>
        <v>26</v>
      </c>
      <c r="E6470" s="125">
        <f t="shared" si="135"/>
        <v>8</v>
      </c>
      <c r="F6470" s="124" t="str">
        <f t="shared" si="132"/>
        <v/>
      </c>
      <c r="G6470" s="125" t="str">
        <f t="shared" si="130"/>
        <v/>
      </c>
      <c r="H6470" s="124" t="str">
        <f t="shared" si="131"/>
        <v/>
      </c>
    </row>
    <row r="6471" spans="2:8" ht="15" hidden="1" x14ac:dyDescent="0.25">
      <c r="B6471" s="127">
        <v>42974</v>
      </c>
      <c r="C6471" s="125" t="s">
        <v>5857</v>
      </c>
      <c r="D6471" s="125">
        <f t="shared" si="134"/>
        <v>27</v>
      </c>
      <c r="E6471" s="125">
        <f t="shared" si="135"/>
        <v>8</v>
      </c>
      <c r="F6471" s="124" t="str">
        <f t="shared" si="132"/>
        <v/>
      </c>
      <c r="G6471" s="125" t="str">
        <f t="shared" si="130"/>
        <v/>
      </c>
      <c r="H6471" s="124" t="str">
        <f t="shared" si="131"/>
        <v/>
      </c>
    </row>
    <row r="6472" spans="2:8" ht="15" hidden="1" x14ac:dyDescent="0.25">
      <c r="B6472" s="127">
        <v>42975</v>
      </c>
      <c r="C6472" s="125">
        <v>273</v>
      </c>
      <c r="D6472" s="125">
        <f t="shared" si="134"/>
        <v>28</v>
      </c>
      <c r="E6472" s="125">
        <f t="shared" si="135"/>
        <v>8</v>
      </c>
      <c r="F6472" s="124" t="str">
        <f t="shared" si="132"/>
        <v/>
      </c>
      <c r="G6472" s="125" t="str">
        <f t="shared" si="130"/>
        <v/>
      </c>
      <c r="H6472" s="124" t="str">
        <f t="shared" si="131"/>
        <v/>
      </c>
    </row>
    <row r="6473" spans="2:8" ht="15" hidden="1" x14ac:dyDescent="0.25">
      <c r="B6473" s="127">
        <v>42976</v>
      </c>
      <c r="C6473" s="125">
        <v>274</v>
      </c>
      <c r="D6473" s="125">
        <f t="shared" si="134"/>
        <v>29</v>
      </c>
      <c r="E6473" s="125">
        <f t="shared" si="135"/>
        <v>8</v>
      </c>
      <c r="F6473" s="124" t="str">
        <f t="shared" si="132"/>
        <v/>
      </c>
      <c r="G6473" s="125" t="str">
        <f t="shared" si="130"/>
        <v/>
      </c>
      <c r="H6473" s="124" t="str">
        <f t="shared" si="131"/>
        <v/>
      </c>
    </row>
    <row r="6474" spans="2:8" ht="15" hidden="1" x14ac:dyDescent="0.25">
      <c r="B6474" s="127">
        <v>42977</v>
      </c>
      <c r="C6474" s="125">
        <v>272</v>
      </c>
      <c r="D6474" s="125">
        <f t="shared" si="134"/>
        <v>30</v>
      </c>
      <c r="E6474" s="125">
        <f t="shared" si="135"/>
        <v>8</v>
      </c>
      <c r="F6474" s="124" t="str">
        <f t="shared" si="132"/>
        <v/>
      </c>
      <c r="G6474" s="125" t="str">
        <f t="shared" si="130"/>
        <v/>
      </c>
      <c r="H6474" s="124" t="str">
        <f t="shared" si="131"/>
        <v/>
      </c>
    </row>
    <row r="6475" spans="2:8" ht="15" x14ac:dyDescent="0.25">
      <c r="B6475" s="135">
        <v>42978</v>
      </c>
      <c r="C6475" s="131">
        <v>272</v>
      </c>
      <c r="D6475" s="131">
        <f t="shared" si="134"/>
        <v>31</v>
      </c>
      <c r="E6475" s="131">
        <f t="shared" si="135"/>
        <v>8</v>
      </c>
      <c r="F6475" s="133">
        <f t="shared" si="132"/>
        <v>2.6499999999999999E-2</v>
      </c>
      <c r="G6475" s="131">
        <f t="shared" si="130"/>
        <v>271.6521739130435</v>
      </c>
      <c r="H6475" s="133">
        <f t="shared" si="131"/>
        <v>2.7165217391304348E-2</v>
      </c>
    </row>
    <row r="6476" spans="2:8" ht="15" hidden="1" x14ac:dyDescent="0.25">
      <c r="B6476" s="127">
        <v>42979</v>
      </c>
      <c r="C6476" s="125">
        <v>265</v>
      </c>
      <c r="D6476" s="125">
        <f t="shared" si="134"/>
        <v>1</v>
      </c>
      <c r="E6476" s="125">
        <f t="shared" si="135"/>
        <v>9</v>
      </c>
      <c r="F6476" s="124" t="str">
        <f t="shared" si="132"/>
        <v/>
      </c>
      <c r="G6476" s="125" t="str">
        <f t="shared" si="130"/>
        <v/>
      </c>
      <c r="H6476" s="124" t="str">
        <f t="shared" si="131"/>
        <v/>
      </c>
    </row>
    <row r="6477" spans="2:8" ht="15" hidden="1" x14ac:dyDescent="0.25">
      <c r="B6477" s="127">
        <v>42980</v>
      </c>
      <c r="C6477" s="125" t="s">
        <v>5857</v>
      </c>
      <c r="D6477" s="125">
        <f t="shared" si="134"/>
        <v>2</v>
      </c>
      <c r="E6477" s="125">
        <f t="shared" si="135"/>
        <v>9</v>
      </c>
      <c r="F6477" s="124" t="str">
        <f t="shared" si="132"/>
        <v/>
      </c>
      <c r="G6477" s="125" t="str">
        <f t="shared" si="130"/>
        <v/>
      </c>
      <c r="H6477" s="124" t="str">
        <f t="shared" si="131"/>
        <v/>
      </c>
    </row>
    <row r="6478" spans="2:8" ht="15" hidden="1" x14ac:dyDescent="0.25">
      <c r="B6478" s="127">
        <v>42981</v>
      </c>
      <c r="C6478" s="125" t="s">
        <v>5857</v>
      </c>
      <c r="D6478" s="125">
        <f t="shared" si="134"/>
        <v>3</v>
      </c>
      <c r="E6478" s="125">
        <f t="shared" si="135"/>
        <v>9</v>
      </c>
      <c r="F6478" s="124" t="str">
        <f t="shared" si="132"/>
        <v/>
      </c>
      <c r="G6478" s="125" t="str">
        <f t="shared" si="130"/>
        <v/>
      </c>
      <c r="H6478" s="124" t="str">
        <f t="shared" si="131"/>
        <v/>
      </c>
    </row>
    <row r="6479" spans="2:8" ht="15" hidden="1" x14ac:dyDescent="0.25">
      <c r="B6479" s="127">
        <v>42982</v>
      </c>
      <c r="C6479" s="125">
        <v>265</v>
      </c>
      <c r="D6479" s="125">
        <f t="shared" si="134"/>
        <v>4</v>
      </c>
      <c r="E6479" s="125">
        <f t="shared" si="135"/>
        <v>9</v>
      </c>
      <c r="F6479" s="124" t="str">
        <f t="shared" si="132"/>
        <v/>
      </c>
      <c r="G6479" s="125" t="str">
        <f t="shared" ref="G6479:G6733" si="136">IF(D6479=(D6480-1),"",IF(D6479=31,AVERAGE(C6449:C6479),IF(D6479=30,AVERAGE(C6450:C6479),IF(D6479=29,AVERAGE(C6451:C6479),IF(D6479=28,AVERAGE(C6452:C6479))))))</f>
        <v/>
      </c>
      <c r="H6479" s="124" t="str">
        <f t="shared" si="131"/>
        <v/>
      </c>
    </row>
    <row r="6480" spans="2:8" ht="15" hidden="1" x14ac:dyDescent="0.25">
      <c r="B6480" s="127">
        <v>42983</v>
      </c>
      <c r="C6480" s="125">
        <v>268</v>
      </c>
      <c r="D6480" s="125">
        <f t="shared" si="134"/>
        <v>5</v>
      </c>
      <c r="E6480" s="125">
        <f t="shared" si="135"/>
        <v>9</v>
      </c>
      <c r="F6480" s="124" t="str">
        <f t="shared" si="132"/>
        <v/>
      </c>
      <c r="G6480" s="125" t="str">
        <f t="shared" si="136"/>
        <v/>
      </c>
      <c r="H6480" s="124" t="str">
        <f t="shared" si="131"/>
        <v/>
      </c>
    </row>
    <row r="6481" spans="2:8" ht="15" hidden="1" x14ac:dyDescent="0.25">
      <c r="B6481" s="127">
        <v>42984</v>
      </c>
      <c r="C6481" s="125">
        <v>267</v>
      </c>
      <c r="D6481" s="125">
        <f t="shared" si="134"/>
        <v>6</v>
      </c>
      <c r="E6481" s="125">
        <f t="shared" si="135"/>
        <v>9</v>
      </c>
      <c r="F6481" s="124" t="str">
        <f t="shared" si="132"/>
        <v/>
      </c>
      <c r="G6481" s="125" t="str">
        <f t="shared" si="136"/>
        <v/>
      </c>
      <c r="H6481" s="124" t="str">
        <f t="shared" si="131"/>
        <v/>
      </c>
    </row>
    <row r="6482" spans="2:8" ht="15" hidden="1" x14ac:dyDescent="0.25">
      <c r="B6482" s="127">
        <v>42985</v>
      </c>
      <c r="C6482" s="125">
        <v>265</v>
      </c>
      <c r="D6482" s="125">
        <f t="shared" si="134"/>
        <v>7</v>
      </c>
      <c r="E6482" s="125">
        <f t="shared" si="135"/>
        <v>9</v>
      </c>
      <c r="F6482" s="124" t="str">
        <f t="shared" si="132"/>
        <v/>
      </c>
      <c r="G6482" s="125" t="str">
        <f t="shared" si="136"/>
        <v/>
      </c>
      <c r="H6482" s="124" t="str">
        <f t="shared" si="131"/>
        <v/>
      </c>
    </row>
    <row r="6483" spans="2:8" ht="15" hidden="1" x14ac:dyDescent="0.25">
      <c r="B6483" s="127">
        <v>42986</v>
      </c>
      <c r="C6483" s="125">
        <v>264</v>
      </c>
      <c r="D6483" s="125">
        <f t="shared" si="134"/>
        <v>8</v>
      </c>
      <c r="E6483" s="125">
        <f t="shared" si="135"/>
        <v>9</v>
      </c>
      <c r="F6483" s="124" t="str">
        <f t="shared" si="132"/>
        <v/>
      </c>
      <c r="G6483" s="125" t="str">
        <f t="shared" si="136"/>
        <v/>
      </c>
      <c r="H6483" s="124" t="str">
        <f t="shared" si="131"/>
        <v/>
      </c>
    </row>
    <row r="6484" spans="2:8" ht="15" hidden="1" x14ac:dyDescent="0.25">
      <c r="B6484" s="127">
        <v>42987</v>
      </c>
      <c r="C6484" s="125" t="s">
        <v>5857</v>
      </c>
      <c r="D6484" s="125">
        <f t="shared" si="134"/>
        <v>9</v>
      </c>
      <c r="E6484" s="125">
        <f t="shared" si="135"/>
        <v>9</v>
      </c>
      <c r="F6484" s="124" t="str">
        <f t="shared" si="132"/>
        <v/>
      </c>
      <c r="G6484" s="125" t="str">
        <f t="shared" si="136"/>
        <v/>
      </c>
      <c r="H6484" s="124" t="str">
        <f t="shared" si="131"/>
        <v/>
      </c>
    </row>
    <row r="6485" spans="2:8" ht="15" hidden="1" x14ac:dyDescent="0.25">
      <c r="B6485" s="127">
        <v>42988</v>
      </c>
      <c r="C6485" s="125" t="s">
        <v>5857</v>
      </c>
      <c r="D6485" s="125">
        <f t="shared" si="134"/>
        <v>10</v>
      </c>
      <c r="E6485" s="125">
        <f t="shared" si="135"/>
        <v>9</v>
      </c>
      <c r="F6485" s="124" t="str">
        <f t="shared" si="132"/>
        <v/>
      </c>
      <c r="G6485" s="125" t="str">
        <f t="shared" si="136"/>
        <v/>
      </c>
      <c r="H6485" s="124" t="str">
        <f t="shared" si="131"/>
        <v/>
      </c>
    </row>
    <row r="6486" spans="2:8" ht="15" hidden="1" x14ac:dyDescent="0.25">
      <c r="B6486" s="127">
        <v>42989</v>
      </c>
      <c r="C6486" s="125">
        <v>259</v>
      </c>
      <c r="D6486" s="125">
        <f t="shared" si="134"/>
        <v>11</v>
      </c>
      <c r="E6486" s="125">
        <f t="shared" si="135"/>
        <v>9</v>
      </c>
      <c r="F6486" s="124" t="str">
        <f t="shared" si="132"/>
        <v/>
      </c>
      <c r="G6486" s="125" t="str">
        <f t="shared" si="136"/>
        <v/>
      </c>
      <c r="H6486" s="124" t="str">
        <f t="shared" si="131"/>
        <v/>
      </c>
    </row>
    <row r="6487" spans="2:8" ht="15" hidden="1" x14ac:dyDescent="0.25">
      <c r="B6487" s="127">
        <v>42990</v>
      </c>
      <c r="C6487" s="125">
        <v>260</v>
      </c>
      <c r="D6487" s="125">
        <f t="shared" si="134"/>
        <v>12</v>
      </c>
      <c r="E6487" s="125">
        <f t="shared" si="135"/>
        <v>9</v>
      </c>
      <c r="F6487" s="124" t="str">
        <f t="shared" si="132"/>
        <v/>
      </c>
      <c r="G6487" s="125" t="str">
        <f t="shared" si="136"/>
        <v/>
      </c>
      <c r="H6487" s="124" t="str">
        <f t="shared" si="131"/>
        <v/>
      </c>
    </row>
    <row r="6488" spans="2:8" ht="15" hidden="1" x14ac:dyDescent="0.25">
      <c r="B6488" s="127">
        <v>42991</v>
      </c>
      <c r="C6488" s="125">
        <v>257</v>
      </c>
      <c r="D6488" s="125">
        <f t="shared" si="134"/>
        <v>13</v>
      </c>
      <c r="E6488" s="125">
        <f t="shared" si="135"/>
        <v>9</v>
      </c>
      <c r="F6488" s="124" t="str">
        <f t="shared" si="132"/>
        <v/>
      </c>
      <c r="G6488" s="125" t="str">
        <f t="shared" si="136"/>
        <v/>
      </c>
      <c r="H6488" s="124" t="str">
        <f t="shared" si="131"/>
        <v/>
      </c>
    </row>
    <row r="6489" spans="2:8" ht="15" hidden="1" x14ac:dyDescent="0.25">
      <c r="B6489" s="127">
        <v>42992</v>
      </c>
      <c r="C6489" s="125">
        <v>256</v>
      </c>
      <c r="D6489" s="125">
        <f t="shared" si="134"/>
        <v>14</v>
      </c>
      <c r="E6489" s="125">
        <f t="shared" si="135"/>
        <v>9</v>
      </c>
      <c r="F6489" s="124" t="str">
        <f t="shared" si="132"/>
        <v/>
      </c>
      <c r="G6489" s="125" t="str">
        <f t="shared" si="136"/>
        <v/>
      </c>
      <c r="H6489" s="124" t="str">
        <f t="shared" si="131"/>
        <v/>
      </c>
    </row>
    <row r="6490" spans="2:8" ht="15" hidden="1" x14ac:dyDescent="0.25">
      <c r="B6490" s="127">
        <v>42993</v>
      </c>
      <c r="C6490" s="125">
        <v>255</v>
      </c>
      <c r="D6490" s="125">
        <f t="shared" si="134"/>
        <v>15</v>
      </c>
      <c r="E6490" s="125">
        <f t="shared" si="135"/>
        <v>9</v>
      </c>
      <c r="F6490" s="124" t="str">
        <f t="shared" si="132"/>
        <v/>
      </c>
      <c r="G6490" s="125" t="str">
        <f t="shared" si="136"/>
        <v/>
      </c>
      <c r="H6490" s="124" t="str">
        <f t="shared" si="131"/>
        <v/>
      </c>
    </row>
    <row r="6491" spans="2:8" ht="15" hidden="1" x14ac:dyDescent="0.25">
      <c r="B6491" s="127">
        <v>42994</v>
      </c>
      <c r="C6491" s="125" t="s">
        <v>5857</v>
      </c>
      <c r="D6491" s="125">
        <f t="shared" si="134"/>
        <v>16</v>
      </c>
      <c r="E6491" s="125">
        <f t="shared" si="135"/>
        <v>9</v>
      </c>
      <c r="F6491" s="124" t="str">
        <f t="shared" si="132"/>
        <v/>
      </c>
      <c r="G6491" s="125" t="str">
        <f t="shared" si="136"/>
        <v/>
      </c>
      <c r="H6491" s="124" t="str">
        <f t="shared" si="131"/>
        <v/>
      </c>
    </row>
    <row r="6492" spans="2:8" ht="15" hidden="1" x14ac:dyDescent="0.25">
      <c r="B6492" s="127">
        <v>42995</v>
      </c>
      <c r="C6492" s="125" t="s">
        <v>5857</v>
      </c>
      <c r="D6492" s="125">
        <f t="shared" si="134"/>
        <v>17</v>
      </c>
      <c r="E6492" s="125">
        <f t="shared" si="135"/>
        <v>9</v>
      </c>
      <c r="F6492" s="124" t="str">
        <f t="shared" si="132"/>
        <v/>
      </c>
      <c r="G6492" s="125" t="str">
        <f t="shared" si="136"/>
        <v/>
      </c>
      <c r="H6492" s="124" t="str">
        <f t="shared" si="131"/>
        <v/>
      </c>
    </row>
    <row r="6493" spans="2:8" ht="15" hidden="1" x14ac:dyDescent="0.25">
      <c r="B6493" s="127">
        <v>42996</v>
      </c>
      <c r="C6493" s="125">
        <v>252</v>
      </c>
      <c r="D6493" s="125">
        <f t="shared" si="134"/>
        <v>18</v>
      </c>
      <c r="E6493" s="125">
        <f t="shared" si="135"/>
        <v>9</v>
      </c>
      <c r="F6493" s="124" t="str">
        <f t="shared" si="132"/>
        <v/>
      </c>
      <c r="G6493" s="125" t="str">
        <f t="shared" si="136"/>
        <v/>
      </c>
      <c r="H6493" s="124" t="str">
        <f t="shared" si="131"/>
        <v/>
      </c>
    </row>
    <row r="6494" spans="2:8" ht="15" hidden="1" x14ac:dyDescent="0.25">
      <c r="B6494" s="127">
        <v>42997</v>
      </c>
      <c r="C6494" s="125">
        <v>252</v>
      </c>
      <c r="D6494" s="125">
        <f t="shared" si="134"/>
        <v>19</v>
      </c>
      <c r="E6494" s="125">
        <f t="shared" si="135"/>
        <v>9</v>
      </c>
      <c r="F6494" s="124" t="str">
        <f t="shared" si="132"/>
        <v/>
      </c>
      <c r="G6494" s="125" t="str">
        <f t="shared" si="136"/>
        <v/>
      </c>
      <c r="H6494" s="124" t="str">
        <f t="shared" si="131"/>
        <v/>
      </c>
    </row>
    <row r="6495" spans="2:8" ht="15" hidden="1" x14ac:dyDescent="0.25">
      <c r="B6495" s="127">
        <v>42998</v>
      </c>
      <c r="C6495" s="125">
        <v>254</v>
      </c>
      <c r="D6495" s="125">
        <f t="shared" si="134"/>
        <v>20</v>
      </c>
      <c r="E6495" s="125">
        <f t="shared" si="135"/>
        <v>9</v>
      </c>
      <c r="F6495" s="124" t="str">
        <f t="shared" si="132"/>
        <v/>
      </c>
      <c r="G6495" s="125" t="str">
        <f t="shared" si="136"/>
        <v/>
      </c>
      <c r="H6495" s="124" t="str">
        <f t="shared" si="131"/>
        <v/>
      </c>
    </row>
    <row r="6496" spans="2:8" ht="15" hidden="1" x14ac:dyDescent="0.25">
      <c r="B6496" s="127">
        <v>42999</v>
      </c>
      <c r="C6496" s="125">
        <v>255</v>
      </c>
      <c r="D6496" s="125">
        <f t="shared" si="134"/>
        <v>21</v>
      </c>
      <c r="E6496" s="125">
        <f t="shared" si="135"/>
        <v>9</v>
      </c>
      <c r="F6496" s="124" t="str">
        <f t="shared" si="132"/>
        <v/>
      </c>
      <c r="G6496" s="125" t="str">
        <f t="shared" si="136"/>
        <v/>
      </c>
      <c r="H6496" s="124" t="str">
        <f t="shared" si="131"/>
        <v/>
      </c>
    </row>
    <row r="6497" spans="2:8" ht="15" hidden="1" x14ac:dyDescent="0.25">
      <c r="B6497" s="127">
        <v>43000</v>
      </c>
      <c r="C6497" s="125">
        <v>253</v>
      </c>
      <c r="D6497" s="125">
        <f t="shared" si="134"/>
        <v>22</v>
      </c>
      <c r="E6497" s="125">
        <f t="shared" si="135"/>
        <v>9</v>
      </c>
      <c r="F6497" s="124" t="str">
        <f t="shared" si="132"/>
        <v/>
      </c>
      <c r="G6497" s="125" t="str">
        <f t="shared" si="136"/>
        <v/>
      </c>
      <c r="H6497" s="124" t="str">
        <f t="shared" si="131"/>
        <v/>
      </c>
    </row>
    <row r="6498" spans="2:8" ht="15" hidden="1" x14ac:dyDescent="0.25">
      <c r="B6498" s="127">
        <v>43001</v>
      </c>
      <c r="C6498" s="125" t="s">
        <v>5857</v>
      </c>
      <c r="D6498" s="125">
        <f t="shared" si="134"/>
        <v>23</v>
      </c>
      <c r="E6498" s="125">
        <f t="shared" si="135"/>
        <v>9</v>
      </c>
      <c r="F6498" s="124" t="str">
        <f t="shared" si="132"/>
        <v/>
      </c>
      <c r="G6498" s="125" t="str">
        <f t="shared" si="136"/>
        <v/>
      </c>
      <c r="H6498" s="124" t="str">
        <f t="shared" si="131"/>
        <v/>
      </c>
    </row>
    <row r="6499" spans="2:8" ht="15" hidden="1" x14ac:dyDescent="0.25">
      <c r="B6499" s="127">
        <v>43002</v>
      </c>
      <c r="C6499" s="125" t="s">
        <v>5857</v>
      </c>
      <c r="D6499" s="125">
        <f t="shared" si="134"/>
        <v>24</v>
      </c>
      <c r="E6499" s="125">
        <f t="shared" si="135"/>
        <v>9</v>
      </c>
      <c r="F6499" s="124" t="str">
        <f t="shared" si="132"/>
        <v/>
      </c>
      <c r="G6499" s="125" t="str">
        <f t="shared" si="136"/>
        <v/>
      </c>
      <c r="H6499" s="124" t="str">
        <f t="shared" si="131"/>
        <v/>
      </c>
    </row>
    <row r="6500" spans="2:8" ht="15" hidden="1" x14ac:dyDescent="0.25">
      <c r="B6500" s="127">
        <v>43003</v>
      </c>
      <c r="C6500" s="125">
        <v>257</v>
      </c>
      <c r="D6500" s="125">
        <f t="shared" si="134"/>
        <v>25</v>
      </c>
      <c r="E6500" s="125">
        <f t="shared" si="135"/>
        <v>9</v>
      </c>
      <c r="F6500" s="124" t="str">
        <f t="shared" si="132"/>
        <v/>
      </c>
      <c r="G6500" s="125" t="str">
        <f t="shared" si="136"/>
        <v/>
      </c>
      <c r="H6500" s="124" t="str">
        <f t="shared" si="131"/>
        <v/>
      </c>
    </row>
    <row r="6501" spans="2:8" ht="15" hidden="1" x14ac:dyDescent="0.25">
      <c r="B6501" s="127">
        <v>43004</v>
      </c>
      <c r="C6501" s="125">
        <v>256</v>
      </c>
      <c r="D6501" s="125">
        <f t="shared" si="134"/>
        <v>26</v>
      </c>
      <c r="E6501" s="125">
        <f t="shared" si="135"/>
        <v>9</v>
      </c>
      <c r="F6501" s="124" t="str">
        <f t="shared" si="132"/>
        <v/>
      </c>
      <c r="G6501" s="125" t="str">
        <f t="shared" si="136"/>
        <v/>
      </c>
      <c r="H6501" s="124" t="str">
        <f t="shared" si="131"/>
        <v/>
      </c>
    </row>
    <row r="6502" spans="2:8" ht="15" hidden="1" x14ac:dyDescent="0.25">
      <c r="B6502" s="127">
        <v>43005</v>
      </c>
      <c r="C6502" s="125">
        <v>256</v>
      </c>
      <c r="D6502" s="125">
        <f t="shared" si="134"/>
        <v>27</v>
      </c>
      <c r="E6502" s="125">
        <f t="shared" si="135"/>
        <v>9</v>
      </c>
      <c r="F6502" s="124" t="str">
        <f t="shared" si="132"/>
        <v/>
      </c>
      <c r="G6502" s="125" t="str">
        <f t="shared" si="136"/>
        <v/>
      </c>
      <c r="H6502" s="124" t="str">
        <f t="shared" si="131"/>
        <v/>
      </c>
    </row>
    <row r="6503" spans="2:8" ht="15" hidden="1" x14ac:dyDescent="0.25">
      <c r="B6503" s="127">
        <v>43006</v>
      </c>
      <c r="C6503" s="125">
        <v>253</v>
      </c>
      <c r="D6503" s="125">
        <f t="shared" si="134"/>
        <v>28</v>
      </c>
      <c r="E6503" s="125">
        <f t="shared" si="135"/>
        <v>9</v>
      </c>
      <c r="F6503" s="124" t="str">
        <f t="shared" si="132"/>
        <v/>
      </c>
      <c r="G6503" s="125" t="str">
        <f t="shared" si="136"/>
        <v/>
      </c>
      <c r="H6503" s="124" t="str">
        <f t="shared" si="131"/>
        <v/>
      </c>
    </row>
    <row r="6504" spans="2:8" ht="15" hidden="1" x14ac:dyDescent="0.25">
      <c r="B6504" s="127">
        <v>43007</v>
      </c>
      <c r="C6504" s="125">
        <v>247</v>
      </c>
      <c r="D6504" s="125">
        <f t="shared" si="134"/>
        <v>29</v>
      </c>
      <c r="E6504" s="125">
        <f t="shared" si="135"/>
        <v>9</v>
      </c>
      <c r="F6504" s="124" t="str">
        <f t="shared" si="132"/>
        <v/>
      </c>
      <c r="G6504" s="125" t="str">
        <f t="shared" si="136"/>
        <v/>
      </c>
      <c r="H6504" s="124" t="str">
        <f t="shared" si="131"/>
        <v/>
      </c>
    </row>
    <row r="6505" spans="2:8" ht="15" x14ac:dyDescent="0.25">
      <c r="B6505" s="135">
        <v>43008</v>
      </c>
      <c r="C6505" s="131" t="s">
        <v>5857</v>
      </c>
      <c r="D6505" s="131">
        <f t="shared" si="134"/>
        <v>30</v>
      </c>
      <c r="E6505" s="131">
        <f t="shared" si="135"/>
        <v>9</v>
      </c>
      <c r="F6505" s="133">
        <f t="shared" si="132"/>
        <v>2.46E-2</v>
      </c>
      <c r="G6505" s="131">
        <f t="shared" si="136"/>
        <v>257.90476190476193</v>
      </c>
      <c r="H6505" s="133">
        <f t="shared" si="131"/>
        <v>2.5790476190476194E-2</v>
      </c>
    </row>
    <row r="6506" spans="2:8" ht="15" hidden="1" x14ac:dyDescent="0.25">
      <c r="B6506" s="127">
        <v>43009</v>
      </c>
      <c r="C6506" s="125" t="s">
        <v>5857</v>
      </c>
      <c r="D6506" s="125">
        <f t="shared" si="134"/>
        <v>1</v>
      </c>
      <c r="E6506" s="125">
        <f t="shared" si="135"/>
        <v>10</v>
      </c>
      <c r="F6506" s="124" t="str">
        <f t="shared" si="132"/>
        <v/>
      </c>
      <c r="G6506" s="125" t="str">
        <f t="shared" si="136"/>
        <v/>
      </c>
      <c r="H6506" s="124" t="str">
        <f t="shared" si="131"/>
        <v/>
      </c>
    </row>
    <row r="6507" spans="2:8" ht="15" hidden="1" x14ac:dyDescent="0.25">
      <c r="B6507" s="127">
        <v>43010</v>
      </c>
      <c r="C6507" s="125">
        <v>246</v>
      </c>
      <c r="D6507" s="125">
        <f t="shared" si="134"/>
        <v>2</v>
      </c>
      <c r="E6507" s="125">
        <f t="shared" si="135"/>
        <v>10</v>
      </c>
      <c r="F6507" s="124" t="str">
        <f t="shared" si="132"/>
        <v/>
      </c>
      <c r="G6507" s="125" t="str">
        <f t="shared" si="136"/>
        <v/>
      </c>
      <c r="H6507" s="124" t="str">
        <f t="shared" si="131"/>
        <v/>
      </c>
    </row>
    <row r="6508" spans="2:8" ht="15" hidden="1" x14ac:dyDescent="0.25">
      <c r="B6508" s="127">
        <v>43011</v>
      </c>
      <c r="C6508" s="125">
        <v>245</v>
      </c>
      <c r="D6508" s="125">
        <f t="shared" si="134"/>
        <v>3</v>
      </c>
      <c r="E6508" s="125">
        <f t="shared" si="135"/>
        <v>10</v>
      </c>
      <c r="F6508" s="124" t="str">
        <f t="shared" si="132"/>
        <v/>
      </c>
      <c r="G6508" s="125" t="str">
        <f t="shared" si="136"/>
        <v/>
      </c>
      <c r="H6508" s="124" t="str">
        <f t="shared" si="131"/>
        <v/>
      </c>
    </row>
    <row r="6509" spans="2:8" ht="15" hidden="1" x14ac:dyDescent="0.25">
      <c r="B6509" s="127">
        <v>43012</v>
      </c>
      <c r="C6509" s="125">
        <v>245</v>
      </c>
      <c r="D6509" s="125">
        <f t="shared" si="134"/>
        <v>4</v>
      </c>
      <c r="E6509" s="125">
        <f t="shared" si="135"/>
        <v>10</v>
      </c>
      <c r="F6509" s="124" t="str">
        <f t="shared" si="132"/>
        <v/>
      </c>
      <c r="G6509" s="125" t="str">
        <f t="shared" si="136"/>
        <v/>
      </c>
      <c r="H6509" s="124" t="str">
        <f t="shared" ref="H6509:H6763" si="137">IF(G6509="","",G6509/10000)</f>
        <v/>
      </c>
    </row>
    <row r="6510" spans="2:8" ht="15" hidden="1" x14ac:dyDescent="0.25">
      <c r="B6510" s="127">
        <v>43013</v>
      </c>
      <c r="C6510" s="125">
        <v>241</v>
      </c>
      <c r="D6510" s="125">
        <f t="shared" si="134"/>
        <v>5</v>
      </c>
      <c r="E6510" s="125">
        <f t="shared" si="135"/>
        <v>10</v>
      </c>
      <c r="F6510" s="124" t="str">
        <f t="shared" si="132"/>
        <v/>
      </c>
      <c r="G6510" s="125" t="str">
        <f t="shared" si="136"/>
        <v/>
      </c>
      <c r="H6510" s="124" t="str">
        <f t="shared" si="137"/>
        <v/>
      </c>
    </row>
    <row r="6511" spans="2:8" ht="15" hidden="1" x14ac:dyDescent="0.25">
      <c r="B6511" s="127">
        <v>43014</v>
      </c>
      <c r="C6511" s="125">
        <v>244</v>
      </c>
      <c r="D6511" s="125">
        <f t="shared" si="134"/>
        <v>6</v>
      </c>
      <c r="E6511" s="125">
        <f t="shared" si="135"/>
        <v>10</v>
      </c>
      <c r="F6511" s="124" t="str">
        <f t="shared" si="132"/>
        <v/>
      </c>
      <c r="G6511" s="125" t="str">
        <f t="shared" si="136"/>
        <v/>
      </c>
      <c r="H6511" s="124" t="str">
        <f t="shared" si="137"/>
        <v/>
      </c>
    </row>
    <row r="6512" spans="2:8" ht="15" hidden="1" x14ac:dyDescent="0.25">
      <c r="B6512" s="127">
        <v>43015</v>
      </c>
      <c r="C6512" s="125" t="s">
        <v>5857</v>
      </c>
      <c r="D6512" s="125">
        <f t="shared" si="134"/>
        <v>7</v>
      </c>
      <c r="E6512" s="125">
        <f t="shared" si="135"/>
        <v>10</v>
      </c>
      <c r="F6512" s="124" t="str">
        <f t="shared" si="132"/>
        <v/>
      </c>
      <c r="G6512" s="125" t="str">
        <f t="shared" si="136"/>
        <v/>
      </c>
      <c r="H6512" s="124" t="str">
        <f t="shared" si="137"/>
        <v/>
      </c>
    </row>
    <row r="6513" spans="2:8" ht="15" hidden="1" x14ac:dyDescent="0.25">
      <c r="B6513" s="127">
        <v>43016</v>
      </c>
      <c r="C6513" s="125" t="s">
        <v>5857</v>
      </c>
      <c r="D6513" s="125">
        <f t="shared" si="134"/>
        <v>8</v>
      </c>
      <c r="E6513" s="125">
        <f t="shared" si="135"/>
        <v>10</v>
      </c>
      <c r="F6513" s="124" t="str">
        <f t="shared" si="132"/>
        <v/>
      </c>
      <c r="G6513" s="125" t="str">
        <f t="shared" si="136"/>
        <v/>
      </c>
      <c r="H6513" s="124" t="str">
        <f t="shared" si="137"/>
        <v/>
      </c>
    </row>
    <row r="6514" spans="2:8" ht="15" hidden="1" x14ac:dyDescent="0.25">
      <c r="B6514" s="127">
        <v>43017</v>
      </c>
      <c r="C6514" s="125">
        <v>244</v>
      </c>
      <c r="D6514" s="125">
        <f t="shared" si="134"/>
        <v>9</v>
      </c>
      <c r="E6514" s="125">
        <f t="shared" si="135"/>
        <v>10</v>
      </c>
      <c r="F6514" s="124" t="str">
        <f t="shared" si="132"/>
        <v/>
      </c>
      <c r="G6514" s="125" t="str">
        <f t="shared" si="136"/>
        <v/>
      </c>
      <c r="H6514" s="124" t="str">
        <f t="shared" si="137"/>
        <v/>
      </c>
    </row>
    <row r="6515" spans="2:8" ht="15" hidden="1" x14ac:dyDescent="0.25">
      <c r="B6515" s="127">
        <v>43018</v>
      </c>
      <c r="C6515" s="125">
        <v>248</v>
      </c>
      <c r="D6515" s="125">
        <f t="shared" si="134"/>
        <v>10</v>
      </c>
      <c r="E6515" s="125">
        <f t="shared" si="135"/>
        <v>10</v>
      </c>
      <c r="F6515" s="124" t="str">
        <f t="shared" si="132"/>
        <v/>
      </c>
      <c r="G6515" s="125" t="str">
        <f t="shared" si="136"/>
        <v/>
      </c>
      <c r="H6515" s="124" t="str">
        <f t="shared" si="137"/>
        <v/>
      </c>
    </row>
    <row r="6516" spans="2:8" ht="15" hidden="1" x14ac:dyDescent="0.25">
      <c r="B6516" s="127">
        <v>43019</v>
      </c>
      <c r="C6516" s="125">
        <v>247</v>
      </c>
      <c r="D6516" s="125">
        <f t="shared" si="134"/>
        <v>11</v>
      </c>
      <c r="E6516" s="125">
        <f t="shared" si="135"/>
        <v>10</v>
      </c>
      <c r="F6516" s="124" t="str">
        <f t="shared" si="132"/>
        <v/>
      </c>
      <c r="G6516" s="125" t="str">
        <f t="shared" si="136"/>
        <v/>
      </c>
      <c r="H6516" s="124" t="str">
        <f t="shared" si="137"/>
        <v/>
      </c>
    </row>
    <row r="6517" spans="2:8" ht="15" hidden="1" x14ac:dyDescent="0.25">
      <c r="B6517" s="127">
        <v>43020</v>
      </c>
      <c r="C6517" s="125">
        <v>245</v>
      </c>
      <c r="D6517" s="125">
        <f t="shared" si="134"/>
        <v>12</v>
      </c>
      <c r="E6517" s="125">
        <f t="shared" si="135"/>
        <v>10</v>
      </c>
      <c r="F6517" s="124" t="str">
        <f t="shared" si="132"/>
        <v/>
      </c>
      <c r="G6517" s="125" t="str">
        <f t="shared" si="136"/>
        <v/>
      </c>
      <c r="H6517" s="124" t="str">
        <f t="shared" si="137"/>
        <v/>
      </c>
    </row>
    <row r="6518" spans="2:8" ht="15" hidden="1" x14ac:dyDescent="0.25">
      <c r="B6518" s="127">
        <v>43021</v>
      </c>
      <c r="C6518" s="125">
        <v>244</v>
      </c>
      <c r="D6518" s="125">
        <f t="shared" si="134"/>
        <v>13</v>
      </c>
      <c r="E6518" s="125">
        <f t="shared" si="135"/>
        <v>10</v>
      </c>
      <c r="F6518" s="124" t="str">
        <f t="shared" si="132"/>
        <v/>
      </c>
      <c r="G6518" s="125" t="str">
        <f t="shared" si="136"/>
        <v/>
      </c>
      <c r="H6518" s="124" t="str">
        <f t="shared" si="137"/>
        <v/>
      </c>
    </row>
    <row r="6519" spans="2:8" ht="15" hidden="1" x14ac:dyDescent="0.25">
      <c r="B6519" s="127">
        <v>43022</v>
      </c>
      <c r="C6519" s="125" t="s">
        <v>5857</v>
      </c>
      <c r="D6519" s="125">
        <f t="shared" si="134"/>
        <v>14</v>
      </c>
      <c r="E6519" s="125">
        <f t="shared" si="135"/>
        <v>10</v>
      </c>
      <c r="F6519" s="124" t="str">
        <f t="shared" si="132"/>
        <v/>
      </c>
      <c r="G6519" s="125" t="str">
        <f t="shared" si="136"/>
        <v/>
      </c>
      <c r="H6519" s="124" t="str">
        <f t="shared" si="137"/>
        <v/>
      </c>
    </row>
    <row r="6520" spans="2:8" ht="15" hidden="1" x14ac:dyDescent="0.25">
      <c r="B6520" s="127">
        <v>43023</v>
      </c>
      <c r="C6520" s="125" t="s">
        <v>5857</v>
      </c>
      <c r="D6520" s="125">
        <f t="shared" si="134"/>
        <v>15</v>
      </c>
      <c r="E6520" s="125">
        <f t="shared" si="135"/>
        <v>10</v>
      </c>
      <c r="F6520" s="124" t="str">
        <f t="shared" si="132"/>
        <v/>
      </c>
      <c r="G6520" s="125" t="str">
        <f t="shared" si="136"/>
        <v/>
      </c>
      <c r="H6520" s="124" t="str">
        <f t="shared" si="137"/>
        <v/>
      </c>
    </row>
    <row r="6521" spans="2:8" ht="15" hidden="1" x14ac:dyDescent="0.25">
      <c r="B6521" s="127">
        <v>43024</v>
      </c>
      <c r="C6521" s="125">
        <v>242</v>
      </c>
      <c r="D6521" s="125">
        <f t="shared" si="134"/>
        <v>16</v>
      </c>
      <c r="E6521" s="125">
        <f t="shared" si="135"/>
        <v>10</v>
      </c>
      <c r="F6521" s="124" t="str">
        <f t="shared" si="132"/>
        <v/>
      </c>
      <c r="G6521" s="125" t="str">
        <f t="shared" si="136"/>
        <v/>
      </c>
      <c r="H6521" s="124" t="str">
        <f t="shared" si="137"/>
        <v/>
      </c>
    </row>
    <row r="6522" spans="2:8" ht="15" hidden="1" x14ac:dyDescent="0.25">
      <c r="B6522" s="127">
        <v>43025</v>
      </c>
      <c r="C6522" s="125">
        <v>240</v>
      </c>
      <c r="D6522" s="125">
        <f t="shared" si="134"/>
        <v>17</v>
      </c>
      <c r="E6522" s="125">
        <f t="shared" si="135"/>
        <v>10</v>
      </c>
      <c r="F6522" s="124" t="str">
        <f t="shared" si="132"/>
        <v/>
      </c>
      <c r="G6522" s="125" t="str">
        <f t="shared" si="136"/>
        <v/>
      </c>
      <c r="H6522" s="124" t="str">
        <f t="shared" si="137"/>
        <v/>
      </c>
    </row>
    <row r="6523" spans="2:8" ht="15" hidden="1" x14ac:dyDescent="0.25">
      <c r="B6523" s="127">
        <v>43026</v>
      </c>
      <c r="C6523" s="125">
        <v>236</v>
      </c>
      <c r="D6523" s="125">
        <f t="shared" si="134"/>
        <v>18</v>
      </c>
      <c r="E6523" s="125">
        <f t="shared" si="135"/>
        <v>10</v>
      </c>
      <c r="F6523" s="124" t="str">
        <f t="shared" si="132"/>
        <v/>
      </c>
      <c r="G6523" s="125" t="str">
        <f t="shared" si="136"/>
        <v/>
      </c>
      <c r="H6523" s="124" t="str">
        <f t="shared" si="137"/>
        <v/>
      </c>
    </row>
    <row r="6524" spans="2:8" ht="15" hidden="1" x14ac:dyDescent="0.25">
      <c r="B6524" s="127">
        <v>43027</v>
      </c>
      <c r="C6524" s="125">
        <v>236</v>
      </c>
      <c r="D6524" s="125">
        <f t="shared" si="134"/>
        <v>19</v>
      </c>
      <c r="E6524" s="125">
        <f t="shared" si="135"/>
        <v>10</v>
      </c>
      <c r="F6524" s="124" t="str">
        <f t="shared" si="132"/>
        <v/>
      </c>
      <c r="G6524" s="125" t="str">
        <f t="shared" si="136"/>
        <v/>
      </c>
      <c r="H6524" s="124" t="str">
        <f t="shared" si="137"/>
        <v/>
      </c>
    </row>
    <row r="6525" spans="2:8" ht="15" hidden="1" x14ac:dyDescent="0.25">
      <c r="B6525" s="127">
        <v>43028</v>
      </c>
      <c r="C6525" s="125">
        <v>233</v>
      </c>
      <c r="D6525" s="125">
        <f t="shared" si="134"/>
        <v>20</v>
      </c>
      <c r="E6525" s="125">
        <f t="shared" si="135"/>
        <v>10</v>
      </c>
      <c r="F6525" s="124" t="str">
        <f t="shared" si="132"/>
        <v/>
      </c>
      <c r="G6525" s="125" t="str">
        <f t="shared" si="136"/>
        <v/>
      </c>
      <c r="H6525" s="124" t="str">
        <f t="shared" si="137"/>
        <v/>
      </c>
    </row>
    <row r="6526" spans="2:8" ht="15" hidden="1" x14ac:dyDescent="0.25">
      <c r="B6526" s="127">
        <v>43029</v>
      </c>
      <c r="C6526" s="125" t="s">
        <v>5857</v>
      </c>
      <c r="D6526" s="125">
        <f t="shared" si="134"/>
        <v>21</v>
      </c>
      <c r="E6526" s="125">
        <f t="shared" si="135"/>
        <v>10</v>
      </c>
      <c r="F6526" s="124" t="str">
        <f t="shared" si="132"/>
        <v/>
      </c>
      <c r="G6526" s="125" t="str">
        <f t="shared" si="136"/>
        <v/>
      </c>
      <c r="H6526" s="124" t="str">
        <f t="shared" si="137"/>
        <v/>
      </c>
    </row>
    <row r="6527" spans="2:8" ht="15" hidden="1" x14ac:dyDescent="0.25">
      <c r="B6527" s="127">
        <v>43030</v>
      </c>
      <c r="C6527" s="125" t="s">
        <v>5857</v>
      </c>
      <c r="D6527" s="125">
        <f t="shared" si="134"/>
        <v>22</v>
      </c>
      <c r="E6527" s="125">
        <f t="shared" si="135"/>
        <v>10</v>
      </c>
      <c r="F6527" s="124" t="str">
        <f t="shared" si="132"/>
        <v/>
      </c>
      <c r="G6527" s="125" t="str">
        <f t="shared" si="136"/>
        <v/>
      </c>
      <c r="H6527" s="124" t="str">
        <f t="shared" si="137"/>
        <v/>
      </c>
    </row>
    <row r="6528" spans="2:8" ht="15" hidden="1" x14ac:dyDescent="0.25">
      <c r="B6528" s="127">
        <v>43031</v>
      </c>
      <c r="C6528" s="125">
        <v>233</v>
      </c>
      <c r="D6528" s="125">
        <f t="shared" si="134"/>
        <v>23</v>
      </c>
      <c r="E6528" s="125">
        <f t="shared" si="135"/>
        <v>10</v>
      </c>
      <c r="F6528" s="124" t="str">
        <f t="shared" si="132"/>
        <v/>
      </c>
      <c r="G6528" s="125" t="str">
        <f t="shared" si="136"/>
        <v/>
      </c>
      <c r="H6528" s="124" t="str">
        <f t="shared" si="137"/>
        <v/>
      </c>
    </row>
    <row r="6529" spans="2:8" ht="15" hidden="1" x14ac:dyDescent="0.25">
      <c r="B6529" s="127">
        <v>43032</v>
      </c>
      <c r="C6529" s="125">
        <v>234</v>
      </c>
      <c r="D6529" s="125">
        <f t="shared" si="134"/>
        <v>24</v>
      </c>
      <c r="E6529" s="125">
        <f t="shared" si="135"/>
        <v>10</v>
      </c>
      <c r="F6529" s="124" t="str">
        <f t="shared" si="132"/>
        <v/>
      </c>
      <c r="G6529" s="125" t="str">
        <f t="shared" si="136"/>
        <v/>
      </c>
      <c r="H6529" s="124" t="str">
        <f t="shared" si="137"/>
        <v/>
      </c>
    </row>
    <row r="6530" spans="2:8" ht="15" hidden="1" x14ac:dyDescent="0.25">
      <c r="B6530" s="127">
        <v>43033</v>
      </c>
      <c r="C6530" s="125">
        <v>234</v>
      </c>
      <c r="D6530" s="125">
        <f t="shared" si="134"/>
        <v>25</v>
      </c>
      <c r="E6530" s="125">
        <f t="shared" si="135"/>
        <v>10</v>
      </c>
      <c r="F6530" s="124" t="str">
        <f t="shared" si="132"/>
        <v/>
      </c>
      <c r="G6530" s="125" t="str">
        <f t="shared" si="136"/>
        <v/>
      </c>
      <c r="H6530" s="124" t="str">
        <f t="shared" si="137"/>
        <v/>
      </c>
    </row>
    <row r="6531" spans="2:8" ht="15" hidden="1" x14ac:dyDescent="0.25">
      <c r="B6531" s="127">
        <v>43034</v>
      </c>
      <c r="C6531" s="125">
        <v>242</v>
      </c>
      <c r="D6531" s="125">
        <f t="shared" si="134"/>
        <v>26</v>
      </c>
      <c r="E6531" s="125">
        <f t="shared" si="135"/>
        <v>10</v>
      </c>
      <c r="F6531" s="124" t="str">
        <f t="shared" si="132"/>
        <v/>
      </c>
      <c r="G6531" s="125" t="str">
        <f t="shared" si="136"/>
        <v/>
      </c>
      <c r="H6531" s="124" t="str">
        <f t="shared" si="137"/>
        <v/>
      </c>
    </row>
    <row r="6532" spans="2:8" ht="15" hidden="1" x14ac:dyDescent="0.25">
      <c r="B6532" s="127">
        <v>43035</v>
      </c>
      <c r="C6532" s="125">
        <v>238</v>
      </c>
      <c r="D6532" s="125">
        <f t="shared" si="134"/>
        <v>27</v>
      </c>
      <c r="E6532" s="125">
        <f t="shared" si="135"/>
        <v>10</v>
      </c>
      <c r="F6532" s="124" t="str">
        <f t="shared" si="132"/>
        <v/>
      </c>
      <c r="G6532" s="125" t="str">
        <f t="shared" si="136"/>
        <v/>
      </c>
      <c r="H6532" s="124" t="str">
        <f t="shared" si="137"/>
        <v/>
      </c>
    </row>
    <row r="6533" spans="2:8" ht="15" hidden="1" x14ac:dyDescent="0.25">
      <c r="B6533" s="127">
        <v>43036</v>
      </c>
      <c r="C6533" s="125" t="s">
        <v>5857</v>
      </c>
      <c r="D6533" s="125">
        <f t="shared" si="134"/>
        <v>28</v>
      </c>
      <c r="E6533" s="125">
        <f t="shared" si="135"/>
        <v>10</v>
      </c>
      <c r="F6533" s="124" t="str">
        <f t="shared" si="132"/>
        <v/>
      </c>
      <c r="G6533" s="125" t="str">
        <f t="shared" si="136"/>
        <v/>
      </c>
      <c r="H6533" s="124" t="str">
        <f t="shared" si="137"/>
        <v/>
      </c>
    </row>
    <row r="6534" spans="2:8" ht="15" hidden="1" x14ac:dyDescent="0.25">
      <c r="B6534" s="127">
        <v>43037</v>
      </c>
      <c r="C6534" s="125" t="s">
        <v>5857</v>
      </c>
      <c r="D6534" s="125">
        <f t="shared" si="134"/>
        <v>29</v>
      </c>
      <c r="E6534" s="125">
        <f t="shared" si="135"/>
        <v>10</v>
      </c>
      <c r="F6534" s="124" t="str">
        <f t="shared" si="132"/>
        <v/>
      </c>
      <c r="G6534" s="125" t="str">
        <f t="shared" si="136"/>
        <v/>
      </c>
      <c r="H6534" s="124" t="str">
        <f t="shared" si="137"/>
        <v/>
      </c>
    </row>
    <row r="6535" spans="2:8" ht="15" hidden="1" x14ac:dyDescent="0.25">
      <c r="B6535" s="127">
        <v>43038</v>
      </c>
      <c r="C6535" s="125">
        <v>239</v>
      </c>
      <c r="D6535" s="125">
        <f t="shared" si="134"/>
        <v>30</v>
      </c>
      <c r="E6535" s="125">
        <f t="shared" si="135"/>
        <v>10</v>
      </c>
      <c r="F6535" s="124" t="str">
        <f t="shared" si="132"/>
        <v/>
      </c>
      <c r="G6535" s="125" t="str">
        <f t="shared" si="136"/>
        <v/>
      </c>
      <c r="H6535" s="124" t="str">
        <f t="shared" si="137"/>
        <v/>
      </c>
    </row>
    <row r="6536" spans="2:8" ht="15" x14ac:dyDescent="0.25">
      <c r="B6536" s="135">
        <v>43039</v>
      </c>
      <c r="C6536" s="131">
        <v>243</v>
      </c>
      <c r="D6536" s="131">
        <f t="shared" si="134"/>
        <v>31</v>
      </c>
      <c r="E6536" s="131">
        <f t="shared" si="135"/>
        <v>10</v>
      </c>
      <c r="F6536" s="133">
        <f t="shared" si="132"/>
        <v>2.4500000000000001E-2</v>
      </c>
      <c r="G6536" s="131">
        <f t="shared" si="136"/>
        <v>240.86363636363637</v>
      </c>
      <c r="H6536" s="133">
        <f t="shared" si="137"/>
        <v>2.4086363636363638E-2</v>
      </c>
    </row>
    <row r="6537" spans="2:8" ht="15" hidden="1" x14ac:dyDescent="0.25">
      <c r="B6537" s="127">
        <v>43040</v>
      </c>
      <c r="C6537" s="125">
        <v>244</v>
      </c>
      <c r="D6537" s="125">
        <f t="shared" si="134"/>
        <v>1</v>
      </c>
      <c r="E6537" s="125">
        <f t="shared" si="135"/>
        <v>11</v>
      </c>
      <c r="F6537" s="124" t="str">
        <f t="shared" si="132"/>
        <v/>
      </c>
      <c r="G6537" s="125" t="str">
        <f t="shared" si="136"/>
        <v/>
      </c>
      <c r="H6537" s="124" t="str">
        <f t="shared" si="137"/>
        <v/>
      </c>
    </row>
    <row r="6538" spans="2:8" ht="15" hidden="1" x14ac:dyDescent="0.25">
      <c r="B6538" s="127">
        <v>43041</v>
      </c>
      <c r="C6538" s="125">
        <v>245</v>
      </c>
      <c r="D6538" s="125">
        <f t="shared" si="134"/>
        <v>2</v>
      </c>
      <c r="E6538" s="125">
        <f t="shared" si="135"/>
        <v>11</v>
      </c>
      <c r="F6538" s="124" t="str">
        <f t="shared" ref="F6538:F6792" si="138">IF(D6538=(D6539-1),"",IF(AND(C6540="",C6539="",C6538=""),C6537/10000,(IF(AND(C6540="",C6539=""),C6538/10000,IF(C6540="",C6539/10000,C6540/10000)))))</f>
        <v/>
      </c>
      <c r="G6538" s="125" t="str">
        <f t="shared" si="136"/>
        <v/>
      </c>
      <c r="H6538" s="124" t="str">
        <f t="shared" si="137"/>
        <v/>
      </c>
    </row>
    <row r="6539" spans="2:8" ht="15" hidden="1" x14ac:dyDescent="0.25">
      <c r="B6539" s="127">
        <v>43042</v>
      </c>
      <c r="C6539" s="125">
        <v>249</v>
      </c>
      <c r="D6539" s="125">
        <f t="shared" si="134"/>
        <v>3</v>
      </c>
      <c r="E6539" s="125">
        <f t="shared" si="135"/>
        <v>11</v>
      </c>
      <c r="F6539" s="124" t="str">
        <f t="shared" si="138"/>
        <v/>
      </c>
      <c r="G6539" s="125" t="str">
        <f t="shared" si="136"/>
        <v/>
      </c>
      <c r="H6539" s="124" t="str">
        <f t="shared" si="137"/>
        <v/>
      </c>
    </row>
    <row r="6540" spans="2:8" ht="15" hidden="1" x14ac:dyDescent="0.25">
      <c r="B6540" s="127">
        <v>43043</v>
      </c>
      <c r="C6540" s="125" t="s">
        <v>5857</v>
      </c>
      <c r="D6540" s="125">
        <f t="shared" si="134"/>
        <v>4</v>
      </c>
      <c r="E6540" s="125">
        <f t="shared" si="135"/>
        <v>11</v>
      </c>
      <c r="F6540" s="124" t="str">
        <f t="shared" si="138"/>
        <v/>
      </c>
      <c r="G6540" s="125" t="str">
        <f t="shared" si="136"/>
        <v/>
      </c>
      <c r="H6540" s="124" t="str">
        <f t="shared" si="137"/>
        <v/>
      </c>
    </row>
    <row r="6541" spans="2:8" ht="15" hidden="1" x14ac:dyDescent="0.25">
      <c r="B6541" s="127">
        <v>43044</v>
      </c>
      <c r="C6541" s="125" t="s">
        <v>5857</v>
      </c>
      <c r="D6541" s="125">
        <f t="shared" si="134"/>
        <v>5</v>
      </c>
      <c r="E6541" s="125">
        <f t="shared" si="135"/>
        <v>11</v>
      </c>
      <c r="F6541" s="124" t="str">
        <f t="shared" si="138"/>
        <v/>
      </c>
      <c r="G6541" s="125" t="str">
        <f t="shared" si="136"/>
        <v/>
      </c>
      <c r="H6541" s="124" t="str">
        <f t="shared" si="137"/>
        <v/>
      </c>
    </row>
    <row r="6542" spans="2:8" ht="15" hidden="1" x14ac:dyDescent="0.25">
      <c r="B6542" s="127">
        <v>43045</v>
      </c>
      <c r="C6542" s="125">
        <v>247</v>
      </c>
      <c r="D6542" s="125">
        <f t="shared" si="134"/>
        <v>6</v>
      </c>
      <c r="E6542" s="125">
        <f t="shared" si="135"/>
        <v>11</v>
      </c>
      <c r="F6542" s="124" t="str">
        <f t="shared" si="138"/>
        <v/>
      </c>
      <c r="G6542" s="125" t="str">
        <f t="shared" si="136"/>
        <v/>
      </c>
      <c r="H6542" s="124" t="str">
        <f t="shared" si="137"/>
        <v/>
      </c>
    </row>
    <row r="6543" spans="2:8" ht="15" hidden="1" x14ac:dyDescent="0.25">
      <c r="B6543" s="127">
        <v>43046</v>
      </c>
      <c r="C6543" s="125">
        <v>253</v>
      </c>
      <c r="D6543" s="125">
        <f t="shared" si="134"/>
        <v>7</v>
      </c>
      <c r="E6543" s="125">
        <f t="shared" si="135"/>
        <v>11</v>
      </c>
      <c r="F6543" s="124" t="str">
        <f t="shared" si="138"/>
        <v/>
      </c>
      <c r="G6543" s="125" t="str">
        <f t="shared" si="136"/>
        <v/>
      </c>
      <c r="H6543" s="124" t="str">
        <f t="shared" si="137"/>
        <v/>
      </c>
    </row>
    <row r="6544" spans="2:8" ht="15" hidden="1" x14ac:dyDescent="0.25">
      <c r="B6544" s="127">
        <v>43047</v>
      </c>
      <c r="C6544" s="125">
        <v>253</v>
      </c>
      <c r="D6544" s="125">
        <f t="shared" si="134"/>
        <v>8</v>
      </c>
      <c r="E6544" s="125">
        <f t="shared" si="135"/>
        <v>11</v>
      </c>
      <c r="F6544" s="124" t="str">
        <f t="shared" si="138"/>
        <v/>
      </c>
      <c r="G6544" s="125" t="str">
        <f t="shared" si="136"/>
        <v/>
      </c>
      <c r="H6544" s="124" t="str">
        <f t="shared" si="137"/>
        <v/>
      </c>
    </row>
    <row r="6545" spans="2:8" ht="15" hidden="1" x14ac:dyDescent="0.25">
      <c r="B6545" s="127">
        <v>43048</v>
      </c>
      <c r="C6545" s="125">
        <v>255</v>
      </c>
      <c r="D6545" s="125">
        <f t="shared" si="134"/>
        <v>9</v>
      </c>
      <c r="E6545" s="125">
        <f t="shared" si="135"/>
        <v>11</v>
      </c>
      <c r="F6545" s="124" t="str">
        <f t="shared" si="138"/>
        <v/>
      </c>
      <c r="G6545" s="125" t="str">
        <f t="shared" si="136"/>
        <v/>
      </c>
      <c r="H6545" s="124" t="str">
        <f t="shared" si="137"/>
        <v/>
      </c>
    </row>
    <row r="6546" spans="2:8" ht="15" hidden="1" x14ac:dyDescent="0.25">
      <c r="B6546" s="127">
        <v>43049</v>
      </c>
      <c r="C6546" s="125">
        <v>253</v>
      </c>
      <c r="D6546" s="125">
        <f t="shared" si="134"/>
        <v>10</v>
      </c>
      <c r="E6546" s="125">
        <f t="shared" si="135"/>
        <v>11</v>
      </c>
      <c r="F6546" s="124" t="str">
        <f t="shared" si="138"/>
        <v/>
      </c>
      <c r="G6546" s="125" t="str">
        <f t="shared" si="136"/>
        <v/>
      </c>
      <c r="H6546" s="124" t="str">
        <f t="shared" si="137"/>
        <v/>
      </c>
    </row>
    <row r="6547" spans="2:8" ht="15" hidden="1" x14ac:dyDescent="0.25">
      <c r="B6547" s="127">
        <v>43050</v>
      </c>
      <c r="C6547" s="125" t="s">
        <v>5857</v>
      </c>
      <c r="D6547" s="125">
        <f t="shared" si="134"/>
        <v>11</v>
      </c>
      <c r="E6547" s="125">
        <f t="shared" si="135"/>
        <v>11</v>
      </c>
      <c r="F6547" s="124" t="str">
        <f t="shared" si="138"/>
        <v/>
      </c>
      <c r="G6547" s="125" t="str">
        <f t="shared" si="136"/>
        <v/>
      </c>
      <c r="H6547" s="124" t="str">
        <f t="shared" si="137"/>
        <v/>
      </c>
    </row>
    <row r="6548" spans="2:8" ht="15" hidden="1" x14ac:dyDescent="0.25">
      <c r="B6548" s="127">
        <v>43051</v>
      </c>
      <c r="C6548" s="125" t="s">
        <v>5857</v>
      </c>
      <c r="D6548" s="125">
        <f t="shared" si="134"/>
        <v>12</v>
      </c>
      <c r="E6548" s="125">
        <f t="shared" si="135"/>
        <v>11</v>
      </c>
      <c r="F6548" s="124" t="str">
        <f t="shared" si="138"/>
        <v/>
      </c>
      <c r="G6548" s="125" t="str">
        <f t="shared" si="136"/>
        <v/>
      </c>
      <c r="H6548" s="124" t="str">
        <f t="shared" si="137"/>
        <v/>
      </c>
    </row>
    <row r="6549" spans="2:8" ht="15" hidden="1" x14ac:dyDescent="0.25">
      <c r="B6549" s="127">
        <v>43052</v>
      </c>
      <c r="C6549" s="125">
        <v>251</v>
      </c>
      <c r="D6549" s="125">
        <f t="shared" si="134"/>
        <v>13</v>
      </c>
      <c r="E6549" s="125">
        <f t="shared" si="135"/>
        <v>11</v>
      </c>
      <c r="F6549" s="124" t="str">
        <f t="shared" si="138"/>
        <v/>
      </c>
      <c r="G6549" s="125" t="str">
        <f t="shared" si="136"/>
        <v/>
      </c>
      <c r="H6549" s="124" t="str">
        <f t="shared" si="137"/>
        <v/>
      </c>
    </row>
    <row r="6550" spans="2:8" ht="15" hidden="1" x14ac:dyDescent="0.25">
      <c r="B6550" s="127">
        <v>43053</v>
      </c>
      <c r="C6550" s="125">
        <v>256</v>
      </c>
      <c r="D6550" s="125">
        <f t="shared" si="134"/>
        <v>14</v>
      </c>
      <c r="E6550" s="125">
        <f t="shared" si="135"/>
        <v>11</v>
      </c>
      <c r="F6550" s="124" t="str">
        <f t="shared" si="138"/>
        <v/>
      </c>
      <c r="G6550" s="125" t="str">
        <f t="shared" si="136"/>
        <v/>
      </c>
      <c r="H6550" s="124" t="str">
        <f t="shared" si="137"/>
        <v/>
      </c>
    </row>
    <row r="6551" spans="2:8" ht="15" hidden="1" x14ac:dyDescent="0.25">
      <c r="B6551" s="127">
        <v>43054</v>
      </c>
      <c r="C6551" s="125">
        <v>260</v>
      </c>
      <c r="D6551" s="125">
        <f t="shared" si="134"/>
        <v>15</v>
      </c>
      <c r="E6551" s="125">
        <f t="shared" si="135"/>
        <v>11</v>
      </c>
      <c r="F6551" s="124" t="str">
        <f t="shared" si="138"/>
        <v/>
      </c>
      <c r="G6551" s="125" t="str">
        <f t="shared" si="136"/>
        <v/>
      </c>
      <c r="H6551" s="124" t="str">
        <f t="shared" si="137"/>
        <v/>
      </c>
    </row>
    <row r="6552" spans="2:8" ht="15" hidden="1" x14ac:dyDescent="0.25">
      <c r="B6552" s="127">
        <v>43055</v>
      </c>
      <c r="C6552" s="125">
        <v>251</v>
      </c>
      <c r="D6552" s="125">
        <f t="shared" si="134"/>
        <v>16</v>
      </c>
      <c r="E6552" s="125">
        <f t="shared" si="135"/>
        <v>11</v>
      </c>
      <c r="F6552" s="124" t="str">
        <f t="shared" si="138"/>
        <v/>
      </c>
      <c r="G6552" s="125" t="str">
        <f t="shared" si="136"/>
        <v/>
      </c>
      <c r="H6552" s="124" t="str">
        <f t="shared" si="137"/>
        <v/>
      </c>
    </row>
    <row r="6553" spans="2:8" ht="15" hidden="1" x14ac:dyDescent="0.25">
      <c r="B6553" s="127">
        <v>43056</v>
      </c>
      <c r="C6553" s="125">
        <v>246</v>
      </c>
      <c r="D6553" s="125">
        <f t="shared" si="134"/>
        <v>17</v>
      </c>
      <c r="E6553" s="125">
        <f t="shared" si="135"/>
        <v>11</v>
      </c>
      <c r="F6553" s="124" t="str">
        <f t="shared" si="138"/>
        <v/>
      </c>
      <c r="G6553" s="125" t="str">
        <f t="shared" si="136"/>
        <v/>
      </c>
      <c r="H6553" s="124" t="str">
        <f t="shared" si="137"/>
        <v/>
      </c>
    </row>
    <row r="6554" spans="2:8" ht="15" hidden="1" x14ac:dyDescent="0.25">
      <c r="B6554" s="127">
        <v>43057</v>
      </c>
      <c r="C6554" s="125" t="s">
        <v>5857</v>
      </c>
      <c r="D6554" s="125">
        <f t="shared" si="134"/>
        <v>18</v>
      </c>
      <c r="E6554" s="125">
        <f t="shared" si="135"/>
        <v>11</v>
      </c>
      <c r="F6554" s="124" t="str">
        <f t="shared" si="138"/>
        <v/>
      </c>
      <c r="G6554" s="125" t="str">
        <f t="shared" si="136"/>
        <v/>
      </c>
      <c r="H6554" s="124" t="str">
        <f t="shared" si="137"/>
        <v/>
      </c>
    </row>
    <row r="6555" spans="2:8" ht="15" hidden="1" x14ac:dyDescent="0.25">
      <c r="B6555" s="127">
        <v>43058</v>
      </c>
      <c r="C6555" s="125" t="s">
        <v>5857</v>
      </c>
      <c r="D6555" s="125">
        <f t="shared" si="134"/>
        <v>19</v>
      </c>
      <c r="E6555" s="125">
        <f t="shared" si="135"/>
        <v>11</v>
      </c>
      <c r="F6555" s="124" t="str">
        <f t="shared" si="138"/>
        <v/>
      </c>
      <c r="G6555" s="125" t="str">
        <f t="shared" si="136"/>
        <v/>
      </c>
      <c r="H6555" s="124" t="str">
        <f t="shared" si="137"/>
        <v/>
      </c>
    </row>
    <row r="6556" spans="2:8" ht="15" hidden="1" x14ac:dyDescent="0.25">
      <c r="B6556" s="127">
        <v>43059</v>
      </c>
      <c r="C6556" s="125">
        <v>248</v>
      </c>
      <c r="D6556" s="125">
        <f t="shared" si="134"/>
        <v>20</v>
      </c>
      <c r="E6556" s="125">
        <f t="shared" si="135"/>
        <v>11</v>
      </c>
      <c r="F6556" s="124" t="str">
        <f t="shared" si="138"/>
        <v/>
      </c>
      <c r="G6556" s="125" t="str">
        <f t="shared" si="136"/>
        <v/>
      </c>
      <c r="H6556" s="124" t="str">
        <f t="shared" si="137"/>
        <v/>
      </c>
    </row>
    <row r="6557" spans="2:8" ht="15" hidden="1" x14ac:dyDescent="0.25">
      <c r="B6557" s="127">
        <v>43060</v>
      </c>
      <c r="C6557" s="125">
        <v>247</v>
      </c>
      <c r="D6557" s="125">
        <f t="shared" si="134"/>
        <v>21</v>
      </c>
      <c r="E6557" s="125">
        <f t="shared" si="135"/>
        <v>11</v>
      </c>
      <c r="F6557" s="124" t="str">
        <f t="shared" si="138"/>
        <v/>
      </c>
      <c r="G6557" s="125" t="str">
        <f t="shared" si="136"/>
        <v/>
      </c>
      <c r="H6557" s="124" t="str">
        <f t="shared" si="137"/>
        <v/>
      </c>
    </row>
    <row r="6558" spans="2:8" ht="15" hidden="1" x14ac:dyDescent="0.25">
      <c r="B6558" s="127">
        <v>43061</v>
      </c>
      <c r="C6558" s="125">
        <v>246</v>
      </c>
      <c r="D6558" s="125">
        <f t="shared" si="134"/>
        <v>22</v>
      </c>
      <c r="E6558" s="125">
        <f t="shared" si="135"/>
        <v>11</v>
      </c>
      <c r="F6558" s="124" t="str">
        <f t="shared" si="138"/>
        <v/>
      </c>
      <c r="G6558" s="125" t="str">
        <f t="shared" si="136"/>
        <v/>
      </c>
      <c r="H6558" s="124" t="str">
        <f t="shared" si="137"/>
        <v/>
      </c>
    </row>
    <row r="6559" spans="2:8" ht="15" hidden="1" x14ac:dyDescent="0.25">
      <c r="B6559" s="127">
        <v>43062</v>
      </c>
      <c r="C6559" s="125">
        <v>246</v>
      </c>
      <c r="D6559" s="125">
        <f t="shared" si="134"/>
        <v>23</v>
      </c>
      <c r="E6559" s="125">
        <f t="shared" si="135"/>
        <v>11</v>
      </c>
      <c r="F6559" s="124" t="str">
        <f t="shared" si="138"/>
        <v/>
      </c>
      <c r="G6559" s="125" t="str">
        <f t="shared" si="136"/>
        <v/>
      </c>
      <c r="H6559" s="124" t="str">
        <f t="shared" si="137"/>
        <v/>
      </c>
    </row>
    <row r="6560" spans="2:8" ht="15" hidden="1" x14ac:dyDescent="0.25">
      <c r="B6560" s="127">
        <v>43063</v>
      </c>
      <c r="C6560" s="125">
        <v>243</v>
      </c>
      <c r="D6560" s="125">
        <f t="shared" si="134"/>
        <v>24</v>
      </c>
      <c r="E6560" s="125">
        <f t="shared" si="135"/>
        <v>11</v>
      </c>
      <c r="F6560" s="124" t="str">
        <f t="shared" si="138"/>
        <v/>
      </c>
      <c r="G6560" s="125" t="str">
        <f t="shared" si="136"/>
        <v/>
      </c>
      <c r="H6560" s="124" t="str">
        <f t="shared" si="137"/>
        <v/>
      </c>
    </row>
    <row r="6561" spans="2:8" ht="15" hidden="1" x14ac:dyDescent="0.25">
      <c r="B6561" s="127">
        <v>43064</v>
      </c>
      <c r="C6561" s="125" t="s">
        <v>5857</v>
      </c>
      <c r="D6561" s="125">
        <f t="shared" si="134"/>
        <v>25</v>
      </c>
      <c r="E6561" s="125">
        <f t="shared" si="135"/>
        <v>11</v>
      </c>
      <c r="F6561" s="124" t="str">
        <f t="shared" si="138"/>
        <v/>
      </c>
      <c r="G6561" s="125" t="str">
        <f t="shared" si="136"/>
        <v/>
      </c>
      <c r="H6561" s="124" t="str">
        <f t="shared" si="137"/>
        <v/>
      </c>
    </row>
    <row r="6562" spans="2:8" ht="15" hidden="1" x14ac:dyDescent="0.25">
      <c r="B6562" s="127">
        <v>43065</v>
      </c>
      <c r="C6562" s="125" t="s">
        <v>5857</v>
      </c>
      <c r="D6562" s="125">
        <f t="shared" si="134"/>
        <v>26</v>
      </c>
      <c r="E6562" s="125">
        <f t="shared" si="135"/>
        <v>11</v>
      </c>
      <c r="F6562" s="124" t="str">
        <f t="shared" si="138"/>
        <v/>
      </c>
      <c r="G6562" s="125" t="str">
        <f t="shared" si="136"/>
        <v/>
      </c>
      <c r="H6562" s="124" t="str">
        <f t="shared" si="137"/>
        <v/>
      </c>
    </row>
    <row r="6563" spans="2:8" ht="15" hidden="1" x14ac:dyDescent="0.25">
      <c r="B6563" s="127">
        <v>43066</v>
      </c>
      <c r="C6563" s="125">
        <v>242</v>
      </c>
      <c r="D6563" s="125">
        <f t="shared" si="134"/>
        <v>27</v>
      </c>
      <c r="E6563" s="125">
        <f t="shared" si="135"/>
        <v>11</v>
      </c>
      <c r="F6563" s="124" t="str">
        <f t="shared" si="138"/>
        <v/>
      </c>
      <c r="G6563" s="125" t="str">
        <f t="shared" si="136"/>
        <v/>
      </c>
      <c r="H6563" s="124" t="str">
        <f t="shared" si="137"/>
        <v/>
      </c>
    </row>
    <row r="6564" spans="2:8" ht="15" hidden="1" x14ac:dyDescent="0.25">
      <c r="B6564" s="127">
        <v>43067</v>
      </c>
      <c r="C6564" s="125">
        <v>239</v>
      </c>
      <c r="D6564" s="125">
        <f t="shared" si="134"/>
        <v>28</v>
      </c>
      <c r="E6564" s="125">
        <f t="shared" si="135"/>
        <v>11</v>
      </c>
      <c r="F6564" s="124" t="str">
        <f t="shared" si="138"/>
        <v/>
      </c>
      <c r="G6564" s="125" t="str">
        <f t="shared" si="136"/>
        <v/>
      </c>
      <c r="H6564" s="124" t="str">
        <f t="shared" si="137"/>
        <v/>
      </c>
    </row>
    <row r="6565" spans="2:8" ht="15" hidden="1" x14ac:dyDescent="0.25">
      <c r="B6565" s="127">
        <v>43068</v>
      </c>
      <c r="C6565" s="125">
        <v>240</v>
      </c>
      <c r="D6565" s="125">
        <f t="shared" si="134"/>
        <v>29</v>
      </c>
      <c r="E6565" s="125">
        <f t="shared" si="135"/>
        <v>11</v>
      </c>
      <c r="F6565" s="124" t="str">
        <f t="shared" si="138"/>
        <v/>
      </c>
      <c r="G6565" s="125" t="str">
        <f t="shared" si="136"/>
        <v/>
      </c>
      <c r="H6565" s="124" t="str">
        <f t="shared" si="137"/>
        <v/>
      </c>
    </row>
    <row r="6566" spans="2:8" ht="15" x14ac:dyDescent="0.25">
      <c r="B6566" s="135">
        <v>43069</v>
      </c>
      <c r="C6566" s="131">
        <v>241</v>
      </c>
      <c r="D6566" s="131">
        <f t="shared" si="134"/>
        <v>30</v>
      </c>
      <c r="E6566" s="131">
        <f t="shared" si="135"/>
        <v>11</v>
      </c>
      <c r="F6566" s="133">
        <f t="shared" si="138"/>
        <v>2.4400000000000002E-2</v>
      </c>
      <c r="G6566" s="131">
        <f t="shared" si="136"/>
        <v>247.95454545454547</v>
      </c>
      <c r="H6566" s="133">
        <f t="shared" si="137"/>
        <v>2.4795454545454548E-2</v>
      </c>
    </row>
    <row r="6567" spans="2:8" ht="15" hidden="1" x14ac:dyDescent="0.25">
      <c r="B6567" s="127">
        <v>43070</v>
      </c>
      <c r="C6567" s="125">
        <v>244</v>
      </c>
      <c r="D6567" s="125">
        <f t="shared" si="134"/>
        <v>1</v>
      </c>
      <c r="E6567" s="125">
        <f t="shared" si="135"/>
        <v>12</v>
      </c>
      <c r="F6567" s="124" t="str">
        <f t="shared" si="138"/>
        <v/>
      </c>
      <c r="G6567" s="125" t="str">
        <f t="shared" si="136"/>
        <v/>
      </c>
      <c r="H6567" s="124" t="str">
        <f t="shared" si="137"/>
        <v/>
      </c>
    </row>
    <row r="6568" spans="2:8" ht="15" hidden="1" x14ac:dyDescent="0.25">
      <c r="B6568" s="127">
        <v>43071</v>
      </c>
      <c r="C6568" s="125" t="s">
        <v>5857</v>
      </c>
      <c r="D6568" s="125">
        <f t="shared" si="134"/>
        <v>2</v>
      </c>
      <c r="E6568" s="125">
        <f t="shared" si="135"/>
        <v>12</v>
      </c>
      <c r="F6568" s="124" t="str">
        <f t="shared" si="138"/>
        <v/>
      </c>
      <c r="G6568" s="125" t="str">
        <f t="shared" si="136"/>
        <v/>
      </c>
      <c r="H6568" s="124" t="str">
        <f t="shared" si="137"/>
        <v/>
      </c>
    </row>
    <row r="6569" spans="2:8" ht="15" hidden="1" x14ac:dyDescent="0.25">
      <c r="B6569" s="127">
        <v>43072</v>
      </c>
      <c r="C6569" s="125" t="s">
        <v>5857</v>
      </c>
      <c r="D6569" s="125">
        <f t="shared" si="134"/>
        <v>3</v>
      </c>
      <c r="E6569" s="125">
        <f t="shared" si="135"/>
        <v>12</v>
      </c>
      <c r="F6569" s="124" t="str">
        <f t="shared" si="138"/>
        <v/>
      </c>
      <c r="G6569" s="125" t="str">
        <f t="shared" si="136"/>
        <v/>
      </c>
      <c r="H6569" s="124" t="str">
        <f t="shared" si="137"/>
        <v/>
      </c>
    </row>
    <row r="6570" spans="2:8" ht="15" hidden="1" x14ac:dyDescent="0.25">
      <c r="B6570" s="127">
        <v>43073</v>
      </c>
      <c r="C6570" s="125">
        <v>242</v>
      </c>
      <c r="D6570" s="125">
        <f t="shared" si="134"/>
        <v>4</v>
      </c>
      <c r="E6570" s="125">
        <f t="shared" si="135"/>
        <v>12</v>
      </c>
      <c r="F6570" s="124" t="str">
        <f t="shared" si="138"/>
        <v/>
      </c>
      <c r="G6570" s="125" t="str">
        <f t="shared" si="136"/>
        <v/>
      </c>
      <c r="H6570" s="124" t="str">
        <f t="shared" si="137"/>
        <v/>
      </c>
    </row>
    <row r="6571" spans="2:8" ht="15" hidden="1" x14ac:dyDescent="0.25">
      <c r="B6571" s="127">
        <v>43074</v>
      </c>
      <c r="C6571" s="125">
        <v>236</v>
      </c>
      <c r="D6571" s="125">
        <f t="shared" si="134"/>
        <v>5</v>
      </c>
      <c r="E6571" s="125">
        <f t="shared" si="135"/>
        <v>12</v>
      </c>
      <c r="F6571" s="124" t="str">
        <f t="shared" si="138"/>
        <v/>
      </c>
      <c r="G6571" s="125" t="str">
        <f t="shared" si="136"/>
        <v/>
      </c>
      <c r="H6571" s="124" t="str">
        <f t="shared" si="137"/>
        <v/>
      </c>
    </row>
    <row r="6572" spans="2:8" ht="15" hidden="1" x14ac:dyDescent="0.25">
      <c r="B6572" s="127">
        <v>43075</v>
      </c>
      <c r="C6572" s="125">
        <v>238</v>
      </c>
      <c r="D6572" s="125">
        <f t="shared" si="134"/>
        <v>6</v>
      </c>
      <c r="E6572" s="125">
        <f t="shared" si="135"/>
        <v>12</v>
      </c>
      <c r="F6572" s="124" t="str">
        <f t="shared" si="138"/>
        <v/>
      </c>
      <c r="G6572" s="125" t="str">
        <f t="shared" si="136"/>
        <v/>
      </c>
      <c r="H6572" s="124" t="str">
        <f t="shared" si="137"/>
        <v/>
      </c>
    </row>
    <row r="6573" spans="2:8" ht="15" hidden="1" x14ac:dyDescent="0.25">
      <c r="B6573" s="127">
        <v>43076</v>
      </c>
      <c r="C6573" s="125">
        <v>242</v>
      </c>
      <c r="D6573" s="125">
        <f t="shared" si="134"/>
        <v>7</v>
      </c>
      <c r="E6573" s="125">
        <f t="shared" si="135"/>
        <v>12</v>
      </c>
      <c r="F6573" s="124" t="str">
        <f t="shared" si="138"/>
        <v/>
      </c>
      <c r="G6573" s="125" t="str">
        <f t="shared" si="136"/>
        <v/>
      </c>
      <c r="H6573" s="124" t="str">
        <f t="shared" si="137"/>
        <v/>
      </c>
    </row>
    <row r="6574" spans="2:8" ht="15" hidden="1" x14ac:dyDescent="0.25">
      <c r="B6574" s="127">
        <v>43077</v>
      </c>
      <c r="C6574" s="125">
        <v>240</v>
      </c>
      <c r="D6574" s="125">
        <f t="shared" si="134"/>
        <v>8</v>
      </c>
      <c r="E6574" s="125">
        <f t="shared" si="135"/>
        <v>12</v>
      </c>
      <c r="F6574" s="124" t="str">
        <f t="shared" si="138"/>
        <v/>
      </c>
      <c r="G6574" s="125" t="str">
        <f t="shared" si="136"/>
        <v/>
      </c>
      <c r="H6574" s="124" t="str">
        <f t="shared" si="137"/>
        <v/>
      </c>
    </row>
    <row r="6575" spans="2:8" ht="15" hidden="1" x14ac:dyDescent="0.25">
      <c r="B6575" s="127">
        <v>43078</v>
      </c>
      <c r="C6575" s="125" t="s">
        <v>5857</v>
      </c>
      <c r="D6575" s="125">
        <f t="shared" si="134"/>
        <v>9</v>
      </c>
      <c r="E6575" s="125">
        <f t="shared" si="135"/>
        <v>12</v>
      </c>
      <c r="F6575" s="124" t="str">
        <f t="shared" si="138"/>
        <v/>
      </c>
      <c r="G6575" s="125" t="str">
        <f t="shared" si="136"/>
        <v/>
      </c>
      <c r="H6575" s="124" t="str">
        <f t="shared" si="137"/>
        <v/>
      </c>
    </row>
    <row r="6576" spans="2:8" ht="15" hidden="1" x14ac:dyDescent="0.25">
      <c r="B6576" s="127">
        <v>43079</v>
      </c>
      <c r="C6576" s="125" t="s">
        <v>5857</v>
      </c>
      <c r="D6576" s="125">
        <f t="shared" si="134"/>
        <v>10</v>
      </c>
      <c r="E6576" s="125">
        <f t="shared" si="135"/>
        <v>12</v>
      </c>
      <c r="F6576" s="124" t="str">
        <f t="shared" si="138"/>
        <v/>
      </c>
      <c r="G6576" s="125" t="str">
        <f t="shared" si="136"/>
        <v/>
      </c>
      <c r="H6576" s="124" t="str">
        <f t="shared" si="137"/>
        <v/>
      </c>
    </row>
    <row r="6577" spans="2:8" ht="15" hidden="1" x14ac:dyDescent="0.25">
      <c r="B6577" s="127">
        <v>43080</v>
      </c>
      <c r="C6577" s="125">
        <v>239</v>
      </c>
      <c r="D6577" s="125">
        <f t="shared" si="134"/>
        <v>11</v>
      </c>
      <c r="E6577" s="125">
        <f t="shared" si="135"/>
        <v>12</v>
      </c>
      <c r="F6577" s="124" t="str">
        <f t="shared" si="138"/>
        <v/>
      </c>
      <c r="G6577" s="125" t="str">
        <f t="shared" si="136"/>
        <v/>
      </c>
      <c r="H6577" s="124" t="str">
        <f t="shared" si="137"/>
        <v/>
      </c>
    </row>
    <row r="6578" spans="2:8" ht="15" hidden="1" x14ac:dyDescent="0.25">
      <c r="B6578" s="127">
        <v>43081</v>
      </c>
      <c r="C6578" s="125">
        <v>239</v>
      </c>
      <c r="D6578" s="125">
        <f t="shared" si="134"/>
        <v>12</v>
      </c>
      <c r="E6578" s="125">
        <f t="shared" si="135"/>
        <v>12</v>
      </c>
      <c r="F6578" s="124" t="str">
        <f t="shared" si="138"/>
        <v/>
      </c>
      <c r="G6578" s="125" t="str">
        <f t="shared" si="136"/>
        <v/>
      </c>
      <c r="H6578" s="124" t="str">
        <f t="shared" si="137"/>
        <v/>
      </c>
    </row>
    <row r="6579" spans="2:8" ht="15" hidden="1" x14ac:dyDescent="0.25">
      <c r="B6579" s="127">
        <v>43082</v>
      </c>
      <c r="C6579" s="125">
        <v>243</v>
      </c>
      <c r="D6579" s="125">
        <f t="shared" si="134"/>
        <v>13</v>
      </c>
      <c r="E6579" s="125">
        <f t="shared" si="135"/>
        <v>12</v>
      </c>
      <c r="F6579" s="124" t="str">
        <f t="shared" si="138"/>
        <v/>
      </c>
      <c r="G6579" s="125" t="str">
        <f t="shared" si="136"/>
        <v/>
      </c>
      <c r="H6579" s="124" t="str">
        <f t="shared" si="137"/>
        <v/>
      </c>
    </row>
    <row r="6580" spans="2:8" ht="15" hidden="1" x14ac:dyDescent="0.25">
      <c r="B6580" s="127">
        <v>43083</v>
      </c>
      <c r="C6580" s="125">
        <v>245</v>
      </c>
      <c r="D6580" s="125">
        <f t="shared" si="134"/>
        <v>14</v>
      </c>
      <c r="E6580" s="125">
        <f t="shared" si="135"/>
        <v>12</v>
      </c>
      <c r="F6580" s="124" t="str">
        <f t="shared" si="138"/>
        <v/>
      </c>
      <c r="G6580" s="125" t="str">
        <f t="shared" si="136"/>
        <v/>
      </c>
      <c r="H6580" s="124" t="str">
        <f t="shared" si="137"/>
        <v/>
      </c>
    </row>
    <row r="6581" spans="2:8" ht="15" hidden="1" x14ac:dyDescent="0.25">
      <c r="B6581" s="127">
        <v>43084</v>
      </c>
      <c r="C6581" s="125">
        <v>244</v>
      </c>
      <c r="D6581" s="125">
        <f t="shared" si="134"/>
        <v>15</v>
      </c>
      <c r="E6581" s="125">
        <f t="shared" si="135"/>
        <v>12</v>
      </c>
      <c r="F6581" s="124" t="str">
        <f t="shared" si="138"/>
        <v/>
      </c>
      <c r="G6581" s="125" t="str">
        <f t="shared" si="136"/>
        <v/>
      </c>
      <c r="H6581" s="124" t="str">
        <f t="shared" si="137"/>
        <v/>
      </c>
    </row>
    <row r="6582" spans="2:8" ht="15" hidden="1" x14ac:dyDescent="0.25">
      <c r="B6582" s="127">
        <v>43085</v>
      </c>
      <c r="C6582" s="125" t="s">
        <v>5857</v>
      </c>
      <c r="D6582" s="125">
        <f t="shared" si="134"/>
        <v>16</v>
      </c>
      <c r="E6582" s="125">
        <f t="shared" si="135"/>
        <v>12</v>
      </c>
      <c r="F6582" s="124" t="str">
        <f t="shared" si="138"/>
        <v/>
      </c>
      <c r="G6582" s="125" t="str">
        <f t="shared" si="136"/>
        <v/>
      </c>
      <c r="H6582" s="124" t="str">
        <f t="shared" si="137"/>
        <v/>
      </c>
    </row>
    <row r="6583" spans="2:8" ht="15" hidden="1" x14ac:dyDescent="0.25">
      <c r="B6583" s="127">
        <v>43086</v>
      </c>
      <c r="C6583" s="125" t="s">
        <v>5857</v>
      </c>
      <c r="D6583" s="125">
        <f t="shared" si="134"/>
        <v>17</v>
      </c>
      <c r="E6583" s="125">
        <f t="shared" si="135"/>
        <v>12</v>
      </c>
      <c r="F6583" s="124" t="str">
        <f t="shared" si="138"/>
        <v/>
      </c>
      <c r="G6583" s="125" t="str">
        <f t="shared" si="136"/>
        <v/>
      </c>
      <c r="H6583" s="124" t="str">
        <f t="shared" si="137"/>
        <v/>
      </c>
    </row>
    <row r="6584" spans="2:8" ht="15" hidden="1" x14ac:dyDescent="0.25">
      <c r="B6584" s="127">
        <v>43087</v>
      </c>
      <c r="C6584" s="125">
        <v>238</v>
      </c>
      <c r="D6584" s="125">
        <f t="shared" si="134"/>
        <v>18</v>
      </c>
      <c r="E6584" s="125">
        <f t="shared" si="135"/>
        <v>12</v>
      </c>
      <c r="F6584" s="124" t="str">
        <f t="shared" si="138"/>
        <v/>
      </c>
      <c r="G6584" s="125" t="str">
        <f t="shared" si="136"/>
        <v/>
      </c>
      <c r="H6584" s="124" t="str">
        <f t="shared" si="137"/>
        <v/>
      </c>
    </row>
    <row r="6585" spans="2:8" ht="15" hidden="1" x14ac:dyDescent="0.25">
      <c r="B6585" s="127">
        <v>43088</v>
      </c>
      <c r="C6585" s="125">
        <v>234</v>
      </c>
      <c r="D6585" s="125">
        <f t="shared" si="134"/>
        <v>19</v>
      </c>
      <c r="E6585" s="125">
        <f t="shared" si="135"/>
        <v>12</v>
      </c>
      <c r="F6585" s="124" t="str">
        <f t="shared" si="138"/>
        <v/>
      </c>
      <c r="G6585" s="125" t="str">
        <f t="shared" si="136"/>
        <v/>
      </c>
      <c r="H6585" s="124" t="str">
        <f t="shared" si="137"/>
        <v/>
      </c>
    </row>
    <row r="6586" spans="2:8" ht="15" hidden="1" x14ac:dyDescent="0.25">
      <c r="B6586" s="127">
        <v>43089</v>
      </c>
      <c r="C6586" s="125">
        <v>231</v>
      </c>
      <c r="D6586" s="125">
        <f t="shared" si="134"/>
        <v>20</v>
      </c>
      <c r="E6586" s="125">
        <f t="shared" si="135"/>
        <v>12</v>
      </c>
      <c r="F6586" s="124" t="str">
        <f t="shared" si="138"/>
        <v/>
      </c>
      <c r="G6586" s="125" t="str">
        <f t="shared" si="136"/>
        <v/>
      </c>
      <c r="H6586" s="124" t="str">
        <f t="shared" si="137"/>
        <v/>
      </c>
    </row>
    <row r="6587" spans="2:8" ht="15" hidden="1" x14ac:dyDescent="0.25">
      <c r="B6587" s="127">
        <v>43090</v>
      </c>
      <c r="C6587" s="125">
        <v>233</v>
      </c>
      <c r="D6587" s="125">
        <f t="shared" si="134"/>
        <v>21</v>
      </c>
      <c r="E6587" s="125">
        <f t="shared" si="135"/>
        <v>12</v>
      </c>
      <c r="F6587" s="124" t="str">
        <f t="shared" si="138"/>
        <v/>
      </c>
      <c r="G6587" s="125" t="str">
        <f t="shared" si="136"/>
        <v/>
      </c>
      <c r="H6587" s="124" t="str">
        <f t="shared" si="137"/>
        <v/>
      </c>
    </row>
    <row r="6588" spans="2:8" ht="15" hidden="1" x14ac:dyDescent="0.25">
      <c r="B6588" s="127">
        <v>43091</v>
      </c>
      <c r="C6588" s="125">
        <v>235</v>
      </c>
      <c r="D6588" s="125">
        <f t="shared" si="134"/>
        <v>22</v>
      </c>
      <c r="E6588" s="125">
        <f t="shared" si="135"/>
        <v>12</v>
      </c>
      <c r="F6588" s="124" t="str">
        <f t="shared" si="138"/>
        <v/>
      </c>
      <c r="G6588" s="125" t="str">
        <f t="shared" si="136"/>
        <v/>
      </c>
      <c r="H6588" s="124" t="str">
        <f t="shared" si="137"/>
        <v/>
      </c>
    </row>
    <row r="6589" spans="2:8" ht="15" hidden="1" x14ac:dyDescent="0.25">
      <c r="B6589" s="127">
        <v>43092</v>
      </c>
      <c r="C6589" s="125" t="s">
        <v>5857</v>
      </c>
      <c r="D6589" s="125">
        <f t="shared" si="134"/>
        <v>23</v>
      </c>
      <c r="E6589" s="125">
        <f t="shared" si="135"/>
        <v>12</v>
      </c>
      <c r="F6589" s="124" t="str">
        <f t="shared" si="138"/>
        <v/>
      </c>
      <c r="G6589" s="125" t="str">
        <f t="shared" si="136"/>
        <v/>
      </c>
      <c r="H6589" s="124" t="str">
        <f t="shared" si="137"/>
        <v/>
      </c>
    </row>
    <row r="6590" spans="2:8" ht="15" hidden="1" x14ac:dyDescent="0.25">
      <c r="B6590" s="127">
        <v>43093</v>
      </c>
      <c r="C6590" s="125" t="s">
        <v>5857</v>
      </c>
      <c r="D6590" s="125">
        <f t="shared" si="134"/>
        <v>24</v>
      </c>
      <c r="E6590" s="125">
        <f t="shared" si="135"/>
        <v>12</v>
      </c>
      <c r="F6590" s="124" t="str">
        <f t="shared" si="138"/>
        <v/>
      </c>
      <c r="G6590" s="125" t="str">
        <f t="shared" si="136"/>
        <v/>
      </c>
      <c r="H6590" s="124" t="str">
        <f t="shared" si="137"/>
        <v/>
      </c>
    </row>
    <row r="6591" spans="2:8" ht="15" hidden="1" x14ac:dyDescent="0.25">
      <c r="B6591" s="127">
        <v>43094</v>
      </c>
      <c r="C6591" s="125" t="s">
        <v>5857</v>
      </c>
      <c r="D6591" s="125">
        <f t="shared" si="134"/>
        <v>25</v>
      </c>
      <c r="E6591" s="125">
        <f t="shared" si="135"/>
        <v>12</v>
      </c>
      <c r="F6591" s="124" t="str">
        <f t="shared" si="138"/>
        <v/>
      </c>
      <c r="G6591" s="125" t="str">
        <f t="shared" si="136"/>
        <v/>
      </c>
      <c r="H6591" s="124" t="str">
        <f t="shared" si="137"/>
        <v/>
      </c>
    </row>
    <row r="6592" spans="2:8" ht="15" hidden="1" x14ac:dyDescent="0.25">
      <c r="B6592" s="127">
        <v>43095</v>
      </c>
      <c r="C6592" s="125">
        <v>237</v>
      </c>
      <c r="D6592" s="125">
        <f t="shared" si="134"/>
        <v>26</v>
      </c>
      <c r="E6592" s="125">
        <f t="shared" si="135"/>
        <v>12</v>
      </c>
      <c r="F6592" s="124" t="str">
        <f t="shared" si="138"/>
        <v/>
      </c>
      <c r="G6592" s="125" t="str">
        <f t="shared" si="136"/>
        <v/>
      </c>
      <c r="H6592" s="124" t="str">
        <f t="shared" si="137"/>
        <v/>
      </c>
    </row>
    <row r="6593" spans="2:8" ht="15" hidden="1" x14ac:dyDescent="0.25">
      <c r="B6593" s="127">
        <v>43096</v>
      </c>
      <c r="C6593" s="125">
        <v>240</v>
      </c>
      <c r="D6593" s="125">
        <f t="shared" si="134"/>
        <v>27</v>
      </c>
      <c r="E6593" s="125">
        <f t="shared" si="135"/>
        <v>12</v>
      </c>
      <c r="F6593" s="124" t="str">
        <f t="shared" si="138"/>
        <v/>
      </c>
      <c r="G6593" s="125" t="str">
        <f t="shared" si="136"/>
        <v/>
      </c>
      <c r="H6593" s="124" t="str">
        <f t="shared" si="137"/>
        <v/>
      </c>
    </row>
    <row r="6594" spans="2:8" ht="15" hidden="1" x14ac:dyDescent="0.25">
      <c r="B6594" s="127">
        <v>43097</v>
      </c>
      <c r="C6594" s="125">
        <v>239</v>
      </c>
      <c r="D6594" s="125">
        <f t="shared" si="134"/>
        <v>28</v>
      </c>
      <c r="E6594" s="125">
        <f t="shared" si="135"/>
        <v>12</v>
      </c>
      <c r="F6594" s="124" t="str">
        <f t="shared" si="138"/>
        <v/>
      </c>
      <c r="G6594" s="125" t="str">
        <f t="shared" si="136"/>
        <v/>
      </c>
      <c r="H6594" s="124" t="str">
        <f t="shared" si="137"/>
        <v/>
      </c>
    </row>
    <row r="6595" spans="2:8" ht="15" hidden="1" x14ac:dyDescent="0.25">
      <c r="B6595" s="127">
        <v>43098</v>
      </c>
      <c r="C6595" s="125">
        <v>240</v>
      </c>
      <c r="D6595" s="125">
        <f t="shared" si="134"/>
        <v>29</v>
      </c>
      <c r="E6595" s="125">
        <f t="shared" si="135"/>
        <v>12</v>
      </c>
      <c r="F6595" s="124" t="str">
        <f t="shared" si="138"/>
        <v/>
      </c>
      <c r="G6595" s="125" t="str">
        <f t="shared" si="136"/>
        <v/>
      </c>
      <c r="H6595" s="124" t="str">
        <f t="shared" si="137"/>
        <v/>
      </c>
    </row>
    <row r="6596" spans="2:8" ht="15" hidden="1" x14ac:dyDescent="0.25">
      <c r="B6596" s="127">
        <v>43099</v>
      </c>
      <c r="C6596" s="125" t="s">
        <v>5857</v>
      </c>
      <c r="D6596" s="125">
        <f t="shared" si="134"/>
        <v>30</v>
      </c>
      <c r="E6596" s="125">
        <f t="shared" si="135"/>
        <v>12</v>
      </c>
      <c r="F6596" s="124" t="str">
        <f t="shared" si="138"/>
        <v/>
      </c>
      <c r="G6596" s="125" t="str">
        <f t="shared" si="136"/>
        <v/>
      </c>
      <c r="H6596" s="124" t="str">
        <f t="shared" si="137"/>
        <v/>
      </c>
    </row>
    <row r="6597" spans="2:8" ht="15" x14ac:dyDescent="0.25">
      <c r="B6597" s="135">
        <v>43100</v>
      </c>
      <c r="C6597" s="131" t="s">
        <v>5857</v>
      </c>
      <c r="D6597" s="131">
        <f t="shared" si="134"/>
        <v>31</v>
      </c>
      <c r="E6597" s="131">
        <f t="shared" si="135"/>
        <v>12</v>
      </c>
      <c r="F6597" s="133">
        <f t="shared" si="138"/>
        <v>2.3400000000000001E-2</v>
      </c>
      <c r="G6597" s="131">
        <f t="shared" si="136"/>
        <v>238.95</v>
      </c>
      <c r="H6597" s="133">
        <f t="shared" si="137"/>
        <v>2.3895E-2</v>
      </c>
    </row>
    <row r="6598" spans="2:8" ht="15" hidden="1" x14ac:dyDescent="0.25">
      <c r="B6598" s="127">
        <v>43101</v>
      </c>
      <c r="C6598" s="125" t="s">
        <v>5857</v>
      </c>
      <c r="D6598" s="125">
        <f t="shared" si="134"/>
        <v>1</v>
      </c>
      <c r="E6598" s="125">
        <f t="shared" si="135"/>
        <v>1</v>
      </c>
      <c r="F6598" s="124" t="str">
        <f t="shared" si="138"/>
        <v/>
      </c>
      <c r="G6598" s="125" t="str">
        <f t="shared" si="136"/>
        <v/>
      </c>
      <c r="H6598" s="124" t="str">
        <f t="shared" si="137"/>
        <v/>
      </c>
    </row>
    <row r="6599" spans="2:8" ht="15" hidden="1" x14ac:dyDescent="0.25">
      <c r="B6599" s="127">
        <v>43102</v>
      </c>
      <c r="C6599" s="125">
        <v>234</v>
      </c>
      <c r="D6599" s="125">
        <f t="shared" si="134"/>
        <v>2</v>
      </c>
      <c r="E6599" s="125">
        <f t="shared" si="135"/>
        <v>1</v>
      </c>
      <c r="F6599" s="124" t="str">
        <f t="shared" si="138"/>
        <v/>
      </c>
      <c r="G6599" s="125" t="str">
        <f t="shared" si="136"/>
        <v/>
      </c>
      <c r="H6599" s="124" t="str">
        <f t="shared" si="137"/>
        <v/>
      </c>
    </row>
    <row r="6600" spans="2:8" ht="15" hidden="1" x14ac:dyDescent="0.25">
      <c r="B6600" s="127">
        <v>43103</v>
      </c>
      <c r="C6600" s="125">
        <v>228</v>
      </c>
      <c r="D6600" s="125">
        <f t="shared" si="134"/>
        <v>3</v>
      </c>
      <c r="E6600" s="125">
        <f t="shared" si="135"/>
        <v>1</v>
      </c>
      <c r="F6600" s="124" t="str">
        <f t="shared" si="138"/>
        <v/>
      </c>
      <c r="G6600" s="125" t="str">
        <f t="shared" si="136"/>
        <v/>
      </c>
      <c r="H6600" s="124" t="str">
        <f t="shared" si="137"/>
        <v/>
      </c>
    </row>
    <row r="6601" spans="2:8" ht="15" hidden="1" x14ac:dyDescent="0.25">
      <c r="B6601" s="127">
        <v>43104</v>
      </c>
      <c r="C6601" s="125">
        <v>225</v>
      </c>
      <c r="D6601" s="125">
        <f t="shared" si="134"/>
        <v>4</v>
      </c>
      <c r="E6601" s="125">
        <f t="shared" si="135"/>
        <v>1</v>
      </c>
      <c r="F6601" s="124" t="str">
        <f t="shared" si="138"/>
        <v/>
      </c>
      <c r="G6601" s="125" t="str">
        <f t="shared" si="136"/>
        <v/>
      </c>
      <c r="H6601" s="124" t="str">
        <f t="shared" si="137"/>
        <v/>
      </c>
    </row>
    <row r="6602" spans="2:8" ht="15" hidden="1" x14ac:dyDescent="0.25">
      <c r="B6602" s="127">
        <v>43105</v>
      </c>
      <c r="C6602" s="125">
        <v>221</v>
      </c>
      <c r="D6602" s="125">
        <f t="shared" si="134"/>
        <v>5</v>
      </c>
      <c r="E6602" s="125">
        <f t="shared" si="135"/>
        <v>1</v>
      </c>
      <c r="F6602" s="124" t="str">
        <f t="shared" si="138"/>
        <v/>
      </c>
      <c r="G6602" s="125" t="str">
        <f t="shared" si="136"/>
        <v/>
      </c>
      <c r="H6602" s="124" t="str">
        <f t="shared" si="137"/>
        <v/>
      </c>
    </row>
    <row r="6603" spans="2:8" ht="15" hidden="1" x14ac:dyDescent="0.25">
      <c r="B6603" s="127">
        <v>43106</v>
      </c>
      <c r="C6603" s="125" t="s">
        <v>5857</v>
      </c>
      <c r="D6603" s="125">
        <f t="shared" si="134"/>
        <v>6</v>
      </c>
      <c r="E6603" s="125">
        <f t="shared" si="135"/>
        <v>1</v>
      </c>
      <c r="F6603" s="124" t="str">
        <f t="shared" si="138"/>
        <v/>
      </c>
      <c r="G6603" s="125" t="str">
        <f t="shared" si="136"/>
        <v/>
      </c>
      <c r="H6603" s="124" t="str">
        <f t="shared" si="137"/>
        <v/>
      </c>
    </row>
    <row r="6604" spans="2:8" ht="15" hidden="1" x14ac:dyDescent="0.25">
      <c r="B6604" s="127">
        <v>43107</v>
      </c>
      <c r="C6604" s="125" t="s">
        <v>5857</v>
      </c>
      <c r="D6604" s="125">
        <f t="shared" si="134"/>
        <v>7</v>
      </c>
      <c r="E6604" s="125">
        <f t="shared" si="135"/>
        <v>1</v>
      </c>
      <c r="F6604" s="124" t="str">
        <f t="shared" si="138"/>
        <v/>
      </c>
      <c r="G6604" s="125" t="str">
        <f t="shared" si="136"/>
        <v/>
      </c>
      <c r="H6604" s="124" t="str">
        <f t="shared" si="137"/>
        <v/>
      </c>
    </row>
    <row r="6605" spans="2:8" ht="15" hidden="1" x14ac:dyDescent="0.25">
      <c r="B6605" s="127">
        <v>43108</v>
      </c>
      <c r="C6605" s="125">
        <v>222</v>
      </c>
      <c r="D6605" s="125">
        <f t="shared" si="134"/>
        <v>8</v>
      </c>
      <c r="E6605" s="125">
        <f t="shared" si="135"/>
        <v>1</v>
      </c>
      <c r="F6605" s="124" t="str">
        <f t="shared" si="138"/>
        <v/>
      </c>
      <c r="G6605" s="125" t="str">
        <f t="shared" si="136"/>
        <v/>
      </c>
      <c r="H6605" s="124" t="str">
        <f t="shared" si="137"/>
        <v/>
      </c>
    </row>
    <row r="6606" spans="2:8" ht="15" hidden="1" x14ac:dyDescent="0.25">
      <c r="B6606" s="127">
        <v>43109</v>
      </c>
      <c r="C6606" s="125">
        <v>218</v>
      </c>
      <c r="D6606" s="125">
        <f t="shared" si="134"/>
        <v>9</v>
      </c>
      <c r="E6606" s="125">
        <f t="shared" si="135"/>
        <v>1</v>
      </c>
      <c r="F6606" s="124" t="str">
        <f t="shared" si="138"/>
        <v/>
      </c>
      <c r="G6606" s="125" t="str">
        <f t="shared" si="136"/>
        <v/>
      </c>
      <c r="H6606" s="124" t="str">
        <f t="shared" si="137"/>
        <v/>
      </c>
    </row>
    <row r="6607" spans="2:8" ht="15" hidden="1" x14ac:dyDescent="0.25">
      <c r="B6607" s="127">
        <v>43110</v>
      </c>
      <c r="C6607" s="125">
        <v>222</v>
      </c>
      <c r="D6607" s="125">
        <f t="shared" si="134"/>
        <v>10</v>
      </c>
      <c r="E6607" s="125">
        <f t="shared" si="135"/>
        <v>1</v>
      </c>
      <c r="F6607" s="124" t="str">
        <f t="shared" si="138"/>
        <v/>
      </c>
      <c r="G6607" s="125" t="str">
        <f t="shared" si="136"/>
        <v/>
      </c>
      <c r="H6607" s="124" t="str">
        <f t="shared" si="137"/>
        <v/>
      </c>
    </row>
    <row r="6608" spans="2:8" ht="15" hidden="1" x14ac:dyDescent="0.25">
      <c r="B6608" s="127">
        <v>43111</v>
      </c>
      <c r="C6608" s="125">
        <v>223</v>
      </c>
      <c r="D6608" s="125">
        <f t="shared" si="134"/>
        <v>11</v>
      </c>
      <c r="E6608" s="125">
        <f t="shared" si="135"/>
        <v>1</v>
      </c>
      <c r="F6608" s="124" t="str">
        <f t="shared" si="138"/>
        <v/>
      </c>
      <c r="G6608" s="125" t="str">
        <f t="shared" si="136"/>
        <v/>
      </c>
      <c r="H6608" s="124" t="str">
        <f t="shared" si="137"/>
        <v/>
      </c>
    </row>
    <row r="6609" spans="2:8" ht="15" hidden="1" x14ac:dyDescent="0.25">
      <c r="B6609" s="127">
        <v>43112</v>
      </c>
      <c r="C6609" s="125">
        <v>225</v>
      </c>
      <c r="D6609" s="125">
        <f t="shared" si="134"/>
        <v>12</v>
      </c>
      <c r="E6609" s="125">
        <f t="shared" si="135"/>
        <v>1</v>
      </c>
      <c r="F6609" s="124" t="str">
        <f t="shared" si="138"/>
        <v/>
      </c>
      <c r="G6609" s="125" t="str">
        <f t="shared" si="136"/>
        <v/>
      </c>
      <c r="H6609" s="124" t="str">
        <f t="shared" si="137"/>
        <v/>
      </c>
    </row>
    <row r="6610" spans="2:8" ht="15" hidden="1" x14ac:dyDescent="0.25">
      <c r="B6610" s="127">
        <v>43113</v>
      </c>
      <c r="C6610" s="125" t="s">
        <v>5857</v>
      </c>
      <c r="D6610" s="125">
        <f t="shared" si="134"/>
        <v>13</v>
      </c>
      <c r="E6610" s="125">
        <f t="shared" si="135"/>
        <v>1</v>
      </c>
      <c r="F6610" s="124" t="str">
        <f t="shared" si="138"/>
        <v/>
      </c>
      <c r="G6610" s="125" t="str">
        <f t="shared" si="136"/>
        <v/>
      </c>
      <c r="H6610" s="124" t="str">
        <f t="shared" si="137"/>
        <v/>
      </c>
    </row>
    <row r="6611" spans="2:8" ht="15" hidden="1" x14ac:dyDescent="0.25">
      <c r="B6611" s="127">
        <v>43114</v>
      </c>
      <c r="C6611" s="125" t="s">
        <v>5857</v>
      </c>
      <c r="D6611" s="125">
        <f t="shared" si="134"/>
        <v>14</v>
      </c>
      <c r="E6611" s="125">
        <f t="shared" si="135"/>
        <v>1</v>
      </c>
      <c r="F6611" s="124" t="str">
        <f t="shared" si="138"/>
        <v/>
      </c>
      <c r="G6611" s="125" t="str">
        <f t="shared" si="136"/>
        <v/>
      </c>
      <c r="H6611" s="124" t="str">
        <f t="shared" si="137"/>
        <v/>
      </c>
    </row>
    <row r="6612" spans="2:8" ht="15" hidden="1" x14ac:dyDescent="0.25">
      <c r="B6612" s="127">
        <v>43115</v>
      </c>
      <c r="C6612" s="125">
        <v>225</v>
      </c>
      <c r="D6612" s="125">
        <f t="shared" si="134"/>
        <v>15</v>
      </c>
      <c r="E6612" s="125">
        <f t="shared" si="135"/>
        <v>1</v>
      </c>
      <c r="F6612" s="124" t="str">
        <f t="shared" si="138"/>
        <v/>
      </c>
      <c r="G6612" s="125" t="str">
        <f t="shared" si="136"/>
        <v/>
      </c>
      <c r="H6612" s="124" t="str">
        <f t="shared" si="137"/>
        <v/>
      </c>
    </row>
    <row r="6613" spans="2:8" ht="15" hidden="1" x14ac:dyDescent="0.25">
      <c r="B6613" s="127">
        <v>43116</v>
      </c>
      <c r="C6613" s="125">
        <v>226</v>
      </c>
      <c r="D6613" s="125">
        <f t="shared" si="134"/>
        <v>16</v>
      </c>
      <c r="E6613" s="125">
        <f t="shared" si="135"/>
        <v>1</v>
      </c>
      <c r="F6613" s="124" t="str">
        <f t="shared" si="138"/>
        <v/>
      </c>
      <c r="G6613" s="125" t="str">
        <f t="shared" si="136"/>
        <v/>
      </c>
      <c r="H6613" s="124" t="str">
        <f t="shared" si="137"/>
        <v/>
      </c>
    </row>
    <row r="6614" spans="2:8" ht="15" hidden="1" x14ac:dyDescent="0.25">
      <c r="B6614" s="127">
        <v>43117</v>
      </c>
      <c r="C6614" s="125">
        <v>228</v>
      </c>
      <c r="D6614" s="125">
        <f t="shared" si="134"/>
        <v>17</v>
      </c>
      <c r="E6614" s="125">
        <f t="shared" si="135"/>
        <v>1</v>
      </c>
      <c r="F6614" s="124" t="str">
        <f t="shared" si="138"/>
        <v/>
      </c>
      <c r="G6614" s="125" t="str">
        <f t="shared" si="136"/>
        <v/>
      </c>
      <c r="H6614" s="124" t="str">
        <f t="shared" si="137"/>
        <v/>
      </c>
    </row>
    <row r="6615" spans="2:8" ht="15" hidden="1" x14ac:dyDescent="0.25">
      <c r="B6615" s="127">
        <v>43118</v>
      </c>
      <c r="C6615" s="125">
        <v>231</v>
      </c>
      <c r="D6615" s="125">
        <f t="shared" si="134"/>
        <v>18</v>
      </c>
      <c r="E6615" s="125">
        <f t="shared" si="135"/>
        <v>1</v>
      </c>
      <c r="F6615" s="124" t="str">
        <f t="shared" si="138"/>
        <v/>
      </c>
      <c r="G6615" s="125" t="str">
        <f t="shared" si="136"/>
        <v/>
      </c>
      <c r="H6615" s="124" t="str">
        <f t="shared" si="137"/>
        <v/>
      </c>
    </row>
    <row r="6616" spans="2:8" ht="15" hidden="1" x14ac:dyDescent="0.25">
      <c r="B6616" s="127">
        <v>43119</v>
      </c>
      <c r="C6616" s="125">
        <v>231</v>
      </c>
      <c r="D6616" s="125">
        <f t="shared" si="134"/>
        <v>19</v>
      </c>
      <c r="E6616" s="125">
        <f t="shared" si="135"/>
        <v>1</v>
      </c>
      <c r="F6616" s="124" t="str">
        <f t="shared" si="138"/>
        <v/>
      </c>
      <c r="G6616" s="125" t="str">
        <f t="shared" si="136"/>
        <v/>
      </c>
      <c r="H6616" s="124" t="str">
        <f t="shared" si="137"/>
        <v/>
      </c>
    </row>
    <row r="6617" spans="2:8" ht="15" hidden="1" x14ac:dyDescent="0.25">
      <c r="B6617" s="127">
        <v>43120</v>
      </c>
      <c r="C6617" s="125" t="s">
        <v>5857</v>
      </c>
      <c r="D6617" s="125">
        <f t="shared" si="134"/>
        <v>20</v>
      </c>
      <c r="E6617" s="125">
        <f t="shared" si="135"/>
        <v>1</v>
      </c>
      <c r="F6617" s="124" t="str">
        <f t="shared" si="138"/>
        <v/>
      </c>
      <c r="G6617" s="125" t="str">
        <f t="shared" si="136"/>
        <v/>
      </c>
      <c r="H6617" s="124" t="str">
        <f t="shared" si="137"/>
        <v/>
      </c>
    </row>
    <row r="6618" spans="2:8" ht="15" hidden="1" x14ac:dyDescent="0.25">
      <c r="B6618" s="127">
        <v>43121</v>
      </c>
      <c r="C6618" s="125" t="s">
        <v>5857</v>
      </c>
      <c r="D6618" s="125">
        <f t="shared" si="134"/>
        <v>21</v>
      </c>
      <c r="E6618" s="125">
        <f t="shared" si="135"/>
        <v>1</v>
      </c>
      <c r="F6618" s="124" t="str">
        <f t="shared" si="138"/>
        <v/>
      </c>
      <c r="G6618" s="125" t="str">
        <f t="shared" si="136"/>
        <v/>
      </c>
      <c r="H6618" s="124" t="str">
        <f t="shared" si="137"/>
        <v/>
      </c>
    </row>
    <row r="6619" spans="2:8" ht="15" hidden="1" x14ac:dyDescent="0.25">
      <c r="B6619" s="127">
        <v>43122</v>
      </c>
      <c r="C6619" s="125">
        <v>231</v>
      </c>
      <c r="D6619" s="125">
        <f t="shared" si="134"/>
        <v>22</v>
      </c>
      <c r="E6619" s="125">
        <f t="shared" si="135"/>
        <v>1</v>
      </c>
      <c r="F6619" s="124" t="str">
        <f t="shared" si="138"/>
        <v/>
      </c>
      <c r="G6619" s="125" t="str">
        <f t="shared" si="136"/>
        <v/>
      </c>
      <c r="H6619" s="124" t="str">
        <f t="shared" si="137"/>
        <v/>
      </c>
    </row>
    <row r="6620" spans="2:8" ht="15" hidden="1" x14ac:dyDescent="0.25">
      <c r="B6620" s="127">
        <v>43123</v>
      </c>
      <c r="C6620" s="125">
        <v>233</v>
      </c>
      <c r="D6620" s="125">
        <f t="shared" si="134"/>
        <v>23</v>
      </c>
      <c r="E6620" s="125">
        <f t="shared" si="135"/>
        <v>1</v>
      </c>
      <c r="F6620" s="124" t="str">
        <f t="shared" si="138"/>
        <v/>
      </c>
      <c r="G6620" s="125" t="str">
        <f t="shared" si="136"/>
        <v/>
      </c>
      <c r="H6620" s="124" t="str">
        <f t="shared" si="137"/>
        <v/>
      </c>
    </row>
    <row r="6621" spans="2:8" ht="15" hidden="1" x14ac:dyDescent="0.25">
      <c r="B6621" s="127">
        <v>43124</v>
      </c>
      <c r="C6621" s="125">
        <v>226</v>
      </c>
      <c r="D6621" s="125">
        <f t="shared" si="134"/>
        <v>24</v>
      </c>
      <c r="E6621" s="125">
        <f t="shared" si="135"/>
        <v>1</v>
      </c>
      <c r="F6621" s="124" t="str">
        <f t="shared" si="138"/>
        <v/>
      </c>
      <c r="G6621" s="125" t="str">
        <f t="shared" si="136"/>
        <v/>
      </c>
      <c r="H6621" s="124" t="str">
        <f t="shared" si="137"/>
        <v/>
      </c>
    </row>
    <row r="6622" spans="2:8" ht="15" hidden="1" x14ac:dyDescent="0.25">
      <c r="B6622" s="127">
        <v>43125</v>
      </c>
      <c r="C6622" s="125">
        <v>225</v>
      </c>
      <c r="D6622" s="125">
        <f t="shared" si="134"/>
        <v>25</v>
      </c>
      <c r="E6622" s="125">
        <f t="shared" si="135"/>
        <v>1</v>
      </c>
      <c r="F6622" s="124" t="str">
        <f t="shared" si="138"/>
        <v/>
      </c>
      <c r="G6622" s="125" t="str">
        <f t="shared" si="136"/>
        <v/>
      </c>
      <c r="H6622" s="124" t="str">
        <f t="shared" si="137"/>
        <v/>
      </c>
    </row>
    <row r="6623" spans="2:8" ht="15" hidden="1" x14ac:dyDescent="0.25">
      <c r="B6623" s="127">
        <v>43126</v>
      </c>
      <c r="C6623" s="125">
        <v>222</v>
      </c>
      <c r="D6623" s="125">
        <f t="shared" si="134"/>
        <v>26</v>
      </c>
      <c r="E6623" s="125">
        <f t="shared" si="135"/>
        <v>1</v>
      </c>
      <c r="F6623" s="124" t="str">
        <f t="shared" si="138"/>
        <v/>
      </c>
      <c r="G6623" s="125" t="str">
        <f t="shared" si="136"/>
        <v/>
      </c>
      <c r="H6623" s="124" t="str">
        <f t="shared" si="137"/>
        <v/>
      </c>
    </row>
    <row r="6624" spans="2:8" ht="15" hidden="1" x14ac:dyDescent="0.25">
      <c r="B6624" s="127">
        <v>43127</v>
      </c>
      <c r="C6624" s="125" t="s">
        <v>5857</v>
      </c>
      <c r="D6624" s="125">
        <f t="shared" si="134"/>
        <v>27</v>
      </c>
      <c r="E6624" s="125">
        <f t="shared" si="135"/>
        <v>1</v>
      </c>
      <c r="F6624" s="124" t="str">
        <f t="shared" si="138"/>
        <v/>
      </c>
      <c r="G6624" s="125" t="str">
        <f t="shared" si="136"/>
        <v/>
      </c>
      <c r="H6624" s="124" t="str">
        <f t="shared" si="137"/>
        <v/>
      </c>
    </row>
    <row r="6625" spans="2:8" ht="15" hidden="1" x14ac:dyDescent="0.25">
      <c r="B6625" s="127">
        <v>43128</v>
      </c>
      <c r="C6625" s="125" t="s">
        <v>5857</v>
      </c>
      <c r="D6625" s="125">
        <f t="shared" si="134"/>
        <v>28</v>
      </c>
      <c r="E6625" s="125">
        <f t="shared" si="135"/>
        <v>1</v>
      </c>
      <c r="F6625" s="124" t="str">
        <f t="shared" si="138"/>
        <v/>
      </c>
      <c r="G6625" s="125" t="str">
        <f t="shared" si="136"/>
        <v/>
      </c>
      <c r="H6625" s="124" t="str">
        <f t="shared" si="137"/>
        <v/>
      </c>
    </row>
    <row r="6626" spans="2:8" ht="15" hidden="1" x14ac:dyDescent="0.25">
      <c r="B6626" s="127">
        <v>43129</v>
      </c>
      <c r="C6626" s="125">
        <v>224</v>
      </c>
      <c r="D6626" s="125">
        <f t="shared" si="134"/>
        <v>29</v>
      </c>
      <c r="E6626" s="125">
        <f t="shared" si="135"/>
        <v>1</v>
      </c>
      <c r="F6626" s="124" t="str">
        <f t="shared" si="138"/>
        <v/>
      </c>
      <c r="G6626" s="125" t="str">
        <f t="shared" si="136"/>
        <v/>
      </c>
      <c r="H6626" s="124" t="str">
        <f t="shared" si="137"/>
        <v/>
      </c>
    </row>
    <row r="6627" spans="2:8" ht="15" hidden="1" x14ac:dyDescent="0.25">
      <c r="B6627" s="127">
        <v>43130</v>
      </c>
      <c r="C6627" s="125">
        <v>224</v>
      </c>
      <c r="D6627" s="125">
        <f t="shared" si="134"/>
        <v>30</v>
      </c>
      <c r="E6627" s="125">
        <f t="shared" si="135"/>
        <v>1</v>
      </c>
      <c r="F6627" s="124" t="str">
        <f t="shared" si="138"/>
        <v/>
      </c>
      <c r="G6627" s="125" t="str">
        <f t="shared" si="136"/>
        <v/>
      </c>
      <c r="H6627" s="124" t="str">
        <f t="shared" si="137"/>
        <v/>
      </c>
    </row>
    <row r="6628" spans="2:8" ht="15" x14ac:dyDescent="0.25">
      <c r="B6628" s="135">
        <v>43131</v>
      </c>
      <c r="C6628" s="131">
        <v>227</v>
      </c>
      <c r="D6628" s="131">
        <f t="shared" si="134"/>
        <v>31</v>
      </c>
      <c r="E6628" s="131">
        <f t="shared" si="135"/>
        <v>1</v>
      </c>
      <c r="F6628" s="133">
        <f t="shared" si="138"/>
        <v>2.29E-2</v>
      </c>
      <c r="G6628" s="131">
        <f t="shared" si="136"/>
        <v>225.95454545454547</v>
      </c>
      <c r="H6628" s="133">
        <f t="shared" si="137"/>
        <v>2.2595454545454547E-2</v>
      </c>
    </row>
    <row r="6629" spans="2:8" ht="15" hidden="1" x14ac:dyDescent="0.25">
      <c r="B6629" s="127">
        <v>43132</v>
      </c>
      <c r="C6629" s="125">
        <v>227</v>
      </c>
      <c r="D6629" s="125">
        <f t="shared" si="134"/>
        <v>1</v>
      </c>
      <c r="E6629" s="125">
        <f t="shared" si="135"/>
        <v>2</v>
      </c>
      <c r="F6629" s="124" t="str">
        <f t="shared" si="138"/>
        <v/>
      </c>
      <c r="G6629" s="125" t="str">
        <f t="shared" si="136"/>
        <v/>
      </c>
      <c r="H6629" s="124" t="str">
        <f t="shared" si="137"/>
        <v/>
      </c>
    </row>
    <row r="6630" spans="2:8" ht="15" hidden="1" x14ac:dyDescent="0.25">
      <c r="B6630" s="127">
        <v>43133</v>
      </c>
      <c r="C6630" s="125">
        <v>229</v>
      </c>
      <c r="D6630" s="125">
        <f t="shared" si="134"/>
        <v>2</v>
      </c>
      <c r="E6630" s="125">
        <f t="shared" si="135"/>
        <v>2</v>
      </c>
      <c r="F6630" s="124" t="str">
        <f t="shared" si="138"/>
        <v/>
      </c>
      <c r="G6630" s="125" t="str">
        <f t="shared" si="136"/>
        <v/>
      </c>
      <c r="H6630" s="124" t="str">
        <f t="shared" si="137"/>
        <v/>
      </c>
    </row>
    <row r="6631" spans="2:8" ht="15" hidden="1" x14ac:dyDescent="0.25">
      <c r="B6631" s="127">
        <v>43134</v>
      </c>
      <c r="C6631" s="125" t="s">
        <v>5857</v>
      </c>
      <c r="D6631" s="125">
        <f t="shared" si="134"/>
        <v>3</v>
      </c>
      <c r="E6631" s="125">
        <f t="shared" si="135"/>
        <v>2</v>
      </c>
      <c r="F6631" s="124" t="str">
        <f t="shared" si="138"/>
        <v/>
      </c>
      <c r="G6631" s="125" t="str">
        <f t="shared" si="136"/>
        <v/>
      </c>
      <c r="H6631" s="124" t="str">
        <f t="shared" si="137"/>
        <v/>
      </c>
    </row>
    <row r="6632" spans="2:8" ht="15" hidden="1" x14ac:dyDescent="0.25">
      <c r="B6632" s="127">
        <v>43135</v>
      </c>
      <c r="C6632" s="125" t="s">
        <v>5857</v>
      </c>
      <c r="D6632" s="125">
        <f t="shared" si="134"/>
        <v>4</v>
      </c>
      <c r="E6632" s="125">
        <f t="shared" si="135"/>
        <v>2</v>
      </c>
      <c r="F6632" s="124" t="str">
        <f t="shared" si="138"/>
        <v/>
      </c>
      <c r="G6632" s="125" t="str">
        <f t="shared" si="136"/>
        <v/>
      </c>
      <c r="H6632" s="124" t="str">
        <f t="shared" si="137"/>
        <v/>
      </c>
    </row>
    <row r="6633" spans="2:8" ht="15" hidden="1" x14ac:dyDescent="0.25">
      <c r="B6633" s="127">
        <v>43136</v>
      </c>
      <c r="C6633" s="125">
        <v>243</v>
      </c>
      <c r="D6633" s="125">
        <f t="shared" si="134"/>
        <v>5</v>
      </c>
      <c r="E6633" s="125">
        <f t="shared" si="135"/>
        <v>2</v>
      </c>
      <c r="F6633" s="124" t="str">
        <f t="shared" si="138"/>
        <v/>
      </c>
      <c r="G6633" s="125" t="str">
        <f t="shared" si="136"/>
        <v/>
      </c>
      <c r="H6633" s="124" t="str">
        <f t="shared" si="137"/>
        <v/>
      </c>
    </row>
    <row r="6634" spans="2:8" ht="15" hidden="1" x14ac:dyDescent="0.25">
      <c r="B6634" s="127">
        <v>43137</v>
      </c>
      <c r="C6634" s="125">
        <v>235</v>
      </c>
      <c r="D6634" s="125">
        <f t="shared" si="134"/>
        <v>6</v>
      </c>
      <c r="E6634" s="125">
        <f t="shared" si="135"/>
        <v>2</v>
      </c>
      <c r="F6634" s="124" t="str">
        <f t="shared" si="138"/>
        <v/>
      </c>
      <c r="G6634" s="125" t="str">
        <f t="shared" si="136"/>
        <v/>
      </c>
      <c r="H6634" s="124" t="str">
        <f t="shared" si="137"/>
        <v/>
      </c>
    </row>
    <row r="6635" spans="2:8" ht="15" hidden="1" x14ac:dyDescent="0.25">
      <c r="B6635" s="127">
        <v>43138</v>
      </c>
      <c r="C6635" s="125">
        <v>226</v>
      </c>
      <c r="D6635" s="125">
        <f t="shared" ref="D6635:D6889" si="139">DAY(B6635)</f>
        <v>7</v>
      </c>
      <c r="E6635" s="125">
        <f t="shared" ref="E6635:E6889" si="140">MONTH(B6635)</f>
        <v>2</v>
      </c>
      <c r="F6635" s="124" t="str">
        <f t="shared" si="138"/>
        <v/>
      </c>
      <c r="G6635" s="125" t="str">
        <f t="shared" si="136"/>
        <v/>
      </c>
      <c r="H6635" s="124" t="str">
        <f t="shared" si="137"/>
        <v/>
      </c>
    </row>
    <row r="6636" spans="2:8" ht="15" hidden="1" x14ac:dyDescent="0.25">
      <c r="B6636" s="127">
        <v>43139</v>
      </c>
      <c r="C6636" s="125">
        <v>241</v>
      </c>
      <c r="D6636" s="125">
        <f t="shared" si="139"/>
        <v>8</v>
      </c>
      <c r="E6636" s="125">
        <f t="shared" si="140"/>
        <v>2</v>
      </c>
      <c r="F6636" s="124" t="str">
        <f t="shared" si="138"/>
        <v/>
      </c>
      <c r="G6636" s="125" t="str">
        <f t="shared" si="136"/>
        <v/>
      </c>
      <c r="H6636" s="124" t="str">
        <f t="shared" si="137"/>
        <v/>
      </c>
    </row>
    <row r="6637" spans="2:8" ht="15" hidden="1" x14ac:dyDescent="0.25">
      <c r="B6637" s="127">
        <v>43140</v>
      </c>
      <c r="C6637" s="125">
        <v>256</v>
      </c>
      <c r="D6637" s="125">
        <f t="shared" si="139"/>
        <v>9</v>
      </c>
      <c r="E6637" s="125">
        <f t="shared" si="140"/>
        <v>2</v>
      </c>
      <c r="F6637" s="124" t="str">
        <f t="shared" si="138"/>
        <v/>
      </c>
      <c r="G6637" s="125" t="str">
        <f t="shared" si="136"/>
        <v/>
      </c>
      <c r="H6637" s="124" t="str">
        <f t="shared" si="137"/>
        <v/>
      </c>
    </row>
    <row r="6638" spans="2:8" ht="15" hidden="1" x14ac:dyDescent="0.25">
      <c r="B6638" s="127">
        <v>43141</v>
      </c>
      <c r="C6638" s="125" t="s">
        <v>5857</v>
      </c>
      <c r="D6638" s="125">
        <f t="shared" si="139"/>
        <v>10</v>
      </c>
      <c r="E6638" s="125">
        <f t="shared" si="140"/>
        <v>2</v>
      </c>
      <c r="F6638" s="124" t="str">
        <f t="shared" si="138"/>
        <v/>
      </c>
      <c r="G6638" s="125" t="str">
        <f t="shared" si="136"/>
        <v/>
      </c>
      <c r="H6638" s="124" t="str">
        <f t="shared" si="137"/>
        <v/>
      </c>
    </row>
    <row r="6639" spans="2:8" ht="15" hidden="1" x14ac:dyDescent="0.25">
      <c r="B6639" s="127">
        <v>43142</v>
      </c>
      <c r="C6639" s="125" t="s">
        <v>5857</v>
      </c>
      <c r="D6639" s="125">
        <f t="shared" si="139"/>
        <v>11</v>
      </c>
      <c r="E6639" s="125">
        <f t="shared" si="140"/>
        <v>2</v>
      </c>
      <c r="F6639" s="124" t="str">
        <f t="shared" si="138"/>
        <v/>
      </c>
      <c r="G6639" s="125" t="str">
        <f t="shared" si="136"/>
        <v/>
      </c>
      <c r="H6639" s="124" t="str">
        <f t="shared" si="137"/>
        <v/>
      </c>
    </row>
    <row r="6640" spans="2:8" ht="15" hidden="1" x14ac:dyDescent="0.25">
      <c r="B6640" s="127">
        <v>43143</v>
      </c>
      <c r="C6640" s="125">
        <v>245</v>
      </c>
      <c r="D6640" s="125">
        <f t="shared" si="139"/>
        <v>12</v>
      </c>
      <c r="E6640" s="125">
        <f t="shared" si="140"/>
        <v>2</v>
      </c>
      <c r="F6640" s="124" t="str">
        <f t="shared" si="138"/>
        <v/>
      </c>
      <c r="G6640" s="125" t="str">
        <f t="shared" si="136"/>
        <v/>
      </c>
      <c r="H6640" s="124" t="str">
        <f t="shared" si="137"/>
        <v/>
      </c>
    </row>
    <row r="6641" spans="2:8" ht="15" hidden="1" x14ac:dyDescent="0.25">
      <c r="B6641" s="127">
        <v>43144</v>
      </c>
      <c r="C6641" s="125">
        <v>255</v>
      </c>
      <c r="D6641" s="125">
        <f t="shared" si="139"/>
        <v>13</v>
      </c>
      <c r="E6641" s="125">
        <f t="shared" si="140"/>
        <v>2</v>
      </c>
      <c r="F6641" s="124" t="str">
        <f t="shared" si="138"/>
        <v/>
      </c>
      <c r="G6641" s="125" t="str">
        <f t="shared" si="136"/>
        <v/>
      </c>
      <c r="H6641" s="124" t="str">
        <f t="shared" si="137"/>
        <v/>
      </c>
    </row>
    <row r="6642" spans="2:8" ht="15" hidden="1" x14ac:dyDescent="0.25">
      <c r="B6642" s="127">
        <v>43145</v>
      </c>
      <c r="C6642" s="125">
        <v>249</v>
      </c>
      <c r="D6642" s="125">
        <f t="shared" si="139"/>
        <v>14</v>
      </c>
      <c r="E6642" s="125">
        <f t="shared" si="140"/>
        <v>2</v>
      </c>
      <c r="F6642" s="124" t="str">
        <f t="shared" si="138"/>
        <v/>
      </c>
      <c r="G6642" s="125" t="str">
        <f t="shared" si="136"/>
        <v/>
      </c>
      <c r="H6642" s="124" t="str">
        <f t="shared" si="137"/>
        <v/>
      </c>
    </row>
    <row r="6643" spans="2:8" ht="15" hidden="1" x14ac:dyDescent="0.25">
      <c r="B6643" s="127">
        <v>43146</v>
      </c>
      <c r="C6643" s="125">
        <v>233</v>
      </c>
      <c r="D6643" s="125">
        <f t="shared" si="139"/>
        <v>15</v>
      </c>
      <c r="E6643" s="125">
        <f t="shared" si="140"/>
        <v>2</v>
      </c>
      <c r="F6643" s="124" t="str">
        <f t="shared" si="138"/>
        <v/>
      </c>
      <c r="G6643" s="125" t="str">
        <f t="shared" si="136"/>
        <v/>
      </c>
      <c r="H6643" s="124" t="str">
        <f t="shared" si="137"/>
        <v/>
      </c>
    </row>
    <row r="6644" spans="2:8" ht="15" hidden="1" x14ac:dyDescent="0.25">
      <c r="B6644" s="127">
        <v>43147</v>
      </c>
      <c r="C6644" s="125">
        <v>228</v>
      </c>
      <c r="D6644" s="125">
        <f t="shared" si="139"/>
        <v>16</v>
      </c>
      <c r="E6644" s="125">
        <f t="shared" si="140"/>
        <v>2</v>
      </c>
      <c r="F6644" s="124" t="str">
        <f t="shared" si="138"/>
        <v/>
      </c>
      <c r="G6644" s="125" t="str">
        <f t="shared" si="136"/>
        <v/>
      </c>
      <c r="H6644" s="124" t="str">
        <f t="shared" si="137"/>
        <v/>
      </c>
    </row>
    <row r="6645" spans="2:8" ht="15" hidden="1" x14ac:dyDescent="0.25">
      <c r="B6645" s="127">
        <v>43148</v>
      </c>
      <c r="C6645" s="125" t="s">
        <v>5857</v>
      </c>
      <c r="D6645" s="125">
        <f t="shared" si="139"/>
        <v>17</v>
      </c>
      <c r="E6645" s="125">
        <f t="shared" si="140"/>
        <v>2</v>
      </c>
      <c r="F6645" s="124" t="str">
        <f t="shared" si="138"/>
        <v/>
      </c>
      <c r="G6645" s="125" t="str">
        <f t="shared" si="136"/>
        <v/>
      </c>
      <c r="H6645" s="124" t="str">
        <f t="shared" si="137"/>
        <v/>
      </c>
    </row>
    <row r="6646" spans="2:8" ht="15" hidden="1" x14ac:dyDescent="0.25">
      <c r="B6646" s="127">
        <v>43149</v>
      </c>
      <c r="C6646" s="125" t="s">
        <v>5857</v>
      </c>
      <c r="D6646" s="125">
        <f t="shared" si="139"/>
        <v>18</v>
      </c>
      <c r="E6646" s="125">
        <f t="shared" si="140"/>
        <v>2</v>
      </c>
      <c r="F6646" s="124" t="str">
        <f t="shared" si="138"/>
        <v/>
      </c>
      <c r="G6646" s="125" t="str">
        <f t="shared" si="136"/>
        <v/>
      </c>
      <c r="H6646" s="124" t="str">
        <f t="shared" si="137"/>
        <v/>
      </c>
    </row>
    <row r="6647" spans="2:8" ht="15" hidden="1" x14ac:dyDescent="0.25">
      <c r="B6647" s="127">
        <v>43150</v>
      </c>
      <c r="C6647" s="125" t="s">
        <v>5857</v>
      </c>
      <c r="D6647" s="125">
        <f t="shared" si="139"/>
        <v>19</v>
      </c>
      <c r="E6647" s="125">
        <f t="shared" si="140"/>
        <v>2</v>
      </c>
      <c r="F6647" s="124" t="str">
        <f t="shared" si="138"/>
        <v/>
      </c>
      <c r="G6647" s="125" t="str">
        <f t="shared" si="136"/>
        <v/>
      </c>
      <c r="H6647" s="124" t="str">
        <f t="shared" si="137"/>
        <v/>
      </c>
    </row>
    <row r="6648" spans="2:8" ht="15" hidden="1" x14ac:dyDescent="0.25">
      <c r="B6648" s="127">
        <v>43151</v>
      </c>
      <c r="C6648" s="125">
        <v>235</v>
      </c>
      <c r="D6648" s="125">
        <f t="shared" si="139"/>
        <v>20</v>
      </c>
      <c r="E6648" s="125">
        <f t="shared" si="140"/>
        <v>2</v>
      </c>
      <c r="F6648" s="124" t="str">
        <f t="shared" si="138"/>
        <v/>
      </c>
      <c r="G6648" s="125" t="str">
        <f t="shared" si="136"/>
        <v/>
      </c>
      <c r="H6648" s="124" t="str">
        <f t="shared" si="137"/>
        <v/>
      </c>
    </row>
    <row r="6649" spans="2:8" ht="15" hidden="1" x14ac:dyDescent="0.25">
      <c r="B6649" s="127">
        <v>43152</v>
      </c>
      <c r="C6649" s="125">
        <v>233</v>
      </c>
      <c r="D6649" s="125">
        <f t="shared" si="139"/>
        <v>21</v>
      </c>
      <c r="E6649" s="125">
        <f t="shared" si="140"/>
        <v>2</v>
      </c>
      <c r="F6649" s="124" t="str">
        <f t="shared" si="138"/>
        <v/>
      </c>
      <c r="G6649" s="125" t="str">
        <f t="shared" si="136"/>
        <v/>
      </c>
      <c r="H6649" s="124" t="str">
        <f t="shared" si="137"/>
        <v/>
      </c>
    </row>
    <row r="6650" spans="2:8" ht="15" hidden="1" x14ac:dyDescent="0.25">
      <c r="B6650" s="127">
        <v>43153</v>
      </c>
      <c r="C6650" s="125">
        <v>238</v>
      </c>
      <c r="D6650" s="125">
        <f t="shared" si="139"/>
        <v>22</v>
      </c>
      <c r="E6650" s="125">
        <f t="shared" si="140"/>
        <v>2</v>
      </c>
      <c r="F6650" s="124" t="str">
        <f t="shared" si="138"/>
        <v/>
      </c>
      <c r="G6650" s="125" t="str">
        <f t="shared" si="136"/>
        <v/>
      </c>
      <c r="H6650" s="124" t="str">
        <f t="shared" si="137"/>
        <v/>
      </c>
    </row>
    <row r="6651" spans="2:8" ht="15" hidden="1" x14ac:dyDescent="0.25">
      <c r="B6651" s="127">
        <v>43154</v>
      </c>
      <c r="C6651" s="125">
        <v>236</v>
      </c>
      <c r="D6651" s="125">
        <f t="shared" si="139"/>
        <v>23</v>
      </c>
      <c r="E6651" s="125">
        <f t="shared" si="140"/>
        <v>2</v>
      </c>
      <c r="F6651" s="124" t="str">
        <f t="shared" si="138"/>
        <v/>
      </c>
      <c r="G6651" s="125" t="str">
        <f t="shared" si="136"/>
        <v/>
      </c>
      <c r="H6651" s="124" t="str">
        <f t="shared" si="137"/>
        <v/>
      </c>
    </row>
    <row r="6652" spans="2:8" ht="15" hidden="1" x14ac:dyDescent="0.25">
      <c r="B6652" s="127">
        <v>43155</v>
      </c>
      <c r="C6652" s="125" t="s">
        <v>5857</v>
      </c>
      <c r="D6652" s="125">
        <f t="shared" si="139"/>
        <v>24</v>
      </c>
      <c r="E6652" s="125">
        <f t="shared" si="140"/>
        <v>2</v>
      </c>
      <c r="F6652" s="124" t="str">
        <f t="shared" si="138"/>
        <v/>
      </c>
      <c r="G6652" s="125" t="str">
        <f t="shared" si="136"/>
        <v/>
      </c>
      <c r="H6652" s="124" t="str">
        <f t="shared" si="137"/>
        <v/>
      </c>
    </row>
    <row r="6653" spans="2:8" ht="15" hidden="1" x14ac:dyDescent="0.25">
      <c r="B6653" s="127">
        <v>43156</v>
      </c>
      <c r="C6653" s="125" t="s">
        <v>5857</v>
      </c>
      <c r="D6653" s="125">
        <f t="shared" si="139"/>
        <v>25</v>
      </c>
      <c r="E6653" s="125">
        <f t="shared" si="140"/>
        <v>2</v>
      </c>
      <c r="F6653" s="124" t="str">
        <f t="shared" si="138"/>
        <v/>
      </c>
      <c r="G6653" s="125" t="str">
        <f t="shared" si="136"/>
        <v/>
      </c>
      <c r="H6653" s="124" t="str">
        <f t="shared" si="137"/>
        <v/>
      </c>
    </row>
    <row r="6654" spans="2:8" ht="15" hidden="1" x14ac:dyDescent="0.25">
      <c r="B6654" s="127">
        <v>43157</v>
      </c>
      <c r="C6654" s="125">
        <v>231</v>
      </c>
      <c r="D6654" s="125">
        <f t="shared" si="139"/>
        <v>26</v>
      </c>
      <c r="E6654" s="125">
        <f t="shared" si="140"/>
        <v>2</v>
      </c>
      <c r="F6654" s="124" t="str">
        <f t="shared" si="138"/>
        <v/>
      </c>
      <c r="G6654" s="125" t="str">
        <f t="shared" si="136"/>
        <v/>
      </c>
      <c r="H6654" s="124" t="str">
        <f t="shared" si="137"/>
        <v/>
      </c>
    </row>
    <row r="6655" spans="2:8" ht="15" hidden="1" x14ac:dyDescent="0.25">
      <c r="B6655" s="127">
        <v>43158</v>
      </c>
      <c r="C6655" s="125">
        <v>229</v>
      </c>
      <c r="D6655" s="125">
        <f t="shared" si="139"/>
        <v>27</v>
      </c>
      <c r="E6655" s="125">
        <f t="shared" si="140"/>
        <v>2</v>
      </c>
      <c r="F6655" s="124" t="str">
        <f t="shared" si="138"/>
        <v/>
      </c>
      <c r="G6655" s="125" t="str">
        <f t="shared" si="136"/>
        <v/>
      </c>
      <c r="H6655" s="124" t="str">
        <f t="shared" si="137"/>
        <v/>
      </c>
    </row>
    <row r="6656" spans="2:8" ht="15" x14ac:dyDescent="0.25">
      <c r="B6656" s="135">
        <v>43159</v>
      </c>
      <c r="C6656" s="131">
        <v>236</v>
      </c>
      <c r="D6656" s="131">
        <f t="shared" si="139"/>
        <v>28</v>
      </c>
      <c r="E6656" s="131">
        <f t="shared" si="140"/>
        <v>2</v>
      </c>
      <c r="F6656" s="133">
        <f t="shared" si="138"/>
        <v>2.4E-2</v>
      </c>
      <c r="G6656" s="131">
        <f t="shared" si="136"/>
        <v>237.10526315789474</v>
      </c>
      <c r="H6656" s="133">
        <f t="shared" si="137"/>
        <v>2.3710526315789474E-2</v>
      </c>
    </row>
    <row r="6657" spans="2:8" ht="15" hidden="1" x14ac:dyDescent="0.25">
      <c r="B6657" s="127">
        <v>43160</v>
      </c>
      <c r="C6657" s="125">
        <v>243</v>
      </c>
      <c r="D6657" s="125">
        <f t="shared" si="139"/>
        <v>1</v>
      </c>
      <c r="E6657" s="125">
        <f t="shared" si="140"/>
        <v>3</v>
      </c>
      <c r="F6657" s="124" t="str">
        <f t="shared" si="138"/>
        <v/>
      </c>
      <c r="G6657" s="125" t="str">
        <f t="shared" si="136"/>
        <v/>
      </c>
      <c r="H6657" s="124" t="str">
        <f t="shared" si="137"/>
        <v/>
      </c>
    </row>
    <row r="6658" spans="2:8" ht="15" hidden="1" x14ac:dyDescent="0.25">
      <c r="B6658" s="127">
        <v>43161</v>
      </c>
      <c r="C6658" s="125">
        <v>240</v>
      </c>
      <c r="D6658" s="125">
        <f t="shared" si="139"/>
        <v>2</v>
      </c>
      <c r="E6658" s="125">
        <f t="shared" si="140"/>
        <v>3</v>
      </c>
      <c r="F6658" s="124" t="str">
        <f t="shared" si="138"/>
        <v/>
      </c>
      <c r="G6658" s="125" t="str">
        <f t="shared" si="136"/>
        <v/>
      </c>
      <c r="H6658" s="124" t="str">
        <f t="shared" si="137"/>
        <v/>
      </c>
    </row>
    <row r="6659" spans="2:8" ht="15" hidden="1" x14ac:dyDescent="0.25">
      <c r="B6659" s="127">
        <v>43162</v>
      </c>
      <c r="C6659" s="125" t="s">
        <v>5857</v>
      </c>
      <c r="D6659" s="125">
        <f t="shared" si="139"/>
        <v>3</v>
      </c>
      <c r="E6659" s="125">
        <f t="shared" si="140"/>
        <v>3</v>
      </c>
      <c r="F6659" s="124" t="str">
        <f t="shared" si="138"/>
        <v/>
      </c>
      <c r="G6659" s="125" t="str">
        <f t="shared" si="136"/>
        <v/>
      </c>
      <c r="H6659" s="124" t="str">
        <f t="shared" si="137"/>
        <v/>
      </c>
    </row>
    <row r="6660" spans="2:8" ht="15" hidden="1" x14ac:dyDescent="0.25">
      <c r="B6660" s="127">
        <v>43163</v>
      </c>
      <c r="C6660" s="125" t="s">
        <v>5857</v>
      </c>
      <c r="D6660" s="125">
        <f t="shared" si="139"/>
        <v>4</v>
      </c>
      <c r="E6660" s="125">
        <f t="shared" si="140"/>
        <v>3</v>
      </c>
      <c r="F6660" s="124" t="str">
        <f t="shared" si="138"/>
        <v/>
      </c>
      <c r="G6660" s="125" t="str">
        <f t="shared" si="136"/>
        <v/>
      </c>
      <c r="H6660" s="124" t="str">
        <f t="shared" si="137"/>
        <v/>
      </c>
    </row>
    <row r="6661" spans="2:8" ht="15" hidden="1" x14ac:dyDescent="0.25">
      <c r="B6661" s="127">
        <v>43164</v>
      </c>
      <c r="C6661" s="125">
        <v>237</v>
      </c>
      <c r="D6661" s="125">
        <f t="shared" si="139"/>
        <v>5</v>
      </c>
      <c r="E6661" s="125">
        <f t="shared" si="140"/>
        <v>3</v>
      </c>
      <c r="F6661" s="124" t="str">
        <f t="shared" si="138"/>
        <v/>
      </c>
      <c r="G6661" s="125" t="str">
        <f t="shared" si="136"/>
        <v/>
      </c>
      <c r="H6661" s="124" t="str">
        <f t="shared" si="137"/>
        <v/>
      </c>
    </row>
    <row r="6662" spans="2:8" ht="15" hidden="1" x14ac:dyDescent="0.25">
      <c r="B6662" s="127">
        <v>43165</v>
      </c>
      <c r="C6662" s="125">
        <v>235</v>
      </c>
      <c r="D6662" s="125">
        <f t="shared" si="139"/>
        <v>6</v>
      </c>
      <c r="E6662" s="125">
        <f t="shared" si="140"/>
        <v>3</v>
      </c>
      <c r="F6662" s="124" t="str">
        <f t="shared" si="138"/>
        <v/>
      </c>
      <c r="G6662" s="125" t="str">
        <f t="shared" si="136"/>
        <v/>
      </c>
      <c r="H6662" s="124" t="str">
        <f t="shared" si="137"/>
        <v/>
      </c>
    </row>
    <row r="6663" spans="2:8" ht="15" hidden="1" x14ac:dyDescent="0.25">
      <c r="B6663" s="127">
        <v>43166</v>
      </c>
      <c r="C6663" s="125">
        <v>239</v>
      </c>
      <c r="D6663" s="125">
        <f t="shared" si="139"/>
        <v>7</v>
      </c>
      <c r="E6663" s="125">
        <f t="shared" si="140"/>
        <v>3</v>
      </c>
      <c r="F6663" s="124" t="str">
        <f t="shared" si="138"/>
        <v/>
      </c>
      <c r="G6663" s="125" t="str">
        <f t="shared" si="136"/>
        <v/>
      </c>
      <c r="H6663" s="124" t="str">
        <f t="shared" si="137"/>
        <v/>
      </c>
    </row>
    <row r="6664" spans="2:8" ht="15" hidden="1" x14ac:dyDescent="0.25">
      <c r="B6664" s="127">
        <v>43167</v>
      </c>
      <c r="C6664" s="125">
        <v>242</v>
      </c>
      <c r="D6664" s="125">
        <f t="shared" si="139"/>
        <v>8</v>
      </c>
      <c r="E6664" s="125">
        <f t="shared" si="140"/>
        <v>3</v>
      </c>
      <c r="F6664" s="124" t="str">
        <f t="shared" si="138"/>
        <v/>
      </c>
      <c r="G6664" s="125" t="str">
        <f t="shared" si="136"/>
        <v/>
      </c>
      <c r="H6664" s="124" t="str">
        <f t="shared" si="137"/>
        <v/>
      </c>
    </row>
    <row r="6665" spans="2:8" ht="15" hidden="1" x14ac:dyDescent="0.25">
      <c r="B6665" s="127">
        <v>43168</v>
      </c>
      <c r="C6665" s="125">
        <v>233</v>
      </c>
      <c r="D6665" s="125">
        <f t="shared" si="139"/>
        <v>9</v>
      </c>
      <c r="E6665" s="125">
        <f t="shared" si="140"/>
        <v>3</v>
      </c>
      <c r="F6665" s="124" t="str">
        <f t="shared" si="138"/>
        <v/>
      </c>
      <c r="G6665" s="125" t="str">
        <f t="shared" si="136"/>
        <v/>
      </c>
      <c r="H6665" s="124" t="str">
        <f t="shared" si="137"/>
        <v/>
      </c>
    </row>
    <row r="6666" spans="2:8" ht="15" hidden="1" x14ac:dyDescent="0.25">
      <c r="B6666" s="127">
        <v>43169</v>
      </c>
      <c r="C6666" s="125" t="s">
        <v>5857</v>
      </c>
      <c r="D6666" s="125">
        <f t="shared" si="139"/>
        <v>10</v>
      </c>
      <c r="E6666" s="125">
        <f t="shared" si="140"/>
        <v>3</v>
      </c>
      <c r="F6666" s="124" t="str">
        <f t="shared" si="138"/>
        <v/>
      </c>
      <c r="G6666" s="125" t="str">
        <f t="shared" si="136"/>
        <v/>
      </c>
      <c r="H6666" s="124" t="str">
        <f t="shared" si="137"/>
        <v/>
      </c>
    </row>
    <row r="6667" spans="2:8" ht="15" hidden="1" x14ac:dyDescent="0.25">
      <c r="B6667" s="127">
        <v>43170</v>
      </c>
      <c r="C6667" s="125" t="s">
        <v>5857</v>
      </c>
      <c r="D6667" s="125">
        <f t="shared" si="139"/>
        <v>11</v>
      </c>
      <c r="E6667" s="125">
        <f t="shared" si="140"/>
        <v>3</v>
      </c>
      <c r="F6667" s="124" t="str">
        <f t="shared" si="138"/>
        <v/>
      </c>
      <c r="G6667" s="125" t="str">
        <f t="shared" si="136"/>
        <v/>
      </c>
      <c r="H6667" s="124" t="str">
        <f t="shared" si="137"/>
        <v/>
      </c>
    </row>
    <row r="6668" spans="2:8" ht="15" hidden="1" x14ac:dyDescent="0.25">
      <c r="B6668" s="127">
        <v>43171</v>
      </c>
      <c r="C6668" s="125">
        <v>235</v>
      </c>
      <c r="D6668" s="125">
        <f t="shared" si="139"/>
        <v>12</v>
      </c>
      <c r="E6668" s="125">
        <f t="shared" si="140"/>
        <v>3</v>
      </c>
      <c r="F6668" s="124" t="str">
        <f t="shared" si="138"/>
        <v/>
      </c>
      <c r="G6668" s="125" t="str">
        <f t="shared" si="136"/>
        <v/>
      </c>
      <c r="H6668" s="124" t="str">
        <f t="shared" si="137"/>
        <v/>
      </c>
    </row>
    <row r="6669" spans="2:8" ht="15" hidden="1" x14ac:dyDescent="0.25">
      <c r="B6669" s="127">
        <v>43172</v>
      </c>
      <c r="C6669" s="125">
        <v>243</v>
      </c>
      <c r="D6669" s="125">
        <f t="shared" si="139"/>
        <v>13</v>
      </c>
      <c r="E6669" s="125">
        <f t="shared" si="140"/>
        <v>3</v>
      </c>
      <c r="F6669" s="124" t="str">
        <f t="shared" si="138"/>
        <v/>
      </c>
      <c r="G6669" s="125" t="str">
        <f t="shared" si="136"/>
        <v/>
      </c>
      <c r="H6669" s="124" t="str">
        <f t="shared" si="137"/>
        <v/>
      </c>
    </row>
    <row r="6670" spans="2:8" ht="15" hidden="1" x14ac:dyDescent="0.25">
      <c r="B6670" s="127">
        <v>43173</v>
      </c>
      <c r="C6670" s="125">
        <v>245</v>
      </c>
      <c r="D6670" s="125">
        <f t="shared" si="139"/>
        <v>14</v>
      </c>
      <c r="E6670" s="125">
        <f t="shared" si="140"/>
        <v>3</v>
      </c>
      <c r="F6670" s="124" t="str">
        <f t="shared" si="138"/>
        <v/>
      </c>
      <c r="G6670" s="125" t="str">
        <f t="shared" si="136"/>
        <v/>
      </c>
      <c r="H6670" s="124" t="str">
        <f t="shared" si="137"/>
        <v/>
      </c>
    </row>
    <row r="6671" spans="2:8" ht="15" hidden="1" x14ac:dyDescent="0.25">
      <c r="B6671" s="127">
        <v>43174</v>
      </c>
      <c r="C6671" s="125">
        <v>247</v>
      </c>
      <c r="D6671" s="125">
        <f t="shared" si="139"/>
        <v>15</v>
      </c>
      <c r="E6671" s="125">
        <f t="shared" si="140"/>
        <v>3</v>
      </c>
      <c r="F6671" s="124" t="str">
        <f t="shared" si="138"/>
        <v/>
      </c>
      <c r="G6671" s="125" t="str">
        <f t="shared" si="136"/>
        <v/>
      </c>
      <c r="H6671" s="124" t="str">
        <f t="shared" si="137"/>
        <v/>
      </c>
    </row>
    <row r="6672" spans="2:8" ht="15" hidden="1" x14ac:dyDescent="0.25">
      <c r="B6672" s="127">
        <v>43175</v>
      </c>
      <c r="C6672" s="125">
        <v>244</v>
      </c>
      <c r="D6672" s="125">
        <f t="shared" si="139"/>
        <v>16</v>
      </c>
      <c r="E6672" s="125">
        <f t="shared" si="140"/>
        <v>3</v>
      </c>
      <c r="F6672" s="124" t="str">
        <f t="shared" si="138"/>
        <v/>
      </c>
      <c r="G6672" s="125" t="str">
        <f t="shared" si="136"/>
        <v/>
      </c>
      <c r="H6672" s="124" t="str">
        <f t="shared" si="137"/>
        <v/>
      </c>
    </row>
    <row r="6673" spans="2:8" ht="15" hidden="1" x14ac:dyDescent="0.25">
      <c r="B6673" s="127">
        <v>43176</v>
      </c>
      <c r="C6673" s="125" t="s">
        <v>5857</v>
      </c>
      <c r="D6673" s="125">
        <f t="shared" si="139"/>
        <v>17</v>
      </c>
      <c r="E6673" s="125">
        <f t="shared" si="140"/>
        <v>3</v>
      </c>
      <c r="F6673" s="124" t="str">
        <f t="shared" si="138"/>
        <v/>
      </c>
      <c r="G6673" s="125" t="str">
        <f t="shared" si="136"/>
        <v/>
      </c>
      <c r="H6673" s="124" t="str">
        <f t="shared" si="137"/>
        <v/>
      </c>
    </row>
    <row r="6674" spans="2:8" ht="15" hidden="1" x14ac:dyDescent="0.25">
      <c r="B6674" s="127">
        <v>43177</v>
      </c>
      <c r="C6674" s="125" t="s">
        <v>5857</v>
      </c>
      <c r="D6674" s="125">
        <f t="shared" si="139"/>
        <v>18</v>
      </c>
      <c r="E6674" s="125">
        <f t="shared" si="140"/>
        <v>3</v>
      </c>
      <c r="F6674" s="124" t="str">
        <f t="shared" si="138"/>
        <v/>
      </c>
      <c r="G6674" s="125" t="str">
        <f t="shared" si="136"/>
        <v/>
      </c>
      <c r="H6674" s="124" t="str">
        <f t="shared" si="137"/>
        <v/>
      </c>
    </row>
    <row r="6675" spans="2:8" ht="15" hidden="1" x14ac:dyDescent="0.25">
      <c r="B6675" s="127">
        <v>43178</v>
      </c>
      <c r="C6675" s="125">
        <v>249</v>
      </c>
      <c r="D6675" s="125">
        <f t="shared" si="139"/>
        <v>19</v>
      </c>
      <c r="E6675" s="125">
        <f t="shared" si="140"/>
        <v>3</v>
      </c>
      <c r="F6675" s="124" t="str">
        <f t="shared" si="138"/>
        <v/>
      </c>
      <c r="G6675" s="125" t="str">
        <f t="shared" si="136"/>
        <v/>
      </c>
      <c r="H6675" s="124" t="str">
        <f t="shared" si="137"/>
        <v/>
      </c>
    </row>
    <row r="6676" spans="2:8" ht="15" hidden="1" x14ac:dyDescent="0.25">
      <c r="B6676" s="127">
        <v>43179</v>
      </c>
      <c r="C6676" s="125">
        <v>246</v>
      </c>
      <c r="D6676" s="125">
        <f t="shared" si="139"/>
        <v>20</v>
      </c>
      <c r="E6676" s="125">
        <f t="shared" si="140"/>
        <v>3</v>
      </c>
      <c r="F6676" s="124" t="str">
        <f t="shared" si="138"/>
        <v/>
      </c>
      <c r="G6676" s="125" t="str">
        <f t="shared" si="136"/>
        <v/>
      </c>
      <c r="H6676" s="124" t="str">
        <f t="shared" si="137"/>
        <v/>
      </c>
    </row>
    <row r="6677" spans="2:8" ht="15" hidden="1" x14ac:dyDescent="0.25">
      <c r="B6677" s="127">
        <v>43180</v>
      </c>
      <c r="C6677" s="125">
        <v>246</v>
      </c>
      <c r="D6677" s="125">
        <f t="shared" si="139"/>
        <v>21</v>
      </c>
      <c r="E6677" s="125">
        <f t="shared" si="140"/>
        <v>3</v>
      </c>
      <c r="F6677" s="124" t="str">
        <f t="shared" si="138"/>
        <v/>
      </c>
      <c r="G6677" s="125" t="str">
        <f t="shared" si="136"/>
        <v/>
      </c>
      <c r="H6677" s="124" t="str">
        <f t="shared" si="137"/>
        <v/>
      </c>
    </row>
    <row r="6678" spans="2:8" ht="15" hidden="1" x14ac:dyDescent="0.25">
      <c r="B6678" s="127">
        <v>43181</v>
      </c>
      <c r="C6678" s="125">
        <v>250</v>
      </c>
      <c r="D6678" s="125">
        <f t="shared" si="139"/>
        <v>22</v>
      </c>
      <c r="E6678" s="125">
        <f t="shared" si="140"/>
        <v>3</v>
      </c>
      <c r="F6678" s="124" t="str">
        <f t="shared" si="138"/>
        <v/>
      </c>
      <c r="G6678" s="125" t="str">
        <f t="shared" si="136"/>
        <v/>
      </c>
      <c r="H6678" s="124" t="str">
        <f t="shared" si="137"/>
        <v/>
      </c>
    </row>
    <row r="6679" spans="2:8" ht="15" hidden="1" x14ac:dyDescent="0.25">
      <c r="B6679" s="127">
        <v>43182</v>
      </c>
      <c r="C6679" s="125">
        <v>252</v>
      </c>
      <c r="D6679" s="125">
        <f t="shared" si="139"/>
        <v>23</v>
      </c>
      <c r="E6679" s="125">
        <f t="shared" si="140"/>
        <v>3</v>
      </c>
      <c r="F6679" s="124" t="str">
        <f t="shared" si="138"/>
        <v/>
      </c>
      <c r="G6679" s="125" t="str">
        <f t="shared" si="136"/>
        <v/>
      </c>
      <c r="H6679" s="124" t="str">
        <f t="shared" si="137"/>
        <v/>
      </c>
    </row>
    <row r="6680" spans="2:8" ht="15" hidden="1" x14ac:dyDescent="0.25">
      <c r="B6680" s="127">
        <v>43183</v>
      </c>
      <c r="C6680" s="125" t="s">
        <v>5857</v>
      </c>
      <c r="D6680" s="125">
        <f t="shared" si="139"/>
        <v>24</v>
      </c>
      <c r="E6680" s="125">
        <f t="shared" si="140"/>
        <v>3</v>
      </c>
      <c r="F6680" s="124" t="str">
        <f t="shared" si="138"/>
        <v/>
      </c>
      <c r="G6680" s="125" t="str">
        <f t="shared" si="136"/>
        <v/>
      </c>
      <c r="H6680" s="124" t="str">
        <f t="shared" si="137"/>
        <v/>
      </c>
    </row>
    <row r="6681" spans="2:8" ht="15" hidden="1" x14ac:dyDescent="0.25">
      <c r="B6681" s="127">
        <v>43184</v>
      </c>
      <c r="C6681" s="125" t="s">
        <v>5857</v>
      </c>
      <c r="D6681" s="125">
        <f t="shared" si="139"/>
        <v>25</v>
      </c>
      <c r="E6681" s="125">
        <f t="shared" si="140"/>
        <v>3</v>
      </c>
      <c r="F6681" s="124" t="str">
        <f t="shared" si="138"/>
        <v/>
      </c>
      <c r="G6681" s="125" t="str">
        <f t="shared" si="136"/>
        <v/>
      </c>
      <c r="H6681" s="124" t="str">
        <f t="shared" si="137"/>
        <v/>
      </c>
    </row>
    <row r="6682" spans="2:8" ht="15" hidden="1" x14ac:dyDescent="0.25">
      <c r="B6682" s="127">
        <v>43185</v>
      </c>
      <c r="C6682" s="125">
        <v>248</v>
      </c>
      <c r="D6682" s="125">
        <f t="shared" si="139"/>
        <v>26</v>
      </c>
      <c r="E6682" s="125">
        <f t="shared" si="140"/>
        <v>3</v>
      </c>
      <c r="F6682" s="124" t="str">
        <f t="shared" si="138"/>
        <v/>
      </c>
      <c r="G6682" s="125" t="str">
        <f t="shared" si="136"/>
        <v/>
      </c>
      <c r="H6682" s="124" t="str">
        <f t="shared" si="137"/>
        <v/>
      </c>
    </row>
    <row r="6683" spans="2:8" ht="15" hidden="1" x14ac:dyDescent="0.25">
      <c r="B6683" s="127">
        <v>43186</v>
      </c>
      <c r="C6683" s="125">
        <v>251</v>
      </c>
      <c r="D6683" s="125">
        <f t="shared" si="139"/>
        <v>27</v>
      </c>
      <c r="E6683" s="125">
        <f t="shared" si="140"/>
        <v>3</v>
      </c>
      <c r="F6683" s="124" t="str">
        <f t="shared" si="138"/>
        <v/>
      </c>
      <c r="G6683" s="125" t="str">
        <f t="shared" si="136"/>
        <v/>
      </c>
      <c r="H6683" s="124" t="str">
        <f t="shared" si="137"/>
        <v/>
      </c>
    </row>
    <row r="6684" spans="2:8" ht="15" hidden="1" x14ac:dyDescent="0.25">
      <c r="B6684" s="127">
        <v>43187</v>
      </c>
      <c r="C6684" s="125">
        <v>250</v>
      </c>
      <c r="D6684" s="125">
        <f t="shared" si="139"/>
        <v>28</v>
      </c>
      <c r="E6684" s="125">
        <f t="shared" si="140"/>
        <v>3</v>
      </c>
      <c r="F6684" s="124" t="str">
        <f t="shared" si="138"/>
        <v/>
      </c>
      <c r="G6684" s="125" t="str">
        <f t="shared" si="136"/>
        <v/>
      </c>
      <c r="H6684" s="124" t="str">
        <f t="shared" si="137"/>
        <v/>
      </c>
    </row>
    <row r="6685" spans="2:8" ht="15" hidden="1" x14ac:dyDescent="0.25">
      <c r="B6685" s="127">
        <v>43188</v>
      </c>
      <c r="C6685" s="125">
        <v>248</v>
      </c>
      <c r="D6685" s="125">
        <f t="shared" si="139"/>
        <v>29</v>
      </c>
      <c r="E6685" s="125">
        <f t="shared" si="140"/>
        <v>3</v>
      </c>
      <c r="F6685" s="124" t="str">
        <f t="shared" si="138"/>
        <v/>
      </c>
      <c r="G6685" s="125" t="str">
        <f t="shared" si="136"/>
        <v/>
      </c>
      <c r="H6685" s="124" t="str">
        <f t="shared" si="137"/>
        <v/>
      </c>
    </row>
    <row r="6686" spans="2:8" ht="15" hidden="1" x14ac:dyDescent="0.25">
      <c r="B6686" s="127">
        <v>43189</v>
      </c>
      <c r="C6686" s="125" t="s">
        <v>5857</v>
      </c>
      <c r="D6686" s="125">
        <f t="shared" si="139"/>
        <v>30</v>
      </c>
      <c r="E6686" s="125">
        <f t="shared" si="140"/>
        <v>3</v>
      </c>
      <c r="F6686" s="124" t="str">
        <f t="shared" si="138"/>
        <v/>
      </c>
      <c r="G6686" s="125" t="str">
        <f t="shared" si="136"/>
        <v/>
      </c>
      <c r="H6686" s="124" t="str">
        <f t="shared" si="137"/>
        <v/>
      </c>
    </row>
    <row r="6687" spans="2:8" ht="15" x14ac:dyDescent="0.25">
      <c r="B6687" s="135">
        <v>43190</v>
      </c>
      <c r="C6687" s="131" t="s">
        <v>5857</v>
      </c>
      <c r="D6687" s="131">
        <f t="shared" si="139"/>
        <v>31</v>
      </c>
      <c r="E6687" s="131">
        <f t="shared" si="140"/>
        <v>3</v>
      </c>
      <c r="F6687" s="133">
        <f t="shared" si="138"/>
        <v>2.5100000000000001E-2</v>
      </c>
      <c r="G6687" s="131">
        <f t="shared" si="136"/>
        <v>243.95238095238096</v>
      </c>
      <c r="H6687" s="133">
        <f t="shared" si="137"/>
        <v>2.4395238095238095E-2</v>
      </c>
    </row>
    <row r="6688" spans="2:8" ht="15" hidden="1" x14ac:dyDescent="0.25">
      <c r="B6688" s="127">
        <v>43191</v>
      </c>
      <c r="C6688" s="125" t="s">
        <v>5857</v>
      </c>
      <c r="D6688" s="125">
        <f t="shared" si="139"/>
        <v>1</v>
      </c>
      <c r="E6688" s="125">
        <f t="shared" si="140"/>
        <v>4</v>
      </c>
      <c r="F6688" s="124" t="str">
        <f t="shared" si="138"/>
        <v/>
      </c>
      <c r="G6688" s="125" t="str">
        <f t="shared" si="136"/>
        <v/>
      </c>
      <c r="H6688" s="124" t="str">
        <f t="shared" si="137"/>
        <v/>
      </c>
    </row>
    <row r="6689" spans="2:8" ht="15" hidden="1" x14ac:dyDescent="0.25">
      <c r="B6689" s="127">
        <v>43192</v>
      </c>
      <c r="C6689" s="125">
        <v>251</v>
      </c>
      <c r="D6689" s="125">
        <f t="shared" si="139"/>
        <v>2</v>
      </c>
      <c r="E6689" s="125">
        <f t="shared" si="140"/>
        <v>4</v>
      </c>
      <c r="F6689" s="124" t="str">
        <f t="shared" si="138"/>
        <v/>
      </c>
      <c r="G6689" s="125" t="str">
        <f t="shared" si="136"/>
        <v/>
      </c>
      <c r="H6689" s="124" t="str">
        <f t="shared" si="137"/>
        <v/>
      </c>
    </row>
    <row r="6690" spans="2:8" ht="15" hidden="1" x14ac:dyDescent="0.25">
      <c r="B6690" s="127">
        <v>43193</v>
      </c>
      <c r="C6690" s="125">
        <v>243</v>
      </c>
      <c r="D6690" s="125">
        <f t="shared" si="139"/>
        <v>3</v>
      </c>
      <c r="E6690" s="125">
        <f t="shared" si="140"/>
        <v>4</v>
      </c>
      <c r="F6690" s="124" t="str">
        <f t="shared" si="138"/>
        <v/>
      </c>
      <c r="G6690" s="125" t="str">
        <f t="shared" si="136"/>
        <v/>
      </c>
      <c r="H6690" s="124" t="str">
        <f t="shared" si="137"/>
        <v/>
      </c>
    </row>
    <row r="6691" spans="2:8" ht="15" hidden="1" x14ac:dyDescent="0.25">
      <c r="B6691" s="127">
        <v>43194</v>
      </c>
      <c r="C6691" s="125">
        <v>244</v>
      </c>
      <c r="D6691" s="125">
        <f t="shared" si="139"/>
        <v>4</v>
      </c>
      <c r="E6691" s="125">
        <f t="shared" si="140"/>
        <v>4</v>
      </c>
      <c r="F6691" s="124" t="str">
        <f t="shared" si="138"/>
        <v/>
      </c>
      <c r="G6691" s="125" t="str">
        <f t="shared" si="136"/>
        <v/>
      </c>
      <c r="H6691" s="124" t="str">
        <f t="shared" si="137"/>
        <v/>
      </c>
    </row>
    <row r="6692" spans="2:8" ht="15" hidden="1" x14ac:dyDescent="0.25">
      <c r="B6692" s="127">
        <v>43195</v>
      </c>
      <c r="C6692" s="125">
        <v>239</v>
      </c>
      <c r="D6692" s="125">
        <f t="shared" si="139"/>
        <v>5</v>
      </c>
      <c r="E6692" s="125">
        <f t="shared" si="140"/>
        <v>4</v>
      </c>
      <c r="F6692" s="124" t="str">
        <f t="shared" si="138"/>
        <v/>
      </c>
      <c r="G6692" s="125" t="str">
        <f t="shared" si="136"/>
        <v/>
      </c>
      <c r="H6692" s="124" t="str">
        <f t="shared" si="137"/>
        <v/>
      </c>
    </row>
    <row r="6693" spans="2:8" ht="15" hidden="1" x14ac:dyDescent="0.25">
      <c r="B6693" s="127">
        <v>43196</v>
      </c>
      <c r="C6693" s="125">
        <v>247</v>
      </c>
      <c r="D6693" s="125">
        <f t="shared" si="139"/>
        <v>6</v>
      </c>
      <c r="E6693" s="125">
        <f t="shared" si="140"/>
        <v>4</v>
      </c>
      <c r="F6693" s="124" t="str">
        <f t="shared" si="138"/>
        <v/>
      </c>
      <c r="G6693" s="125" t="str">
        <f t="shared" si="136"/>
        <v/>
      </c>
      <c r="H6693" s="124" t="str">
        <f t="shared" si="137"/>
        <v/>
      </c>
    </row>
    <row r="6694" spans="2:8" ht="15" hidden="1" x14ac:dyDescent="0.25">
      <c r="B6694" s="127">
        <v>43197</v>
      </c>
      <c r="C6694" s="125" t="s">
        <v>5857</v>
      </c>
      <c r="D6694" s="125">
        <f t="shared" si="139"/>
        <v>7</v>
      </c>
      <c r="E6694" s="125">
        <f t="shared" si="140"/>
        <v>4</v>
      </c>
      <c r="F6694" s="124" t="str">
        <f t="shared" si="138"/>
        <v/>
      </c>
      <c r="G6694" s="125" t="str">
        <f t="shared" si="136"/>
        <v/>
      </c>
      <c r="H6694" s="124" t="str">
        <f t="shared" si="137"/>
        <v/>
      </c>
    </row>
    <row r="6695" spans="2:8" ht="15" hidden="1" x14ac:dyDescent="0.25">
      <c r="B6695" s="127">
        <v>43198</v>
      </c>
      <c r="C6695" s="125" t="s">
        <v>5857</v>
      </c>
      <c r="D6695" s="125">
        <f t="shared" si="139"/>
        <v>8</v>
      </c>
      <c r="E6695" s="125">
        <f t="shared" si="140"/>
        <v>4</v>
      </c>
      <c r="F6695" s="124" t="str">
        <f t="shared" si="138"/>
        <v/>
      </c>
      <c r="G6695" s="125" t="str">
        <f t="shared" si="136"/>
        <v/>
      </c>
      <c r="H6695" s="124" t="str">
        <f t="shared" si="137"/>
        <v/>
      </c>
    </row>
    <row r="6696" spans="2:8" ht="15" hidden="1" x14ac:dyDescent="0.25">
      <c r="B6696" s="127">
        <v>43199</v>
      </c>
      <c r="C6696" s="125">
        <v>247</v>
      </c>
      <c r="D6696" s="125">
        <f t="shared" si="139"/>
        <v>9</v>
      </c>
      <c r="E6696" s="125">
        <f t="shared" si="140"/>
        <v>4</v>
      </c>
      <c r="F6696" s="124" t="str">
        <f t="shared" si="138"/>
        <v/>
      </c>
      <c r="G6696" s="125" t="str">
        <f t="shared" si="136"/>
        <v/>
      </c>
      <c r="H6696" s="124" t="str">
        <f t="shared" si="137"/>
        <v/>
      </c>
    </row>
    <row r="6697" spans="2:8" ht="15" hidden="1" x14ac:dyDescent="0.25">
      <c r="B6697" s="127">
        <v>43200</v>
      </c>
      <c r="C6697" s="125">
        <v>246</v>
      </c>
      <c r="D6697" s="125">
        <f t="shared" si="139"/>
        <v>10</v>
      </c>
      <c r="E6697" s="125">
        <f t="shared" si="140"/>
        <v>4</v>
      </c>
      <c r="F6697" s="124" t="str">
        <f t="shared" si="138"/>
        <v/>
      </c>
      <c r="G6697" s="125" t="str">
        <f t="shared" si="136"/>
        <v/>
      </c>
      <c r="H6697" s="124" t="str">
        <f t="shared" si="137"/>
        <v/>
      </c>
    </row>
    <row r="6698" spans="2:8" ht="15" hidden="1" x14ac:dyDescent="0.25">
      <c r="B6698" s="127">
        <v>43201</v>
      </c>
      <c r="C6698" s="125">
        <v>246</v>
      </c>
      <c r="D6698" s="125">
        <f t="shared" si="139"/>
        <v>11</v>
      </c>
      <c r="E6698" s="125">
        <f t="shared" si="140"/>
        <v>4</v>
      </c>
      <c r="F6698" s="124" t="str">
        <f t="shared" si="138"/>
        <v/>
      </c>
      <c r="G6698" s="125" t="str">
        <f t="shared" si="136"/>
        <v/>
      </c>
      <c r="H6698" s="124" t="str">
        <f t="shared" si="137"/>
        <v/>
      </c>
    </row>
    <row r="6699" spans="2:8" ht="15" hidden="1" x14ac:dyDescent="0.25">
      <c r="B6699" s="127">
        <v>43202</v>
      </c>
      <c r="C6699" s="125">
        <v>244</v>
      </c>
      <c r="D6699" s="125">
        <f t="shared" si="139"/>
        <v>12</v>
      </c>
      <c r="E6699" s="125">
        <f t="shared" si="140"/>
        <v>4</v>
      </c>
      <c r="F6699" s="124" t="str">
        <f t="shared" si="138"/>
        <v/>
      </c>
      <c r="G6699" s="125" t="str">
        <f t="shared" si="136"/>
        <v/>
      </c>
      <c r="H6699" s="124" t="str">
        <f t="shared" si="137"/>
        <v/>
      </c>
    </row>
    <row r="6700" spans="2:8" ht="15" hidden="1" x14ac:dyDescent="0.25">
      <c r="B6700" s="127">
        <v>43203</v>
      </c>
      <c r="C6700" s="125">
        <v>245</v>
      </c>
      <c r="D6700" s="125">
        <f t="shared" si="139"/>
        <v>13</v>
      </c>
      <c r="E6700" s="125">
        <f t="shared" si="140"/>
        <v>4</v>
      </c>
      <c r="F6700" s="124" t="str">
        <f t="shared" si="138"/>
        <v/>
      </c>
      <c r="G6700" s="125" t="str">
        <f t="shared" si="136"/>
        <v/>
      </c>
      <c r="H6700" s="124" t="str">
        <f t="shared" si="137"/>
        <v/>
      </c>
    </row>
    <row r="6701" spans="2:8" ht="15" hidden="1" x14ac:dyDescent="0.25">
      <c r="B6701" s="127">
        <v>43204</v>
      </c>
      <c r="C6701" s="125" t="s">
        <v>5857</v>
      </c>
      <c r="D6701" s="125">
        <f t="shared" si="139"/>
        <v>14</v>
      </c>
      <c r="E6701" s="125">
        <f t="shared" si="140"/>
        <v>4</v>
      </c>
      <c r="F6701" s="124" t="str">
        <f t="shared" si="138"/>
        <v/>
      </c>
      <c r="G6701" s="125" t="str">
        <f t="shared" si="136"/>
        <v/>
      </c>
      <c r="H6701" s="124" t="str">
        <f t="shared" si="137"/>
        <v/>
      </c>
    </row>
    <row r="6702" spans="2:8" ht="15" hidden="1" x14ac:dyDescent="0.25">
      <c r="B6702" s="127">
        <v>43205</v>
      </c>
      <c r="C6702" s="125" t="s">
        <v>5857</v>
      </c>
      <c r="D6702" s="125">
        <f t="shared" si="139"/>
        <v>15</v>
      </c>
      <c r="E6702" s="125">
        <f t="shared" si="140"/>
        <v>4</v>
      </c>
      <c r="F6702" s="124" t="str">
        <f t="shared" si="138"/>
        <v/>
      </c>
      <c r="G6702" s="125" t="str">
        <f t="shared" si="136"/>
        <v/>
      </c>
      <c r="H6702" s="124" t="str">
        <f t="shared" si="137"/>
        <v/>
      </c>
    </row>
    <row r="6703" spans="2:8" ht="15" hidden="1" x14ac:dyDescent="0.25">
      <c r="B6703" s="127">
        <v>43206</v>
      </c>
      <c r="C6703" s="125">
        <v>248</v>
      </c>
      <c r="D6703" s="125">
        <f t="shared" si="139"/>
        <v>16</v>
      </c>
      <c r="E6703" s="125">
        <f t="shared" si="140"/>
        <v>4</v>
      </c>
      <c r="F6703" s="124" t="str">
        <f t="shared" si="138"/>
        <v/>
      </c>
      <c r="G6703" s="125" t="str">
        <f t="shared" si="136"/>
        <v/>
      </c>
      <c r="H6703" s="124" t="str">
        <f t="shared" si="137"/>
        <v/>
      </c>
    </row>
    <row r="6704" spans="2:8" ht="15" hidden="1" x14ac:dyDescent="0.25">
      <c r="B6704" s="127">
        <v>43207</v>
      </c>
      <c r="C6704" s="125">
        <v>247</v>
      </c>
      <c r="D6704" s="125">
        <f t="shared" si="139"/>
        <v>17</v>
      </c>
      <c r="E6704" s="125">
        <f t="shared" si="140"/>
        <v>4</v>
      </c>
      <c r="F6704" s="124" t="str">
        <f t="shared" si="138"/>
        <v/>
      </c>
      <c r="G6704" s="125" t="str">
        <f t="shared" si="136"/>
        <v/>
      </c>
      <c r="H6704" s="124" t="str">
        <f t="shared" si="137"/>
        <v/>
      </c>
    </row>
    <row r="6705" spans="2:8" ht="15" hidden="1" x14ac:dyDescent="0.25">
      <c r="B6705" s="127">
        <v>43208</v>
      </c>
      <c r="C6705" s="125">
        <v>244</v>
      </c>
      <c r="D6705" s="125">
        <f t="shared" si="139"/>
        <v>18</v>
      </c>
      <c r="E6705" s="125">
        <f t="shared" si="140"/>
        <v>4</v>
      </c>
      <c r="F6705" s="124" t="str">
        <f t="shared" si="138"/>
        <v/>
      </c>
      <c r="G6705" s="125" t="str">
        <f t="shared" si="136"/>
        <v/>
      </c>
      <c r="H6705" s="124" t="str">
        <f t="shared" si="137"/>
        <v/>
      </c>
    </row>
    <row r="6706" spans="2:8" ht="15" hidden="1" x14ac:dyDescent="0.25">
      <c r="B6706" s="127">
        <v>43209</v>
      </c>
      <c r="C6706" s="125">
        <v>245</v>
      </c>
      <c r="D6706" s="125">
        <f t="shared" si="139"/>
        <v>19</v>
      </c>
      <c r="E6706" s="125">
        <f t="shared" si="140"/>
        <v>4</v>
      </c>
      <c r="F6706" s="124" t="str">
        <f t="shared" si="138"/>
        <v/>
      </c>
      <c r="G6706" s="125" t="str">
        <f t="shared" si="136"/>
        <v/>
      </c>
      <c r="H6706" s="124" t="str">
        <f t="shared" si="137"/>
        <v/>
      </c>
    </row>
    <row r="6707" spans="2:8" ht="15" hidden="1" x14ac:dyDescent="0.25">
      <c r="B6707" s="127">
        <v>43210</v>
      </c>
      <c r="C6707" s="125">
        <v>243</v>
      </c>
      <c r="D6707" s="125">
        <f t="shared" si="139"/>
        <v>20</v>
      </c>
      <c r="E6707" s="125">
        <f t="shared" si="140"/>
        <v>4</v>
      </c>
      <c r="F6707" s="124" t="str">
        <f t="shared" si="138"/>
        <v/>
      </c>
      <c r="G6707" s="125" t="str">
        <f t="shared" si="136"/>
        <v/>
      </c>
      <c r="H6707" s="124" t="str">
        <f t="shared" si="137"/>
        <v/>
      </c>
    </row>
    <row r="6708" spans="2:8" ht="15" hidden="1" x14ac:dyDescent="0.25">
      <c r="B6708" s="127">
        <v>43211</v>
      </c>
      <c r="C6708" s="125" t="s">
        <v>5857</v>
      </c>
      <c r="D6708" s="125">
        <f t="shared" si="139"/>
        <v>21</v>
      </c>
      <c r="E6708" s="125">
        <f t="shared" si="140"/>
        <v>4</v>
      </c>
      <c r="F6708" s="124" t="str">
        <f t="shared" si="138"/>
        <v/>
      </c>
      <c r="G6708" s="125" t="str">
        <f t="shared" si="136"/>
        <v/>
      </c>
      <c r="H6708" s="124" t="str">
        <f t="shared" si="137"/>
        <v/>
      </c>
    </row>
    <row r="6709" spans="2:8" ht="15" hidden="1" x14ac:dyDescent="0.25">
      <c r="B6709" s="127">
        <v>43212</v>
      </c>
      <c r="C6709" s="125" t="s">
        <v>5857</v>
      </c>
      <c r="D6709" s="125">
        <f t="shared" si="139"/>
        <v>22</v>
      </c>
      <c r="E6709" s="125">
        <f t="shared" si="140"/>
        <v>4</v>
      </c>
      <c r="F6709" s="124" t="str">
        <f t="shared" si="138"/>
        <v/>
      </c>
      <c r="G6709" s="125" t="str">
        <f t="shared" si="136"/>
        <v/>
      </c>
      <c r="H6709" s="124" t="str">
        <f t="shared" si="137"/>
        <v/>
      </c>
    </row>
    <row r="6710" spans="2:8" ht="15" hidden="1" x14ac:dyDescent="0.25">
      <c r="B6710" s="127">
        <v>43213</v>
      </c>
      <c r="C6710" s="125">
        <v>243</v>
      </c>
      <c r="D6710" s="125">
        <f t="shared" si="139"/>
        <v>23</v>
      </c>
      <c r="E6710" s="125">
        <f t="shared" si="140"/>
        <v>4</v>
      </c>
      <c r="F6710" s="124" t="str">
        <f t="shared" si="138"/>
        <v/>
      </c>
      <c r="G6710" s="125" t="str">
        <f t="shared" si="136"/>
        <v/>
      </c>
      <c r="H6710" s="124" t="str">
        <f t="shared" si="137"/>
        <v/>
      </c>
    </row>
    <row r="6711" spans="2:8" ht="15" hidden="1" x14ac:dyDescent="0.25">
      <c r="B6711" s="127">
        <v>43214</v>
      </c>
      <c r="C6711" s="125">
        <v>242</v>
      </c>
      <c r="D6711" s="125">
        <f t="shared" si="139"/>
        <v>24</v>
      </c>
      <c r="E6711" s="125">
        <f t="shared" si="140"/>
        <v>4</v>
      </c>
      <c r="F6711" s="124" t="str">
        <f t="shared" si="138"/>
        <v/>
      </c>
      <c r="G6711" s="125" t="str">
        <f t="shared" si="136"/>
        <v/>
      </c>
      <c r="H6711" s="124" t="str">
        <f t="shared" si="137"/>
        <v/>
      </c>
    </row>
    <row r="6712" spans="2:8" ht="15" hidden="1" x14ac:dyDescent="0.25">
      <c r="B6712" s="127">
        <v>43215</v>
      </c>
      <c r="C6712" s="125">
        <v>243</v>
      </c>
      <c r="D6712" s="125">
        <f t="shared" si="139"/>
        <v>25</v>
      </c>
      <c r="E6712" s="125">
        <f t="shared" si="140"/>
        <v>4</v>
      </c>
      <c r="F6712" s="124" t="str">
        <f t="shared" si="138"/>
        <v/>
      </c>
      <c r="G6712" s="125" t="str">
        <f t="shared" si="136"/>
        <v/>
      </c>
      <c r="H6712" s="124" t="str">
        <f t="shared" si="137"/>
        <v/>
      </c>
    </row>
    <row r="6713" spans="2:8" ht="15" hidden="1" x14ac:dyDescent="0.25">
      <c r="B6713" s="127">
        <v>43216</v>
      </c>
      <c r="C6713" s="125">
        <v>244</v>
      </c>
      <c r="D6713" s="125">
        <f t="shared" si="139"/>
        <v>26</v>
      </c>
      <c r="E6713" s="125">
        <f t="shared" si="140"/>
        <v>4</v>
      </c>
      <c r="F6713" s="124" t="str">
        <f t="shared" si="138"/>
        <v/>
      </c>
      <c r="G6713" s="125" t="str">
        <f t="shared" si="136"/>
        <v/>
      </c>
      <c r="H6713" s="124" t="str">
        <f t="shared" si="137"/>
        <v/>
      </c>
    </row>
    <row r="6714" spans="2:8" ht="15" hidden="1" x14ac:dyDescent="0.25">
      <c r="B6714" s="127">
        <v>43217</v>
      </c>
      <c r="C6714" s="125">
        <v>249</v>
      </c>
      <c r="D6714" s="125">
        <f t="shared" si="139"/>
        <v>27</v>
      </c>
      <c r="E6714" s="125">
        <f t="shared" si="140"/>
        <v>4</v>
      </c>
      <c r="F6714" s="124" t="str">
        <f t="shared" si="138"/>
        <v/>
      </c>
      <c r="G6714" s="125" t="str">
        <f t="shared" si="136"/>
        <v/>
      </c>
      <c r="H6714" s="124" t="str">
        <f t="shared" si="137"/>
        <v/>
      </c>
    </row>
    <row r="6715" spans="2:8" ht="15" hidden="1" x14ac:dyDescent="0.25">
      <c r="B6715" s="127">
        <v>43218</v>
      </c>
      <c r="C6715" s="125" t="s">
        <v>5857</v>
      </c>
      <c r="D6715" s="125">
        <f t="shared" si="139"/>
        <v>28</v>
      </c>
      <c r="E6715" s="125">
        <f t="shared" si="140"/>
        <v>4</v>
      </c>
      <c r="F6715" s="124" t="str">
        <f t="shared" si="138"/>
        <v/>
      </c>
      <c r="G6715" s="125" t="str">
        <f t="shared" si="136"/>
        <v/>
      </c>
      <c r="H6715" s="124" t="str">
        <f t="shared" si="137"/>
        <v/>
      </c>
    </row>
    <row r="6716" spans="2:8" ht="15" hidden="1" x14ac:dyDescent="0.25">
      <c r="B6716" s="127">
        <v>43219</v>
      </c>
      <c r="C6716" s="125" t="s">
        <v>5857</v>
      </c>
      <c r="D6716" s="125">
        <f t="shared" si="139"/>
        <v>29</v>
      </c>
      <c r="E6716" s="125">
        <f t="shared" si="140"/>
        <v>4</v>
      </c>
      <c r="F6716" s="124" t="str">
        <f t="shared" si="138"/>
        <v/>
      </c>
      <c r="G6716" s="125" t="str">
        <f t="shared" si="136"/>
        <v/>
      </c>
      <c r="H6716" s="124" t="str">
        <f t="shared" si="137"/>
        <v/>
      </c>
    </row>
    <row r="6717" spans="2:8" ht="15" x14ac:dyDescent="0.25">
      <c r="B6717" s="135">
        <v>43220</v>
      </c>
      <c r="C6717" s="131">
        <v>250</v>
      </c>
      <c r="D6717" s="131">
        <f t="shared" si="139"/>
        <v>30</v>
      </c>
      <c r="E6717" s="131">
        <f t="shared" si="140"/>
        <v>4</v>
      </c>
      <c r="F6717" s="133">
        <f t="shared" si="138"/>
        <v>2.5600000000000001E-2</v>
      </c>
      <c r="G6717" s="131">
        <f t="shared" si="136"/>
        <v>245.23809523809524</v>
      </c>
      <c r="H6717" s="133">
        <f t="shared" si="137"/>
        <v>2.4523809523809524E-2</v>
      </c>
    </row>
    <row r="6718" spans="2:8" ht="15" hidden="1" x14ac:dyDescent="0.25">
      <c r="B6718" s="127">
        <v>43221</v>
      </c>
      <c r="C6718" s="125">
        <v>250</v>
      </c>
      <c r="D6718" s="125">
        <f t="shared" si="139"/>
        <v>1</v>
      </c>
      <c r="E6718" s="125">
        <f t="shared" si="140"/>
        <v>5</v>
      </c>
      <c r="F6718" s="124" t="str">
        <f t="shared" si="138"/>
        <v/>
      </c>
      <c r="G6718" s="125" t="str">
        <f t="shared" si="136"/>
        <v/>
      </c>
      <c r="H6718" s="124" t="str">
        <f t="shared" si="137"/>
        <v/>
      </c>
    </row>
    <row r="6719" spans="2:8" ht="15" hidden="1" x14ac:dyDescent="0.25">
      <c r="B6719" s="127">
        <v>43222</v>
      </c>
      <c r="C6719" s="125">
        <v>256</v>
      </c>
      <c r="D6719" s="125">
        <f t="shared" si="139"/>
        <v>2</v>
      </c>
      <c r="E6719" s="125">
        <f t="shared" si="140"/>
        <v>5</v>
      </c>
      <c r="F6719" s="124" t="str">
        <f t="shared" si="138"/>
        <v/>
      </c>
      <c r="G6719" s="125" t="str">
        <f t="shared" si="136"/>
        <v/>
      </c>
      <c r="H6719" s="124" t="str">
        <f t="shared" si="137"/>
        <v/>
      </c>
    </row>
    <row r="6720" spans="2:8" ht="15" hidden="1" x14ac:dyDescent="0.25">
      <c r="B6720" s="127">
        <v>43223</v>
      </c>
      <c r="C6720" s="125">
        <v>263</v>
      </c>
      <c r="D6720" s="125">
        <f t="shared" si="139"/>
        <v>3</v>
      </c>
      <c r="E6720" s="125">
        <f t="shared" si="140"/>
        <v>5</v>
      </c>
      <c r="F6720" s="124" t="str">
        <f t="shared" si="138"/>
        <v/>
      </c>
      <c r="G6720" s="125" t="str">
        <f t="shared" si="136"/>
        <v/>
      </c>
      <c r="H6720" s="124" t="str">
        <f t="shared" si="137"/>
        <v/>
      </c>
    </row>
    <row r="6721" spans="2:8" ht="15" hidden="1" x14ac:dyDescent="0.25">
      <c r="B6721" s="127">
        <v>43224</v>
      </c>
      <c r="C6721" s="125">
        <v>261</v>
      </c>
      <c r="D6721" s="125">
        <f t="shared" si="139"/>
        <v>4</v>
      </c>
      <c r="E6721" s="125">
        <f t="shared" si="140"/>
        <v>5</v>
      </c>
      <c r="F6721" s="124" t="str">
        <f t="shared" si="138"/>
        <v/>
      </c>
      <c r="G6721" s="125" t="str">
        <f t="shared" si="136"/>
        <v/>
      </c>
      <c r="H6721" s="124" t="str">
        <f t="shared" si="137"/>
        <v/>
      </c>
    </row>
    <row r="6722" spans="2:8" ht="15" hidden="1" x14ac:dyDescent="0.25">
      <c r="B6722" s="127">
        <v>43225</v>
      </c>
      <c r="C6722" s="125" t="s">
        <v>5857</v>
      </c>
      <c r="D6722" s="125">
        <f t="shared" si="139"/>
        <v>5</v>
      </c>
      <c r="E6722" s="125">
        <f t="shared" si="140"/>
        <v>5</v>
      </c>
      <c r="F6722" s="124" t="str">
        <f t="shared" si="138"/>
        <v/>
      </c>
      <c r="G6722" s="125" t="str">
        <f t="shared" si="136"/>
        <v/>
      </c>
      <c r="H6722" s="124" t="str">
        <f t="shared" si="137"/>
        <v/>
      </c>
    </row>
    <row r="6723" spans="2:8" ht="15" hidden="1" x14ac:dyDescent="0.25">
      <c r="B6723" s="127">
        <v>43226</v>
      </c>
      <c r="C6723" s="125" t="s">
        <v>5857</v>
      </c>
      <c r="D6723" s="125">
        <f t="shared" si="139"/>
        <v>6</v>
      </c>
      <c r="E6723" s="125">
        <f t="shared" si="140"/>
        <v>5</v>
      </c>
      <c r="F6723" s="124" t="str">
        <f t="shared" si="138"/>
        <v/>
      </c>
      <c r="G6723" s="125" t="str">
        <f t="shared" si="136"/>
        <v/>
      </c>
      <c r="H6723" s="124" t="str">
        <f t="shared" si="137"/>
        <v/>
      </c>
    </row>
    <row r="6724" spans="2:8" ht="15" hidden="1" x14ac:dyDescent="0.25">
      <c r="B6724" s="127">
        <v>43227</v>
      </c>
      <c r="C6724" s="125">
        <v>262</v>
      </c>
      <c r="D6724" s="125">
        <f t="shared" si="139"/>
        <v>7</v>
      </c>
      <c r="E6724" s="125">
        <f t="shared" si="140"/>
        <v>5</v>
      </c>
      <c r="F6724" s="124" t="str">
        <f t="shared" si="138"/>
        <v/>
      </c>
      <c r="G6724" s="125" t="str">
        <f t="shared" si="136"/>
        <v/>
      </c>
      <c r="H6724" s="124" t="str">
        <f t="shared" si="137"/>
        <v/>
      </c>
    </row>
    <row r="6725" spans="2:8" ht="15" hidden="1" x14ac:dyDescent="0.25">
      <c r="B6725" s="127">
        <v>43228</v>
      </c>
      <c r="C6725" s="125">
        <v>269</v>
      </c>
      <c r="D6725" s="125">
        <f t="shared" si="139"/>
        <v>8</v>
      </c>
      <c r="E6725" s="125">
        <f t="shared" si="140"/>
        <v>5</v>
      </c>
      <c r="F6725" s="124" t="str">
        <f t="shared" si="138"/>
        <v/>
      </c>
      <c r="G6725" s="125" t="str">
        <f t="shared" si="136"/>
        <v/>
      </c>
      <c r="H6725" s="124" t="str">
        <f t="shared" si="137"/>
        <v/>
      </c>
    </row>
    <row r="6726" spans="2:8" ht="15" hidden="1" x14ac:dyDescent="0.25">
      <c r="B6726" s="127">
        <v>43229</v>
      </c>
      <c r="C6726" s="125">
        <v>264</v>
      </c>
      <c r="D6726" s="125">
        <f t="shared" si="139"/>
        <v>9</v>
      </c>
      <c r="E6726" s="125">
        <f t="shared" si="140"/>
        <v>5</v>
      </c>
      <c r="F6726" s="124" t="str">
        <f t="shared" si="138"/>
        <v/>
      </c>
      <c r="G6726" s="125" t="str">
        <f t="shared" si="136"/>
        <v/>
      </c>
      <c r="H6726" s="124" t="str">
        <f t="shared" si="137"/>
        <v/>
      </c>
    </row>
    <row r="6727" spans="2:8" ht="15" hidden="1" x14ac:dyDescent="0.25">
      <c r="B6727" s="127">
        <v>43230</v>
      </c>
      <c r="C6727" s="125">
        <v>252</v>
      </c>
      <c r="D6727" s="125">
        <f t="shared" si="139"/>
        <v>10</v>
      </c>
      <c r="E6727" s="125">
        <f t="shared" si="140"/>
        <v>5</v>
      </c>
      <c r="F6727" s="124" t="str">
        <f t="shared" si="138"/>
        <v/>
      </c>
      <c r="G6727" s="125" t="str">
        <f t="shared" si="136"/>
        <v/>
      </c>
      <c r="H6727" s="124" t="str">
        <f t="shared" si="137"/>
        <v/>
      </c>
    </row>
    <row r="6728" spans="2:8" ht="15" hidden="1" x14ac:dyDescent="0.25">
      <c r="B6728" s="127">
        <v>43231</v>
      </c>
      <c r="C6728" s="125">
        <v>254</v>
      </c>
      <c r="D6728" s="125">
        <f t="shared" si="139"/>
        <v>11</v>
      </c>
      <c r="E6728" s="125">
        <f t="shared" si="140"/>
        <v>5</v>
      </c>
      <c r="F6728" s="124" t="str">
        <f t="shared" si="138"/>
        <v/>
      </c>
      <c r="G6728" s="125" t="str">
        <f t="shared" si="136"/>
        <v/>
      </c>
      <c r="H6728" s="124" t="str">
        <f t="shared" si="137"/>
        <v/>
      </c>
    </row>
    <row r="6729" spans="2:8" ht="15" hidden="1" x14ac:dyDescent="0.25">
      <c r="B6729" s="127">
        <v>43232</v>
      </c>
      <c r="C6729" s="125" t="s">
        <v>5857</v>
      </c>
      <c r="D6729" s="125">
        <f t="shared" si="139"/>
        <v>12</v>
      </c>
      <c r="E6729" s="125">
        <f t="shared" si="140"/>
        <v>5</v>
      </c>
      <c r="F6729" s="124" t="str">
        <f t="shared" si="138"/>
        <v/>
      </c>
      <c r="G6729" s="125" t="str">
        <f t="shared" si="136"/>
        <v/>
      </c>
      <c r="H6729" s="124" t="str">
        <f t="shared" si="137"/>
        <v/>
      </c>
    </row>
    <row r="6730" spans="2:8" ht="15" hidden="1" x14ac:dyDescent="0.25">
      <c r="B6730" s="127">
        <v>43233</v>
      </c>
      <c r="C6730" s="125" t="s">
        <v>5857</v>
      </c>
      <c r="D6730" s="125">
        <f t="shared" si="139"/>
        <v>13</v>
      </c>
      <c r="E6730" s="125">
        <f t="shared" si="140"/>
        <v>5</v>
      </c>
      <c r="F6730" s="124" t="str">
        <f t="shared" si="138"/>
        <v/>
      </c>
      <c r="G6730" s="125" t="str">
        <f t="shared" si="136"/>
        <v/>
      </c>
      <c r="H6730" s="124" t="str">
        <f t="shared" si="137"/>
        <v/>
      </c>
    </row>
    <row r="6731" spans="2:8" ht="15" hidden="1" x14ac:dyDescent="0.25">
      <c r="B6731" s="127">
        <v>43234</v>
      </c>
      <c r="C6731" s="125">
        <v>255</v>
      </c>
      <c r="D6731" s="125">
        <f t="shared" si="139"/>
        <v>14</v>
      </c>
      <c r="E6731" s="125">
        <f t="shared" si="140"/>
        <v>5</v>
      </c>
      <c r="F6731" s="124" t="str">
        <f t="shared" si="138"/>
        <v/>
      </c>
      <c r="G6731" s="125" t="str">
        <f t="shared" si="136"/>
        <v/>
      </c>
      <c r="H6731" s="124" t="str">
        <f t="shared" si="137"/>
        <v/>
      </c>
    </row>
    <row r="6732" spans="2:8" ht="15" hidden="1" x14ac:dyDescent="0.25">
      <c r="B6732" s="127">
        <v>43235</v>
      </c>
      <c r="C6732" s="125">
        <v>260</v>
      </c>
      <c r="D6732" s="125">
        <f t="shared" si="139"/>
        <v>15</v>
      </c>
      <c r="E6732" s="125">
        <f t="shared" si="140"/>
        <v>5</v>
      </c>
      <c r="F6732" s="124" t="str">
        <f t="shared" si="138"/>
        <v/>
      </c>
      <c r="G6732" s="125" t="str">
        <f t="shared" si="136"/>
        <v/>
      </c>
      <c r="H6732" s="124" t="str">
        <f t="shared" si="137"/>
        <v/>
      </c>
    </row>
    <row r="6733" spans="2:8" ht="15" hidden="1" x14ac:dyDescent="0.25">
      <c r="B6733" s="127">
        <v>43236</v>
      </c>
      <c r="C6733" s="125">
        <v>257</v>
      </c>
      <c r="D6733" s="125">
        <f t="shared" si="139"/>
        <v>16</v>
      </c>
      <c r="E6733" s="125">
        <f t="shared" si="140"/>
        <v>5</v>
      </c>
      <c r="F6733" s="124" t="str">
        <f t="shared" si="138"/>
        <v/>
      </c>
      <c r="G6733" s="125" t="str">
        <f t="shared" si="136"/>
        <v/>
      </c>
      <c r="H6733" s="124" t="str">
        <f t="shared" si="137"/>
        <v/>
      </c>
    </row>
    <row r="6734" spans="2:8" ht="15" hidden="1" x14ac:dyDescent="0.25">
      <c r="B6734" s="127">
        <v>43237</v>
      </c>
      <c r="C6734" s="125">
        <v>261</v>
      </c>
      <c r="D6734" s="125">
        <f t="shared" si="139"/>
        <v>17</v>
      </c>
      <c r="E6734" s="125">
        <f t="shared" si="140"/>
        <v>5</v>
      </c>
      <c r="F6734" s="124" t="str">
        <f t="shared" si="138"/>
        <v/>
      </c>
      <c r="G6734" s="125" t="str">
        <f t="shared" ref="G6734:G6988" si="141">IF(D6734=(D6735-1),"",IF(D6734=31,AVERAGE(C6704:C6734),IF(D6734=30,AVERAGE(C6705:C6734),IF(D6734=29,AVERAGE(C6706:C6734),IF(D6734=28,AVERAGE(C6707:C6734))))))</f>
        <v/>
      </c>
      <c r="H6734" s="124" t="str">
        <f t="shared" si="137"/>
        <v/>
      </c>
    </row>
    <row r="6735" spans="2:8" ht="15" hidden="1" x14ac:dyDescent="0.25">
      <c r="B6735" s="127">
        <v>43238</v>
      </c>
      <c r="C6735" s="125">
        <v>274</v>
      </c>
      <c r="D6735" s="125">
        <f t="shared" si="139"/>
        <v>18</v>
      </c>
      <c r="E6735" s="125">
        <f t="shared" si="140"/>
        <v>5</v>
      </c>
      <c r="F6735" s="124" t="str">
        <f t="shared" si="138"/>
        <v/>
      </c>
      <c r="G6735" s="125" t="str">
        <f t="shared" si="141"/>
        <v/>
      </c>
      <c r="H6735" s="124" t="str">
        <f t="shared" si="137"/>
        <v/>
      </c>
    </row>
    <row r="6736" spans="2:8" ht="15" hidden="1" x14ac:dyDescent="0.25">
      <c r="B6736" s="127">
        <v>43239</v>
      </c>
      <c r="C6736" s="125" t="s">
        <v>5857</v>
      </c>
      <c r="D6736" s="125">
        <f t="shared" si="139"/>
        <v>19</v>
      </c>
      <c r="E6736" s="125">
        <f t="shared" si="140"/>
        <v>5</v>
      </c>
      <c r="F6736" s="124" t="str">
        <f t="shared" si="138"/>
        <v/>
      </c>
      <c r="G6736" s="125" t="str">
        <f t="shared" si="141"/>
        <v/>
      </c>
      <c r="H6736" s="124" t="str">
        <f t="shared" si="137"/>
        <v/>
      </c>
    </row>
    <row r="6737" spans="2:8" ht="15" hidden="1" x14ac:dyDescent="0.25">
      <c r="B6737" s="127">
        <v>43240</v>
      </c>
      <c r="C6737" s="125" t="s">
        <v>5857</v>
      </c>
      <c r="D6737" s="125">
        <f t="shared" si="139"/>
        <v>20</v>
      </c>
      <c r="E6737" s="125">
        <f t="shared" si="140"/>
        <v>5</v>
      </c>
      <c r="F6737" s="124" t="str">
        <f t="shared" si="138"/>
        <v/>
      </c>
      <c r="G6737" s="125" t="str">
        <f t="shared" si="141"/>
        <v/>
      </c>
      <c r="H6737" s="124" t="str">
        <f t="shared" si="137"/>
        <v/>
      </c>
    </row>
    <row r="6738" spans="2:8" ht="15" hidden="1" x14ac:dyDescent="0.25">
      <c r="B6738" s="127">
        <v>43241</v>
      </c>
      <c r="C6738" s="125">
        <v>270</v>
      </c>
      <c r="D6738" s="125">
        <f t="shared" si="139"/>
        <v>21</v>
      </c>
      <c r="E6738" s="125">
        <f t="shared" si="140"/>
        <v>5</v>
      </c>
      <c r="F6738" s="124" t="str">
        <f t="shared" si="138"/>
        <v/>
      </c>
      <c r="G6738" s="125" t="str">
        <f t="shared" si="141"/>
        <v/>
      </c>
      <c r="H6738" s="124" t="str">
        <f t="shared" si="137"/>
        <v/>
      </c>
    </row>
    <row r="6739" spans="2:8" ht="15" hidden="1" x14ac:dyDescent="0.25">
      <c r="B6739" s="127">
        <v>43242</v>
      </c>
      <c r="C6739" s="125">
        <v>265</v>
      </c>
      <c r="D6739" s="125">
        <f t="shared" si="139"/>
        <v>22</v>
      </c>
      <c r="E6739" s="125">
        <f t="shared" si="140"/>
        <v>5</v>
      </c>
      <c r="F6739" s="124" t="str">
        <f t="shared" si="138"/>
        <v/>
      </c>
      <c r="G6739" s="125" t="str">
        <f t="shared" si="141"/>
        <v/>
      </c>
      <c r="H6739" s="124" t="str">
        <f t="shared" si="137"/>
        <v/>
      </c>
    </row>
    <row r="6740" spans="2:8" ht="15" hidden="1" x14ac:dyDescent="0.25">
      <c r="B6740" s="127">
        <v>43243</v>
      </c>
      <c r="C6740" s="125">
        <v>265</v>
      </c>
      <c r="D6740" s="125">
        <f t="shared" si="139"/>
        <v>23</v>
      </c>
      <c r="E6740" s="125">
        <f t="shared" si="140"/>
        <v>5</v>
      </c>
      <c r="F6740" s="124" t="str">
        <f t="shared" si="138"/>
        <v/>
      </c>
      <c r="G6740" s="125" t="str">
        <f t="shared" si="141"/>
        <v/>
      </c>
      <c r="H6740" s="124" t="str">
        <f t="shared" si="137"/>
        <v/>
      </c>
    </row>
    <row r="6741" spans="2:8" ht="15" hidden="1" x14ac:dyDescent="0.25">
      <c r="B6741" s="127">
        <v>43244</v>
      </c>
      <c r="C6741" s="125">
        <v>268</v>
      </c>
      <c r="D6741" s="125">
        <f t="shared" si="139"/>
        <v>24</v>
      </c>
      <c r="E6741" s="125">
        <f t="shared" si="140"/>
        <v>5</v>
      </c>
      <c r="F6741" s="124" t="str">
        <f t="shared" si="138"/>
        <v/>
      </c>
      <c r="G6741" s="125" t="str">
        <f t="shared" si="141"/>
        <v/>
      </c>
      <c r="H6741" s="124" t="str">
        <f t="shared" si="137"/>
        <v/>
      </c>
    </row>
    <row r="6742" spans="2:8" ht="15" hidden="1" x14ac:dyDescent="0.25">
      <c r="B6742" s="127">
        <v>43245</v>
      </c>
      <c r="C6742" s="125">
        <v>271</v>
      </c>
      <c r="D6742" s="125">
        <f t="shared" si="139"/>
        <v>25</v>
      </c>
      <c r="E6742" s="125">
        <f t="shared" si="140"/>
        <v>5</v>
      </c>
      <c r="F6742" s="124" t="str">
        <f t="shared" si="138"/>
        <v/>
      </c>
      <c r="G6742" s="125" t="str">
        <f t="shared" si="141"/>
        <v/>
      </c>
      <c r="H6742" s="124" t="str">
        <f t="shared" si="137"/>
        <v/>
      </c>
    </row>
    <row r="6743" spans="2:8" ht="15" hidden="1" x14ac:dyDescent="0.25">
      <c r="B6743" s="127">
        <v>43246</v>
      </c>
      <c r="C6743" s="125" t="s">
        <v>5857</v>
      </c>
      <c r="D6743" s="125">
        <f t="shared" si="139"/>
        <v>26</v>
      </c>
      <c r="E6743" s="125">
        <f t="shared" si="140"/>
        <v>5</v>
      </c>
      <c r="F6743" s="124" t="str">
        <f t="shared" si="138"/>
        <v/>
      </c>
      <c r="G6743" s="125" t="str">
        <f t="shared" si="141"/>
        <v/>
      </c>
      <c r="H6743" s="124" t="str">
        <f t="shared" si="137"/>
        <v/>
      </c>
    </row>
    <row r="6744" spans="2:8" ht="15" hidden="1" x14ac:dyDescent="0.25">
      <c r="B6744" s="127">
        <v>43247</v>
      </c>
      <c r="C6744" s="125" t="s">
        <v>5857</v>
      </c>
      <c r="D6744" s="125">
        <f t="shared" si="139"/>
        <v>27</v>
      </c>
      <c r="E6744" s="125">
        <f t="shared" si="140"/>
        <v>5</v>
      </c>
      <c r="F6744" s="124" t="str">
        <f t="shared" si="138"/>
        <v/>
      </c>
      <c r="G6744" s="125" t="str">
        <f t="shared" si="141"/>
        <v/>
      </c>
      <c r="H6744" s="124" t="str">
        <f t="shared" si="137"/>
        <v/>
      </c>
    </row>
    <row r="6745" spans="2:8" ht="15" hidden="1" x14ac:dyDescent="0.25">
      <c r="B6745" s="127">
        <v>43248</v>
      </c>
      <c r="C6745" s="125">
        <v>271</v>
      </c>
      <c r="D6745" s="125">
        <f t="shared" si="139"/>
        <v>28</v>
      </c>
      <c r="E6745" s="125">
        <f t="shared" si="140"/>
        <v>5</v>
      </c>
      <c r="F6745" s="124" t="str">
        <f t="shared" si="138"/>
        <v/>
      </c>
      <c r="G6745" s="125" t="str">
        <f t="shared" si="141"/>
        <v/>
      </c>
      <c r="H6745" s="124" t="str">
        <f t="shared" si="137"/>
        <v/>
      </c>
    </row>
    <row r="6746" spans="2:8" ht="15" hidden="1" x14ac:dyDescent="0.25">
      <c r="B6746" s="127">
        <v>43249</v>
      </c>
      <c r="C6746" s="125">
        <v>297</v>
      </c>
      <c r="D6746" s="125">
        <f t="shared" si="139"/>
        <v>29</v>
      </c>
      <c r="E6746" s="125">
        <f t="shared" si="140"/>
        <v>5</v>
      </c>
      <c r="F6746" s="124" t="str">
        <f t="shared" si="138"/>
        <v/>
      </c>
      <c r="G6746" s="125" t="str">
        <f t="shared" si="141"/>
        <v/>
      </c>
      <c r="H6746" s="124" t="str">
        <f t="shared" si="137"/>
        <v/>
      </c>
    </row>
    <row r="6747" spans="2:8" ht="15" hidden="1" x14ac:dyDescent="0.25">
      <c r="B6747" s="127">
        <v>43250</v>
      </c>
      <c r="C6747" s="125">
        <v>295</v>
      </c>
      <c r="D6747" s="125">
        <f t="shared" si="139"/>
        <v>30</v>
      </c>
      <c r="E6747" s="125">
        <f t="shared" si="140"/>
        <v>5</v>
      </c>
      <c r="F6747" s="124" t="str">
        <f t="shared" si="138"/>
        <v/>
      </c>
      <c r="G6747" s="125" t="str">
        <f t="shared" si="141"/>
        <v/>
      </c>
      <c r="H6747" s="124" t="str">
        <f t="shared" si="137"/>
        <v/>
      </c>
    </row>
    <row r="6748" spans="2:8" ht="15" x14ac:dyDescent="0.25">
      <c r="B6748" s="135">
        <v>43251</v>
      </c>
      <c r="C6748" s="131">
        <v>307</v>
      </c>
      <c r="D6748" s="131">
        <f t="shared" si="139"/>
        <v>31</v>
      </c>
      <c r="E6748" s="131">
        <f t="shared" si="140"/>
        <v>5</v>
      </c>
      <c r="F6748" s="133">
        <f t="shared" si="138"/>
        <v>3.09E-2</v>
      </c>
      <c r="G6748" s="131">
        <f t="shared" si="141"/>
        <v>267.26086956521738</v>
      </c>
      <c r="H6748" s="133">
        <f t="shared" si="137"/>
        <v>2.6726086956521736E-2</v>
      </c>
    </row>
    <row r="6749" spans="2:8" ht="15" hidden="1" x14ac:dyDescent="0.25">
      <c r="B6749" s="127">
        <v>43252</v>
      </c>
      <c r="C6749" s="125">
        <v>309</v>
      </c>
      <c r="D6749" s="125">
        <f t="shared" si="139"/>
        <v>1</v>
      </c>
      <c r="E6749" s="125">
        <f t="shared" si="140"/>
        <v>6</v>
      </c>
      <c r="F6749" s="124" t="str">
        <f t="shared" si="138"/>
        <v/>
      </c>
      <c r="G6749" s="125" t="str">
        <f t="shared" si="141"/>
        <v/>
      </c>
      <c r="H6749" s="124" t="str">
        <f t="shared" si="137"/>
        <v/>
      </c>
    </row>
    <row r="6750" spans="2:8" ht="15" hidden="1" x14ac:dyDescent="0.25">
      <c r="B6750" s="127">
        <v>43253</v>
      </c>
      <c r="C6750" s="125" t="s">
        <v>5857</v>
      </c>
      <c r="D6750" s="125">
        <f t="shared" si="139"/>
        <v>2</v>
      </c>
      <c r="E6750" s="125">
        <f t="shared" si="140"/>
        <v>6</v>
      </c>
      <c r="F6750" s="124" t="str">
        <f t="shared" si="138"/>
        <v/>
      </c>
      <c r="G6750" s="125" t="str">
        <f t="shared" si="141"/>
        <v/>
      </c>
      <c r="H6750" s="124" t="str">
        <f t="shared" si="137"/>
        <v/>
      </c>
    </row>
    <row r="6751" spans="2:8" ht="15" hidden="1" x14ac:dyDescent="0.25">
      <c r="B6751" s="127">
        <v>43254</v>
      </c>
      <c r="C6751" s="125" t="s">
        <v>5857</v>
      </c>
      <c r="D6751" s="125">
        <f t="shared" si="139"/>
        <v>3</v>
      </c>
      <c r="E6751" s="125">
        <f t="shared" si="140"/>
        <v>6</v>
      </c>
      <c r="F6751" s="124" t="str">
        <f t="shared" si="138"/>
        <v/>
      </c>
      <c r="G6751" s="125" t="str">
        <f t="shared" si="141"/>
        <v/>
      </c>
      <c r="H6751" s="124" t="str">
        <f t="shared" si="137"/>
        <v/>
      </c>
    </row>
    <row r="6752" spans="2:8" ht="15" hidden="1" x14ac:dyDescent="0.25">
      <c r="B6752" s="127">
        <v>43255</v>
      </c>
      <c r="C6752" s="125">
        <v>300</v>
      </c>
      <c r="D6752" s="125">
        <f t="shared" si="139"/>
        <v>4</v>
      </c>
      <c r="E6752" s="125">
        <f t="shared" si="140"/>
        <v>6</v>
      </c>
      <c r="F6752" s="124" t="str">
        <f t="shared" si="138"/>
        <v/>
      </c>
      <c r="G6752" s="125" t="str">
        <f t="shared" si="141"/>
        <v/>
      </c>
      <c r="H6752" s="124" t="str">
        <f t="shared" si="137"/>
        <v/>
      </c>
    </row>
    <row r="6753" spans="2:8" ht="15" hidden="1" x14ac:dyDescent="0.25">
      <c r="B6753" s="127">
        <v>43256</v>
      </c>
      <c r="C6753" s="125">
        <v>304</v>
      </c>
      <c r="D6753" s="125">
        <f t="shared" si="139"/>
        <v>5</v>
      </c>
      <c r="E6753" s="125">
        <f t="shared" si="140"/>
        <v>6</v>
      </c>
      <c r="F6753" s="124" t="str">
        <f t="shared" si="138"/>
        <v/>
      </c>
      <c r="G6753" s="125" t="str">
        <f t="shared" si="141"/>
        <v/>
      </c>
      <c r="H6753" s="124" t="str">
        <f t="shared" si="137"/>
        <v/>
      </c>
    </row>
    <row r="6754" spans="2:8" ht="15" hidden="1" x14ac:dyDescent="0.25">
      <c r="B6754" s="127">
        <v>43257</v>
      </c>
      <c r="C6754" s="125">
        <v>311</v>
      </c>
      <c r="D6754" s="125">
        <f t="shared" si="139"/>
        <v>6</v>
      </c>
      <c r="E6754" s="125">
        <f t="shared" si="140"/>
        <v>6</v>
      </c>
      <c r="F6754" s="124" t="str">
        <f t="shared" si="138"/>
        <v/>
      </c>
      <c r="G6754" s="125" t="str">
        <f t="shared" si="141"/>
        <v/>
      </c>
      <c r="H6754" s="124" t="str">
        <f t="shared" si="137"/>
        <v/>
      </c>
    </row>
    <row r="6755" spans="2:8" ht="15" hidden="1" x14ac:dyDescent="0.25">
      <c r="B6755" s="127">
        <v>43258</v>
      </c>
      <c r="C6755" s="125">
        <v>330</v>
      </c>
      <c r="D6755" s="125">
        <f t="shared" si="139"/>
        <v>7</v>
      </c>
      <c r="E6755" s="125">
        <f t="shared" si="140"/>
        <v>6</v>
      </c>
      <c r="F6755" s="124" t="str">
        <f t="shared" si="138"/>
        <v/>
      </c>
      <c r="G6755" s="125" t="str">
        <f t="shared" si="141"/>
        <v/>
      </c>
      <c r="H6755" s="124" t="str">
        <f t="shared" si="137"/>
        <v/>
      </c>
    </row>
    <row r="6756" spans="2:8" ht="15" hidden="1" x14ac:dyDescent="0.25">
      <c r="B6756" s="127">
        <v>43259</v>
      </c>
      <c r="C6756" s="125">
        <v>325</v>
      </c>
      <c r="D6756" s="125">
        <f t="shared" si="139"/>
        <v>8</v>
      </c>
      <c r="E6756" s="125">
        <f t="shared" si="140"/>
        <v>6</v>
      </c>
      <c r="F6756" s="124" t="str">
        <f t="shared" si="138"/>
        <v/>
      </c>
      <c r="G6756" s="125" t="str">
        <f t="shared" si="141"/>
        <v/>
      </c>
      <c r="H6756" s="124" t="str">
        <f t="shared" si="137"/>
        <v/>
      </c>
    </row>
    <row r="6757" spans="2:8" ht="15" hidden="1" x14ac:dyDescent="0.25">
      <c r="B6757" s="127">
        <v>43260</v>
      </c>
      <c r="C6757" s="125" t="s">
        <v>5857</v>
      </c>
      <c r="D6757" s="125">
        <f t="shared" si="139"/>
        <v>9</v>
      </c>
      <c r="E6757" s="125">
        <f t="shared" si="140"/>
        <v>6</v>
      </c>
      <c r="F6757" s="124" t="str">
        <f t="shared" si="138"/>
        <v/>
      </c>
      <c r="G6757" s="125" t="str">
        <f t="shared" si="141"/>
        <v/>
      </c>
      <c r="H6757" s="124" t="str">
        <f t="shared" si="137"/>
        <v/>
      </c>
    </row>
    <row r="6758" spans="2:8" ht="15" hidden="1" x14ac:dyDescent="0.25">
      <c r="B6758" s="127">
        <v>43261</v>
      </c>
      <c r="C6758" s="125" t="s">
        <v>5857</v>
      </c>
      <c r="D6758" s="125">
        <f t="shared" si="139"/>
        <v>10</v>
      </c>
      <c r="E6758" s="125">
        <f t="shared" si="140"/>
        <v>6</v>
      </c>
      <c r="F6758" s="124" t="str">
        <f t="shared" si="138"/>
        <v/>
      </c>
      <c r="G6758" s="125" t="str">
        <f t="shared" si="141"/>
        <v/>
      </c>
      <c r="H6758" s="124" t="str">
        <f t="shared" si="137"/>
        <v/>
      </c>
    </row>
    <row r="6759" spans="2:8" ht="15" hidden="1" x14ac:dyDescent="0.25">
      <c r="B6759" s="127">
        <v>43262</v>
      </c>
      <c r="C6759" s="125">
        <v>330</v>
      </c>
      <c r="D6759" s="125">
        <f t="shared" si="139"/>
        <v>11</v>
      </c>
      <c r="E6759" s="125">
        <f t="shared" si="140"/>
        <v>6</v>
      </c>
      <c r="F6759" s="124" t="str">
        <f t="shared" si="138"/>
        <v/>
      </c>
      <c r="G6759" s="125" t="str">
        <f t="shared" si="141"/>
        <v/>
      </c>
      <c r="H6759" s="124" t="str">
        <f t="shared" si="137"/>
        <v/>
      </c>
    </row>
    <row r="6760" spans="2:8" ht="15" hidden="1" x14ac:dyDescent="0.25">
      <c r="B6760" s="127">
        <v>43263</v>
      </c>
      <c r="C6760" s="125">
        <v>332</v>
      </c>
      <c r="D6760" s="125">
        <f t="shared" si="139"/>
        <v>12</v>
      </c>
      <c r="E6760" s="125">
        <f t="shared" si="140"/>
        <v>6</v>
      </c>
      <c r="F6760" s="124" t="str">
        <f t="shared" si="138"/>
        <v/>
      </c>
      <c r="G6760" s="125" t="str">
        <f t="shared" si="141"/>
        <v/>
      </c>
      <c r="H6760" s="124" t="str">
        <f t="shared" si="137"/>
        <v/>
      </c>
    </row>
    <row r="6761" spans="2:8" ht="15" hidden="1" x14ac:dyDescent="0.25">
      <c r="B6761" s="127">
        <v>43264</v>
      </c>
      <c r="C6761" s="125">
        <v>330</v>
      </c>
      <c r="D6761" s="125">
        <f t="shared" si="139"/>
        <v>13</v>
      </c>
      <c r="E6761" s="125">
        <f t="shared" si="140"/>
        <v>6</v>
      </c>
      <c r="F6761" s="124" t="str">
        <f t="shared" si="138"/>
        <v/>
      </c>
      <c r="G6761" s="125" t="str">
        <f t="shared" si="141"/>
        <v/>
      </c>
      <c r="H6761" s="124" t="str">
        <f t="shared" si="137"/>
        <v/>
      </c>
    </row>
    <row r="6762" spans="2:8" ht="15" hidden="1" x14ac:dyDescent="0.25">
      <c r="B6762" s="127">
        <v>43265</v>
      </c>
      <c r="C6762" s="125">
        <v>334</v>
      </c>
      <c r="D6762" s="125">
        <f t="shared" si="139"/>
        <v>14</v>
      </c>
      <c r="E6762" s="125">
        <f t="shared" si="140"/>
        <v>6</v>
      </c>
      <c r="F6762" s="124" t="str">
        <f t="shared" si="138"/>
        <v/>
      </c>
      <c r="G6762" s="125" t="str">
        <f t="shared" si="141"/>
        <v/>
      </c>
      <c r="H6762" s="124" t="str">
        <f t="shared" si="137"/>
        <v/>
      </c>
    </row>
    <row r="6763" spans="2:8" ht="15" hidden="1" x14ac:dyDescent="0.25">
      <c r="B6763" s="127">
        <v>43266</v>
      </c>
      <c r="C6763" s="125">
        <v>333</v>
      </c>
      <c r="D6763" s="125">
        <f t="shared" si="139"/>
        <v>15</v>
      </c>
      <c r="E6763" s="125">
        <f t="shared" si="140"/>
        <v>6</v>
      </c>
      <c r="F6763" s="124" t="str">
        <f t="shared" si="138"/>
        <v/>
      </c>
      <c r="G6763" s="125" t="str">
        <f t="shared" si="141"/>
        <v/>
      </c>
      <c r="H6763" s="124" t="str">
        <f t="shared" si="137"/>
        <v/>
      </c>
    </row>
    <row r="6764" spans="2:8" ht="15" hidden="1" x14ac:dyDescent="0.25">
      <c r="B6764" s="127">
        <v>43267</v>
      </c>
      <c r="C6764" s="125" t="s">
        <v>5857</v>
      </c>
      <c r="D6764" s="125">
        <f t="shared" si="139"/>
        <v>16</v>
      </c>
      <c r="E6764" s="125">
        <f t="shared" si="140"/>
        <v>6</v>
      </c>
      <c r="F6764" s="124" t="str">
        <f t="shared" si="138"/>
        <v/>
      </c>
      <c r="G6764" s="125" t="str">
        <f t="shared" si="141"/>
        <v/>
      </c>
      <c r="H6764" s="124" t="str">
        <f t="shared" ref="H6764:H7018" si="142">IF(G6764="","",G6764/10000)</f>
        <v/>
      </c>
    </row>
    <row r="6765" spans="2:8" ht="15" hidden="1" x14ac:dyDescent="0.25">
      <c r="B6765" s="127">
        <v>43268</v>
      </c>
      <c r="C6765" s="125" t="s">
        <v>5857</v>
      </c>
      <c r="D6765" s="125">
        <f t="shared" si="139"/>
        <v>17</v>
      </c>
      <c r="E6765" s="125">
        <f t="shared" si="140"/>
        <v>6</v>
      </c>
      <c r="F6765" s="124" t="str">
        <f t="shared" si="138"/>
        <v/>
      </c>
      <c r="G6765" s="125" t="str">
        <f t="shared" si="141"/>
        <v/>
      </c>
      <c r="H6765" s="124" t="str">
        <f t="shared" si="142"/>
        <v/>
      </c>
    </row>
    <row r="6766" spans="2:8" ht="15" hidden="1" x14ac:dyDescent="0.25">
      <c r="B6766" s="127">
        <v>43269</v>
      </c>
      <c r="C6766" s="125">
        <v>343</v>
      </c>
      <c r="D6766" s="125">
        <f t="shared" si="139"/>
        <v>18</v>
      </c>
      <c r="E6766" s="125">
        <f t="shared" si="140"/>
        <v>6</v>
      </c>
      <c r="F6766" s="124" t="str">
        <f t="shared" si="138"/>
        <v/>
      </c>
      <c r="G6766" s="125" t="str">
        <f t="shared" si="141"/>
        <v/>
      </c>
      <c r="H6766" s="124" t="str">
        <f t="shared" si="142"/>
        <v/>
      </c>
    </row>
    <row r="6767" spans="2:8" ht="15" hidden="1" x14ac:dyDescent="0.25">
      <c r="B6767" s="127">
        <v>43270</v>
      </c>
      <c r="C6767" s="125">
        <v>345</v>
      </c>
      <c r="D6767" s="125">
        <f t="shared" si="139"/>
        <v>19</v>
      </c>
      <c r="E6767" s="125">
        <f t="shared" si="140"/>
        <v>6</v>
      </c>
      <c r="F6767" s="124" t="str">
        <f t="shared" si="138"/>
        <v/>
      </c>
      <c r="G6767" s="125" t="str">
        <f t="shared" si="141"/>
        <v/>
      </c>
      <c r="H6767" s="124" t="str">
        <f t="shared" si="142"/>
        <v/>
      </c>
    </row>
    <row r="6768" spans="2:8" ht="15" hidden="1" x14ac:dyDescent="0.25">
      <c r="B6768" s="127">
        <v>43271</v>
      </c>
      <c r="C6768" s="125">
        <v>333</v>
      </c>
      <c r="D6768" s="125">
        <f t="shared" si="139"/>
        <v>20</v>
      </c>
      <c r="E6768" s="125">
        <f t="shared" si="140"/>
        <v>6</v>
      </c>
      <c r="F6768" s="124" t="str">
        <f t="shared" si="138"/>
        <v/>
      </c>
      <c r="G6768" s="125" t="str">
        <f t="shared" si="141"/>
        <v/>
      </c>
      <c r="H6768" s="124" t="str">
        <f t="shared" si="142"/>
        <v/>
      </c>
    </row>
    <row r="6769" spans="2:8" ht="15" hidden="1" x14ac:dyDescent="0.25">
      <c r="B6769" s="127">
        <v>43272</v>
      </c>
      <c r="C6769" s="125">
        <v>325</v>
      </c>
      <c r="D6769" s="125">
        <f t="shared" si="139"/>
        <v>21</v>
      </c>
      <c r="E6769" s="125">
        <f t="shared" si="140"/>
        <v>6</v>
      </c>
      <c r="F6769" s="124" t="str">
        <f t="shared" si="138"/>
        <v/>
      </c>
      <c r="G6769" s="125" t="str">
        <f t="shared" si="141"/>
        <v/>
      </c>
      <c r="H6769" s="124" t="str">
        <f t="shared" si="142"/>
        <v/>
      </c>
    </row>
    <row r="6770" spans="2:8" ht="15" hidden="1" x14ac:dyDescent="0.25">
      <c r="B6770" s="127">
        <v>43273</v>
      </c>
      <c r="C6770" s="125">
        <v>318</v>
      </c>
      <c r="D6770" s="125">
        <f t="shared" si="139"/>
        <v>22</v>
      </c>
      <c r="E6770" s="125">
        <f t="shared" si="140"/>
        <v>6</v>
      </c>
      <c r="F6770" s="124" t="str">
        <f t="shared" si="138"/>
        <v/>
      </c>
      <c r="G6770" s="125" t="str">
        <f t="shared" si="141"/>
        <v/>
      </c>
      <c r="H6770" s="124" t="str">
        <f t="shared" si="142"/>
        <v/>
      </c>
    </row>
    <row r="6771" spans="2:8" ht="15" hidden="1" x14ac:dyDescent="0.25">
      <c r="B6771" s="127">
        <v>43274</v>
      </c>
      <c r="C6771" s="125" t="s">
        <v>5857</v>
      </c>
      <c r="D6771" s="125">
        <f t="shared" si="139"/>
        <v>23</v>
      </c>
      <c r="E6771" s="125">
        <f t="shared" si="140"/>
        <v>6</v>
      </c>
      <c r="F6771" s="124" t="str">
        <f t="shared" si="138"/>
        <v/>
      </c>
      <c r="G6771" s="125" t="str">
        <f t="shared" si="141"/>
        <v/>
      </c>
      <c r="H6771" s="124" t="str">
        <f t="shared" si="142"/>
        <v/>
      </c>
    </row>
    <row r="6772" spans="2:8" ht="15" hidden="1" x14ac:dyDescent="0.25">
      <c r="B6772" s="127">
        <v>43275</v>
      </c>
      <c r="C6772" s="125" t="s">
        <v>5857</v>
      </c>
      <c r="D6772" s="125">
        <f t="shared" si="139"/>
        <v>24</v>
      </c>
      <c r="E6772" s="125">
        <f t="shared" si="140"/>
        <v>6</v>
      </c>
      <c r="F6772" s="124" t="str">
        <f t="shared" si="138"/>
        <v/>
      </c>
      <c r="G6772" s="125" t="str">
        <f t="shared" si="141"/>
        <v/>
      </c>
      <c r="H6772" s="124" t="str">
        <f t="shared" si="142"/>
        <v/>
      </c>
    </row>
    <row r="6773" spans="2:8" ht="15" hidden="1" x14ac:dyDescent="0.25">
      <c r="B6773" s="127">
        <v>43276</v>
      </c>
      <c r="C6773" s="125">
        <v>323</v>
      </c>
      <c r="D6773" s="125">
        <f t="shared" si="139"/>
        <v>25</v>
      </c>
      <c r="E6773" s="125">
        <f t="shared" si="140"/>
        <v>6</v>
      </c>
      <c r="F6773" s="124" t="str">
        <f t="shared" si="138"/>
        <v/>
      </c>
      <c r="G6773" s="125" t="str">
        <f t="shared" si="141"/>
        <v/>
      </c>
      <c r="H6773" s="124" t="str">
        <f t="shared" si="142"/>
        <v/>
      </c>
    </row>
    <row r="6774" spans="2:8" ht="15" hidden="1" x14ac:dyDescent="0.25">
      <c r="B6774" s="127">
        <v>43277</v>
      </c>
      <c r="C6774" s="125">
        <v>320</v>
      </c>
      <c r="D6774" s="125">
        <f t="shared" si="139"/>
        <v>26</v>
      </c>
      <c r="E6774" s="125">
        <f t="shared" si="140"/>
        <v>6</v>
      </c>
      <c r="F6774" s="124" t="str">
        <f t="shared" si="138"/>
        <v/>
      </c>
      <c r="G6774" s="125" t="str">
        <f t="shared" si="141"/>
        <v/>
      </c>
      <c r="H6774" s="124" t="str">
        <f t="shared" si="142"/>
        <v/>
      </c>
    </row>
    <row r="6775" spans="2:8" ht="15" hidden="1" x14ac:dyDescent="0.25">
      <c r="B6775" s="127">
        <v>43278</v>
      </c>
      <c r="C6775" s="125">
        <v>332</v>
      </c>
      <c r="D6775" s="125">
        <f t="shared" si="139"/>
        <v>27</v>
      </c>
      <c r="E6775" s="125">
        <f t="shared" si="140"/>
        <v>6</v>
      </c>
      <c r="F6775" s="124" t="str">
        <f t="shared" si="138"/>
        <v/>
      </c>
      <c r="G6775" s="125" t="str">
        <f t="shared" si="141"/>
        <v/>
      </c>
      <c r="H6775" s="124" t="str">
        <f t="shared" si="142"/>
        <v/>
      </c>
    </row>
    <row r="6776" spans="2:8" ht="15" hidden="1" x14ac:dyDescent="0.25">
      <c r="B6776" s="127">
        <v>43279</v>
      </c>
      <c r="C6776" s="125">
        <v>332</v>
      </c>
      <c r="D6776" s="125">
        <f t="shared" si="139"/>
        <v>28</v>
      </c>
      <c r="E6776" s="125">
        <f t="shared" si="140"/>
        <v>6</v>
      </c>
      <c r="F6776" s="124" t="str">
        <f t="shared" si="138"/>
        <v/>
      </c>
      <c r="G6776" s="125" t="str">
        <f t="shared" si="141"/>
        <v/>
      </c>
      <c r="H6776" s="124" t="str">
        <f t="shared" si="142"/>
        <v/>
      </c>
    </row>
    <row r="6777" spans="2:8" ht="15" hidden="1" x14ac:dyDescent="0.25">
      <c r="B6777" s="127">
        <v>43280</v>
      </c>
      <c r="C6777" s="125">
        <v>332</v>
      </c>
      <c r="D6777" s="125">
        <f t="shared" si="139"/>
        <v>29</v>
      </c>
      <c r="E6777" s="125">
        <f t="shared" si="140"/>
        <v>6</v>
      </c>
      <c r="F6777" s="124" t="str">
        <f t="shared" si="138"/>
        <v/>
      </c>
      <c r="G6777" s="125" t="str">
        <f t="shared" si="141"/>
        <v/>
      </c>
      <c r="H6777" s="124" t="str">
        <f t="shared" si="142"/>
        <v/>
      </c>
    </row>
    <row r="6778" spans="2:8" ht="15" x14ac:dyDescent="0.25">
      <c r="B6778" s="135">
        <v>43281</v>
      </c>
      <c r="C6778" s="131" t="s">
        <v>5857</v>
      </c>
      <c r="D6778" s="131">
        <f t="shared" si="139"/>
        <v>30</v>
      </c>
      <c r="E6778" s="131">
        <f t="shared" si="140"/>
        <v>6</v>
      </c>
      <c r="F6778" s="133">
        <f t="shared" si="138"/>
        <v>3.3099999999999997E-2</v>
      </c>
      <c r="G6778" s="131">
        <f t="shared" si="141"/>
        <v>325.76190476190476</v>
      </c>
      <c r="H6778" s="133">
        <f t="shared" si="142"/>
        <v>3.2576190476190474E-2</v>
      </c>
    </row>
    <row r="6779" spans="2:8" ht="15" hidden="1" x14ac:dyDescent="0.25">
      <c r="B6779" s="127">
        <v>43282</v>
      </c>
      <c r="C6779" s="125" t="s">
        <v>5857</v>
      </c>
      <c r="D6779" s="125">
        <f t="shared" si="139"/>
        <v>1</v>
      </c>
      <c r="E6779" s="125">
        <f t="shared" si="140"/>
        <v>7</v>
      </c>
      <c r="F6779" s="124" t="str">
        <f t="shared" si="138"/>
        <v/>
      </c>
      <c r="G6779" s="125" t="str">
        <f t="shared" si="141"/>
        <v/>
      </c>
      <c r="H6779" s="124" t="str">
        <f t="shared" si="142"/>
        <v/>
      </c>
    </row>
    <row r="6780" spans="2:8" ht="15" hidden="1" x14ac:dyDescent="0.25">
      <c r="B6780" s="127">
        <v>43283</v>
      </c>
      <c r="C6780" s="125">
        <v>331</v>
      </c>
      <c r="D6780" s="125">
        <f t="shared" si="139"/>
        <v>2</v>
      </c>
      <c r="E6780" s="125">
        <f t="shared" si="140"/>
        <v>7</v>
      </c>
      <c r="F6780" s="124" t="str">
        <f t="shared" si="138"/>
        <v/>
      </c>
      <c r="G6780" s="125" t="str">
        <f t="shared" si="141"/>
        <v/>
      </c>
      <c r="H6780" s="124" t="str">
        <f t="shared" si="142"/>
        <v/>
      </c>
    </row>
    <row r="6781" spans="2:8" ht="15" hidden="1" x14ac:dyDescent="0.25">
      <c r="B6781" s="127">
        <v>43284</v>
      </c>
      <c r="C6781" s="125">
        <v>327</v>
      </c>
      <c r="D6781" s="125">
        <f t="shared" si="139"/>
        <v>3</v>
      </c>
      <c r="E6781" s="125">
        <f t="shared" si="140"/>
        <v>7</v>
      </c>
      <c r="F6781" s="124" t="str">
        <f t="shared" si="138"/>
        <v/>
      </c>
      <c r="G6781" s="125" t="str">
        <f t="shared" si="141"/>
        <v/>
      </c>
      <c r="H6781" s="124" t="str">
        <f t="shared" si="142"/>
        <v/>
      </c>
    </row>
    <row r="6782" spans="2:8" ht="15" hidden="1" x14ac:dyDescent="0.25">
      <c r="B6782" s="127">
        <v>43285</v>
      </c>
      <c r="C6782" s="125">
        <v>327</v>
      </c>
      <c r="D6782" s="125">
        <f t="shared" si="139"/>
        <v>4</v>
      </c>
      <c r="E6782" s="125">
        <f t="shared" si="140"/>
        <v>7</v>
      </c>
      <c r="F6782" s="124" t="str">
        <f t="shared" si="138"/>
        <v/>
      </c>
      <c r="G6782" s="125" t="str">
        <f t="shared" si="141"/>
        <v/>
      </c>
      <c r="H6782" s="124" t="str">
        <f t="shared" si="142"/>
        <v/>
      </c>
    </row>
    <row r="6783" spans="2:8" ht="15" hidden="1" x14ac:dyDescent="0.25">
      <c r="B6783" s="127">
        <v>43286</v>
      </c>
      <c r="C6783" s="125">
        <v>319</v>
      </c>
      <c r="D6783" s="125">
        <f t="shared" si="139"/>
        <v>5</v>
      </c>
      <c r="E6783" s="125">
        <f t="shared" si="140"/>
        <v>7</v>
      </c>
      <c r="F6783" s="124" t="str">
        <f t="shared" si="138"/>
        <v/>
      </c>
      <c r="G6783" s="125" t="str">
        <f t="shared" si="141"/>
        <v/>
      </c>
      <c r="H6783" s="124" t="str">
        <f t="shared" si="142"/>
        <v/>
      </c>
    </row>
    <row r="6784" spans="2:8" ht="15" hidden="1" x14ac:dyDescent="0.25">
      <c r="B6784" s="127">
        <v>43287</v>
      </c>
      <c r="C6784" s="125">
        <v>312</v>
      </c>
      <c r="D6784" s="125">
        <f t="shared" si="139"/>
        <v>6</v>
      </c>
      <c r="E6784" s="125">
        <f t="shared" si="140"/>
        <v>7</v>
      </c>
      <c r="F6784" s="124" t="str">
        <f t="shared" si="138"/>
        <v/>
      </c>
      <c r="G6784" s="125" t="str">
        <f t="shared" si="141"/>
        <v/>
      </c>
      <c r="H6784" s="124" t="str">
        <f t="shared" si="142"/>
        <v/>
      </c>
    </row>
    <row r="6785" spans="2:8" ht="15" hidden="1" x14ac:dyDescent="0.25">
      <c r="B6785" s="127">
        <v>43288</v>
      </c>
      <c r="C6785" s="125" t="s">
        <v>5857</v>
      </c>
      <c r="D6785" s="125">
        <f t="shared" si="139"/>
        <v>7</v>
      </c>
      <c r="E6785" s="125">
        <f t="shared" si="140"/>
        <v>7</v>
      </c>
      <c r="F6785" s="124" t="str">
        <f t="shared" si="138"/>
        <v/>
      </c>
      <c r="G6785" s="125" t="str">
        <f t="shared" si="141"/>
        <v/>
      </c>
      <c r="H6785" s="124" t="str">
        <f t="shared" si="142"/>
        <v/>
      </c>
    </row>
    <row r="6786" spans="2:8" ht="15" hidden="1" x14ac:dyDescent="0.25">
      <c r="B6786" s="127">
        <v>43289</v>
      </c>
      <c r="C6786" s="125" t="s">
        <v>5857</v>
      </c>
      <c r="D6786" s="125">
        <f t="shared" si="139"/>
        <v>8</v>
      </c>
      <c r="E6786" s="125">
        <f t="shared" si="140"/>
        <v>7</v>
      </c>
      <c r="F6786" s="124" t="str">
        <f t="shared" si="138"/>
        <v/>
      </c>
      <c r="G6786" s="125" t="str">
        <f t="shared" si="141"/>
        <v/>
      </c>
      <c r="H6786" s="124" t="str">
        <f t="shared" si="142"/>
        <v/>
      </c>
    </row>
    <row r="6787" spans="2:8" ht="15" hidden="1" x14ac:dyDescent="0.25">
      <c r="B6787" s="127">
        <v>43290</v>
      </c>
      <c r="C6787" s="125">
        <v>303</v>
      </c>
      <c r="D6787" s="125">
        <f t="shared" si="139"/>
        <v>9</v>
      </c>
      <c r="E6787" s="125">
        <f t="shared" si="140"/>
        <v>7</v>
      </c>
      <c r="F6787" s="124" t="str">
        <f t="shared" si="138"/>
        <v/>
      </c>
      <c r="G6787" s="125" t="str">
        <f t="shared" si="141"/>
        <v/>
      </c>
      <c r="H6787" s="124" t="str">
        <f t="shared" si="142"/>
        <v/>
      </c>
    </row>
    <row r="6788" spans="2:8" ht="15" hidden="1" x14ac:dyDescent="0.25">
      <c r="B6788" s="127">
        <v>43291</v>
      </c>
      <c r="C6788" s="125">
        <v>296</v>
      </c>
      <c r="D6788" s="125">
        <f t="shared" si="139"/>
        <v>10</v>
      </c>
      <c r="E6788" s="125">
        <f t="shared" si="140"/>
        <v>7</v>
      </c>
      <c r="F6788" s="124" t="str">
        <f t="shared" si="138"/>
        <v/>
      </c>
      <c r="G6788" s="125" t="str">
        <f t="shared" si="141"/>
        <v/>
      </c>
      <c r="H6788" s="124" t="str">
        <f t="shared" si="142"/>
        <v/>
      </c>
    </row>
    <row r="6789" spans="2:8" ht="15" hidden="1" x14ac:dyDescent="0.25">
      <c r="B6789" s="127">
        <v>43292</v>
      </c>
      <c r="C6789" s="125">
        <v>301</v>
      </c>
      <c r="D6789" s="125">
        <f t="shared" si="139"/>
        <v>11</v>
      </c>
      <c r="E6789" s="125">
        <f t="shared" si="140"/>
        <v>7</v>
      </c>
      <c r="F6789" s="124" t="str">
        <f t="shared" si="138"/>
        <v/>
      </c>
      <c r="G6789" s="125" t="str">
        <f t="shared" si="141"/>
        <v/>
      </c>
      <c r="H6789" s="124" t="str">
        <f t="shared" si="142"/>
        <v/>
      </c>
    </row>
    <row r="6790" spans="2:8" ht="15" hidden="1" x14ac:dyDescent="0.25">
      <c r="B6790" s="127">
        <v>43293</v>
      </c>
      <c r="C6790" s="125">
        <v>299</v>
      </c>
      <c r="D6790" s="125">
        <f t="shared" si="139"/>
        <v>12</v>
      </c>
      <c r="E6790" s="125">
        <f t="shared" si="140"/>
        <v>7</v>
      </c>
      <c r="F6790" s="124" t="str">
        <f t="shared" si="138"/>
        <v/>
      </c>
      <c r="G6790" s="125" t="str">
        <f t="shared" si="141"/>
        <v/>
      </c>
      <c r="H6790" s="124" t="str">
        <f t="shared" si="142"/>
        <v/>
      </c>
    </row>
    <row r="6791" spans="2:8" ht="15" hidden="1" x14ac:dyDescent="0.25">
      <c r="B6791" s="127">
        <v>43294</v>
      </c>
      <c r="C6791" s="125">
        <v>298</v>
      </c>
      <c r="D6791" s="125">
        <f t="shared" si="139"/>
        <v>13</v>
      </c>
      <c r="E6791" s="125">
        <f t="shared" si="140"/>
        <v>7</v>
      </c>
      <c r="F6791" s="124" t="str">
        <f t="shared" si="138"/>
        <v/>
      </c>
      <c r="G6791" s="125" t="str">
        <f t="shared" si="141"/>
        <v/>
      </c>
      <c r="H6791" s="124" t="str">
        <f t="shared" si="142"/>
        <v/>
      </c>
    </row>
    <row r="6792" spans="2:8" ht="15" hidden="1" x14ac:dyDescent="0.25">
      <c r="B6792" s="127">
        <v>43295</v>
      </c>
      <c r="C6792" s="125" t="s">
        <v>5857</v>
      </c>
      <c r="D6792" s="125">
        <f t="shared" si="139"/>
        <v>14</v>
      </c>
      <c r="E6792" s="125">
        <f t="shared" si="140"/>
        <v>7</v>
      </c>
      <c r="F6792" s="124" t="str">
        <f t="shared" si="138"/>
        <v/>
      </c>
      <c r="G6792" s="125" t="str">
        <f t="shared" si="141"/>
        <v/>
      </c>
      <c r="H6792" s="124" t="str">
        <f t="shared" si="142"/>
        <v/>
      </c>
    </row>
    <row r="6793" spans="2:8" ht="15" hidden="1" x14ac:dyDescent="0.25">
      <c r="B6793" s="127">
        <v>43296</v>
      </c>
      <c r="C6793" s="125" t="s">
        <v>5857</v>
      </c>
      <c r="D6793" s="125">
        <f t="shared" si="139"/>
        <v>15</v>
      </c>
      <c r="E6793" s="125">
        <f t="shared" si="140"/>
        <v>7</v>
      </c>
      <c r="F6793" s="124" t="str">
        <f t="shared" ref="F6793:F7047" si="143">IF(D6793=(D6794-1),"",IF(AND(C6795="",C6794="",C6793=""),C6792/10000,(IF(AND(C6795="",C6794=""),C6793/10000,IF(C6795="",C6794/10000,C6795/10000)))))</f>
        <v/>
      </c>
      <c r="G6793" s="125" t="str">
        <f t="shared" si="141"/>
        <v/>
      </c>
      <c r="H6793" s="124" t="str">
        <f t="shared" si="142"/>
        <v/>
      </c>
    </row>
    <row r="6794" spans="2:8" ht="15" hidden="1" x14ac:dyDescent="0.25">
      <c r="B6794" s="127">
        <v>43297</v>
      </c>
      <c r="C6794" s="125">
        <v>295</v>
      </c>
      <c r="D6794" s="125">
        <f t="shared" si="139"/>
        <v>16</v>
      </c>
      <c r="E6794" s="125">
        <f t="shared" si="140"/>
        <v>7</v>
      </c>
      <c r="F6794" s="124" t="str">
        <f t="shared" si="143"/>
        <v/>
      </c>
      <c r="G6794" s="125" t="str">
        <f t="shared" si="141"/>
        <v/>
      </c>
      <c r="H6794" s="124" t="str">
        <f t="shared" si="142"/>
        <v/>
      </c>
    </row>
    <row r="6795" spans="2:8" ht="15" hidden="1" x14ac:dyDescent="0.25">
      <c r="B6795" s="127">
        <v>43298</v>
      </c>
      <c r="C6795" s="125">
        <v>295</v>
      </c>
      <c r="D6795" s="125">
        <f t="shared" si="139"/>
        <v>17</v>
      </c>
      <c r="E6795" s="125">
        <f t="shared" si="140"/>
        <v>7</v>
      </c>
      <c r="F6795" s="124" t="str">
        <f t="shared" si="143"/>
        <v/>
      </c>
      <c r="G6795" s="125" t="str">
        <f t="shared" si="141"/>
        <v/>
      </c>
      <c r="H6795" s="124" t="str">
        <f t="shared" si="142"/>
        <v/>
      </c>
    </row>
    <row r="6796" spans="2:8" ht="15" hidden="1" x14ac:dyDescent="0.25">
      <c r="B6796" s="127">
        <v>43299</v>
      </c>
      <c r="C6796" s="125">
        <v>292</v>
      </c>
      <c r="D6796" s="125">
        <f t="shared" si="139"/>
        <v>18</v>
      </c>
      <c r="E6796" s="125">
        <f t="shared" si="140"/>
        <v>7</v>
      </c>
      <c r="F6796" s="124" t="str">
        <f t="shared" si="143"/>
        <v/>
      </c>
      <c r="G6796" s="125" t="str">
        <f t="shared" si="141"/>
        <v/>
      </c>
      <c r="H6796" s="124" t="str">
        <f t="shared" si="142"/>
        <v/>
      </c>
    </row>
    <row r="6797" spans="2:8" ht="15" hidden="1" x14ac:dyDescent="0.25">
      <c r="B6797" s="127">
        <v>43300</v>
      </c>
      <c r="C6797" s="125">
        <v>297</v>
      </c>
      <c r="D6797" s="125">
        <f t="shared" si="139"/>
        <v>19</v>
      </c>
      <c r="E6797" s="125">
        <f t="shared" si="140"/>
        <v>7</v>
      </c>
      <c r="F6797" s="124" t="str">
        <f t="shared" si="143"/>
        <v/>
      </c>
      <c r="G6797" s="125" t="str">
        <f t="shared" si="141"/>
        <v/>
      </c>
      <c r="H6797" s="124" t="str">
        <f t="shared" si="142"/>
        <v/>
      </c>
    </row>
    <row r="6798" spans="2:8" ht="15" hidden="1" x14ac:dyDescent="0.25">
      <c r="B6798" s="127">
        <v>43301</v>
      </c>
      <c r="C6798" s="125">
        <v>280</v>
      </c>
      <c r="D6798" s="125">
        <f t="shared" si="139"/>
        <v>20</v>
      </c>
      <c r="E6798" s="125">
        <f t="shared" si="140"/>
        <v>7</v>
      </c>
      <c r="F6798" s="124" t="str">
        <f t="shared" si="143"/>
        <v/>
      </c>
      <c r="G6798" s="125" t="str">
        <f t="shared" si="141"/>
        <v/>
      </c>
      <c r="H6798" s="124" t="str">
        <f t="shared" si="142"/>
        <v/>
      </c>
    </row>
    <row r="6799" spans="2:8" ht="15" hidden="1" x14ac:dyDescent="0.25">
      <c r="B6799" s="127">
        <v>43302</v>
      </c>
      <c r="C6799" s="125" t="s">
        <v>5857</v>
      </c>
      <c r="D6799" s="125">
        <f t="shared" si="139"/>
        <v>21</v>
      </c>
      <c r="E6799" s="125">
        <f t="shared" si="140"/>
        <v>7</v>
      </c>
      <c r="F6799" s="124" t="str">
        <f t="shared" si="143"/>
        <v/>
      </c>
      <c r="G6799" s="125" t="str">
        <f t="shared" si="141"/>
        <v/>
      </c>
      <c r="H6799" s="124" t="str">
        <f t="shared" si="142"/>
        <v/>
      </c>
    </row>
    <row r="6800" spans="2:8" ht="15" hidden="1" x14ac:dyDescent="0.25">
      <c r="B6800" s="127">
        <v>43303</v>
      </c>
      <c r="C6800" s="125" t="s">
        <v>5857</v>
      </c>
      <c r="D6800" s="125">
        <f t="shared" si="139"/>
        <v>22</v>
      </c>
      <c r="E6800" s="125">
        <f t="shared" si="140"/>
        <v>7</v>
      </c>
      <c r="F6800" s="124" t="str">
        <f t="shared" si="143"/>
        <v/>
      </c>
      <c r="G6800" s="125" t="str">
        <f t="shared" si="141"/>
        <v/>
      </c>
      <c r="H6800" s="124" t="str">
        <f t="shared" si="142"/>
        <v/>
      </c>
    </row>
    <row r="6801" spans="2:8" ht="15" hidden="1" x14ac:dyDescent="0.25">
      <c r="B6801" s="127">
        <v>43304</v>
      </c>
      <c r="C6801" s="125">
        <v>277</v>
      </c>
      <c r="D6801" s="125">
        <f t="shared" si="139"/>
        <v>23</v>
      </c>
      <c r="E6801" s="125">
        <f t="shared" si="140"/>
        <v>7</v>
      </c>
      <c r="F6801" s="124" t="str">
        <f t="shared" si="143"/>
        <v/>
      </c>
      <c r="G6801" s="125" t="str">
        <f t="shared" si="141"/>
        <v/>
      </c>
      <c r="H6801" s="124" t="str">
        <f t="shared" si="142"/>
        <v/>
      </c>
    </row>
    <row r="6802" spans="2:8" ht="15" hidden="1" x14ac:dyDescent="0.25">
      <c r="B6802" s="127">
        <v>43305</v>
      </c>
      <c r="C6802" s="125">
        <v>276</v>
      </c>
      <c r="D6802" s="125">
        <f t="shared" si="139"/>
        <v>24</v>
      </c>
      <c r="E6802" s="125">
        <f t="shared" si="140"/>
        <v>7</v>
      </c>
      <c r="F6802" s="124" t="str">
        <f t="shared" si="143"/>
        <v/>
      </c>
      <c r="G6802" s="125" t="str">
        <f t="shared" si="141"/>
        <v/>
      </c>
      <c r="H6802" s="124" t="str">
        <f t="shared" si="142"/>
        <v/>
      </c>
    </row>
    <row r="6803" spans="2:8" ht="15" hidden="1" x14ac:dyDescent="0.25">
      <c r="B6803" s="127">
        <v>43306</v>
      </c>
      <c r="C6803" s="125">
        <v>271</v>
      </c>
      <c r="D6803" s="125">
        <f t="shared" si="139"/>
        <v>25</v>
      </c>
      <c r="E6803" s="125">
        <f t="shared" si="140"/>
        <v>7</v>
      </c>
      <c r="F6803" s="124" t="str">
        <f t="shared" si="143"/>
        <v/>
      </c>
      <c r="G6803" s="125" t="str">
        <f t="shared" si="141"/>
        <v/>
      </c>
      <c r="H6803" s="124" t="str">
        <f t="shared" si="142"/>
        <v/>
      </c>
    </row>
    <row r="6804" spans="2:8" ht="15" hidden="1" x14ac:dyDescent="0.25">
      <c r="B6804" s="127">
        <v>43307</v>
      </c>
      <c r="C6804" s="125">
        <v>267</v>
      </c>
      <c r="D6804" s="125">
        <f t="shared" si="139"/>
        <v>26</v>
      </c>
      <c r="E6804" s="125">
        <f t="shared" si="140"/>
        <v>7</v>
      </c>
      <c r="F6804" s="124" t="str">
        <f t="shared" si="143"/>
        <v/>
      </c>
      <c r="G6804" s="125" t="str">
        <f t="shared" si="141"/>
        <v/>
      </c>
      <c r="H6804" s="124" t="str">
        <f t="shared" si="142"/>
        <v/>
      </c>
    </row>
    <row r="6805" spans="2:8" ht="15" hidden="1" x14ac:dyDescent="0.25">
      <c r="B6805" s="127">
        <v>43308</v>
      </c>
      <c r="C6805" s="125">
        <v>264</v>
      </c>
      <c r="D6805" s="125">
        <f t="shared" si="139"/>
        <v>27</v>
      </c>
      <c r="E6805" s="125">
        <f t="shared" si="140"/>
        <v>7</v>
      </c>
      <c r="F6805" s="124" t="str">
        <f t="shared" si="143"/>
        <v/>
      </c>
      <c r="G6805" s="125" t="str">
        <f t="shared" si="141"/>
        <v/>
      </c>
      <c r="H6805" s="124" t="str">
        <f t="shared" si="142"/>
        <v/>
      </c>
    </row>
    <row r="6806" spans="2:8" ht="15" hidden="1" x14ac:dyDescent="0.25">
      <c r="B6806" s="127">
        <v>43309</v>
      </c>
      <c r="C6806" s="125" t="s">
        <v>5857</v>
      </c>
      <c r="D6806" s="125">
        <f t="shared" si="139"/>
        <v>28</v>
      </c>
      <c r="E6806" s="125">
        <f t="shared" si="140"/>
        <v>7</v>
      </c>
      <c r="F6806" s="124" t="str">
        <f t="shared" si="143"/>
        <v/>
      </c>
      <c r="G6806" s="125" t="str">
        <f t="shared" si="141"/>
        <v/>
      </c>
      <c r="H6806" s="124" t="str">
        <f t="shared" si="142"/>
        <v/>
      </c>
    </row>
    <row r="6807" spans="2:8" ht="15" hidden="1" x14ac:dyDescent="0.25">
      <c r="B6807" s="127">
        <v>43310</v>
      </c>
      <c r="C6807" s="125" t="s">
        <v>5857</v>
      </c>
      <c r="D6807" s="125">
        <f t="shared" si="139"/>
        <v>29</v>
      </c>
      <c r="E6807" s="125">
        <f t="shared" si="140"/>
        <v>7</v>
      </c>
      <c r="F6807" s="124" t="str">
        <f t="shared" si="143"/>
        <v/>
      </c>
      <c r="G6807" s="125" t="str">
        <f t="shared" si="141"/>
        <v/>
      </c>
      <c r="H6807" s="124" t="str">
        <f t="shared" si="142"/>
        <v/>
      </c>
    </row>
    <row r="6808" spans="2:8" ht="15" hidden="1" x14ac:dyDescent="0.25">
      <c r="B6808" s="127">
        <v>43311</v>
      </c>
      <c r="C6808" s="125">
        <v>266</v>
      </c>
      <c r="D6808" s="125">
        <f t="shared" si="139"/>
        <v>30</v>
      </c>
      <c r="E6808" s="125">
        <f t="shared" si="140"/>
        <v>7</v>
      </c>
      <c r="F6808" s="124" t="str">
        <f t="shared" si="143"/>
        <v/>
      </c>
      <c r="G6808" s="125" t="str">
        <f t="shared" si="141"/>
        <v/>
      </c>
      <c r="H6808" s="124" t="str">
        <f t="shared" si="142"/>
        <v/>
      </c>
    </row>
    <row r="6809" spans="2:8" ht="15" x14ac:dyDescent="0.25">
      <c r="B6809" s="135">
        <v>43312</v>
      </c>
      <c r="C6809" s="131">
        <v>267</v>
      </c>
      <c r="D6809" s="131">
        <f t="shared" si="139"/>
        <v>31</v>
      </c>
      <c r="E6809" s="131">
        <f t="shared" si="140"/>
        <v>7</v>
      </c>
      <c r="F6809" s="133">
        <f t="shared" si="143"/>
        <v>2.7300000000000001E-2</v>
      </c>
      <c r="G6809" s="131">
        <f t="shared" si="141"/>
        <v>293.63636363636363</v>
      </c>
      <c r="H6809" s="133">
        <f t="shared" si="142"/>
        <v>2.9363636363636363E-2</v>
      </c>
    </row>
    <row r="6810" spans="2:8" ht="15" hidden="1" x14ac:dyDescent="0.25">
      <c r="B6810" s="127">
        <v>43313</v>
      </c>
      <c r="C6810" s="125">
        <v>271</v>
      </c>
      <c r="D6810" s="125">
        <f t="shared" si="139"/>
        <v>1</v>
      </c>
      <c r="E6810" s="125">
        <f t="shared" si="140"/>
        <v>8</v>
      </c>
      <c r="F6810" s="124" t="str">
        <f t="shared" si="143"/>
        <v/>
      </c>
      <c r="G6810" s="125" t="str">
        <f t="shared" si="141"/>
        <v/>
      </c>
      <c r="H6810" s="124" t="str">
        <f t="shared" si="142"/>
        <v/>
      </c>
    </row>
    <row r="6811" spans="2:8" ht="15" hidden="1" x14ac:dyDescent="0.25">
      <c r="B6811" s="127">
        <v>43314</v>
      </c>
      <c r="C6811" s="125">
        <v>273</v>
      </c>
      <c r="D6811" s="125">
        <f t="shared" si="139"/>
        <v>2</v>
      </c>
      <c r="E6811" s="125">
        <f t="shared" si="140"/>
        <v>8</v>
      </c>
      <c r="F6811" s="124" t="str">
        <f t="shared" si="143"/>
        <v/>
      </c>
      <c r="G6811" s="125" t="str">
        <f t="shared" si="141"/>
        <v/>
      </c>
      <c r="H6811" s="124" t="str">
        <f t="shared" si="142"/>
        <v/>
      </c>
    </row>
    <row r="6812" spans="2:8" ht="15" hidden="1" x14ac:dyDescent="0.25">
      <c r="B6812" s="127">
        <v>43315</v>
      </c>
      <c r="C6812" s="125">
        <v>270</v>
      </c>
      <c r="D6812" s="125">
        <f t="shared" si="139"/>
        <v>3</v>
      </c>
      <c r="E6812" s="125">
        <f t="shared" si="140"/>
        <v>8</v>
      </c>
      <c r="F6812" s="124" t="str">
        <f t="shared" si="143"/>
        <v/>
      </c>
      <c r="G6812" s="125" t="str">
        <f t="shared" si="141"/>
        <v/>
      </c>
      <c r="H6812" s="124" t="str">
        <f t="shared" si="142"/>
        <v/>
      </c>
    </row>
    <row r="6813" spans="2:8" ht="15" hidden="1" x14ac:dyDescent="0.25">
      <c r="B6813" s="127">
        <v>43316</v>
      </c>
      <c r="C6813" s="125" t="s">
        <v>5857</v>
      </c>
      <c r="D6813" s="125">
        <f t="shared" si="139"/>
        <v>4</v>
      </c>
      <c r="E6813" s="125">
        <f t="shared" si="140"/>
        <v>8</v>
      </c>
      <c r="F6813" s="124" t="str">
        <f t="shared" si="143"/>
        <v/>
      </c>
      <c r="G6813" s="125" t="str">
        <f t="shared" si="141"/>
        <v/>
      </c>
      <c r="H6813" s="124" t="str">
        <f t="shared" si="142"/>
        <v/>
      </c>
    </row>
    <row r="6814" spans="2:8" ht="15" hidden="1" x14ac:dyDescent="0.25">
      <c r="B6814" s="127">
        <v>43317</v>
      </c>
      <c r="C6814" s="125" t="s">
        <v>5857</v>
      </c>
      <c r="D6814" s="125">
        <f t="shared" si="139"/>
        <v>5</v>
      </c>
      <c r="E6814" s="125">
        <f t="shared" si="140"/>
        <v>8</v>
      </c>
      <c r="F6814" s="124" t="str">
        <f t="shared" si="143"/>
        <v/>
      </c>
      <c r="G6814" s="125" t="str">
        <f t="shared" si="141"/>
        <v/>
      </c>
      <c r="H6814" s="124" t="str">
        <f t="shared" si="142"/>
        <v/>
      </c>
    </row>
    <row r="6815" spans="2:8" ht="15" hidden="1" x14ac:dyDescent="0.25">
      <c r="B6815" s="127">
        <v>43318</v>
      </c>
      <c r="C6815" s="125">
        <v>272</v>
      </c>
      <c r="D6815" s="125">
        <f t="shared" si="139"/>
        <v>6</v>
      </c>
      <c r="E6815" s="125">
        <f t="shared" si="140"/>
        <v>8</v>
      </c>
      <c r="F6815" s="124" t="str">
        <f t="shared" si="143"/>
        <v/>
      </c>
      <c r="G6815" s="125" t="str">
        <f t="shared" si="141"/>
        <v/>
      </c>
      <c r="H6815" s="124" t="str">
        <f t="shared" si="142"/>
        <v/>
      </c>
    </row>
    <row r="6816" spans="2:8" ht="15" hidden="1" x14ac:dyDescent="0.25">
      <c r="B6816" s="127">
        <v>43319</v>
      </c>
      <c r="C6816" s="125">
        <v>275</v>
      </c>
      <c r="D6816" s="125">
        <f t="shared" si="139"/>
        <v>7</v>
      </c>
      <c r="E6816" s="125">
        <f t="shared" si="140"/>
        <v>8</v>
      </c>
      <c r="F6816" s="124" t="str">
        <f t="shared" si="143"/>
        <v/>
      </c>
      <c r="G6816" s="125" t="str">
        <f t="shared" si="141"/>
        <v/>
      </c>
      <c r="H6816" s="124" t="str">
        <f t="shared" si="142"/>
        <v/>
      </c>
    </row>
    <row r="6817" spans="2:8" ht="15" hidden="1" x14ac:dyDescent="0.25">
      <c r="B6817" s="127">
        <v>43320</v>
      </c>
      <c r="C6817" s="125">
        <v>277</v>
      </c>
      <c r="D6817" s="125">
        <f t="shared" si="139"/>
        <v>8</v>
      </c>
      <c r="E6817" s="125">
        <f t="shared" si="140"/>
        <v>8</v>
      </c>
      <c r="F6817" s="124" t="str">
        <f t="shared" si="143"/>
        <v/>
      </c>
      <c r="G6817" s="125" t="str">
        <f t="shared" si="141"/>
        <v/>
      </c>
      <c r="H6817" s="124" t="str">
        <f t="shared" si="142"/>
        <v/>
      </c>
    </row>
    <row r="6818" spans="2:8" ht="15" hidden="1" x14ac:dyDescent="0.25">
      <c r="B6818" s="127">
        <v>43321</v>
      </c>
      <c r="C6818" s="125">
        <v>285</v>
      </c>
      <c r="D6818" s="125">
        <f t="shared" si="139"/>
        <v>9</v>
      </c>
      <c r="E6818" s="125">
        <f t="shared" si="140"/>
        <v>8</v>
      </c>
      <c r="F6818" s="124" t="str">
        <f t="shared" si="143"/>
        <v/>
      </c>
      <c r="G6818" s="125" t="str">
        <f t="shared" si="141"/>
        <v/>
      </c>
      <c r="H6818" s="124" t="str">
        <f t="shared" si="142"/>
        <v/>
      </c>
    </row>
    <row r="6819" spans="2:8" ht="15" hidden="1" x14ac:dyDescent="0.25">
      <c r="B6819" s="127">
        <v>43322</v>
      </c>
      <c r="C6819" s="125">
        <v>301</v>
      </c>
      <c r="D6819" s="125">
        <f t="shared" si="139"/>
        <v>10</v>
      </c>
      <c r="E6819" s="125">
        <f t="shared" si="140"/>
        <v>8</v>
      </c>
      <c r="F6819" s="124" t="str">
        <f t="shared" si="143"/>
        <v/>
      </c>
      <c r="G6819" s="125" t="str">
        <f t="shared" si="141"/>
        <v/>
      </c>
      <c r="H6819" s="124" t="str">
        <f t="shared" si="142"/>
        <v/>
      </c>
    </row>
    <row r="6820" spans="2:8" ht="15" hidden="1" x14ac:dyDescent="0.25">
      <c r="B6820" s="127">
        <v>43323</v>
      </c>
      <c r="C6820" s="125" t="s">
        <v>5857</v>
      </c>
      <c r="D6820" s="125">
        <f t="shared" si="139"/>
        <v>11</v>
      </c>
      <c r="E6820" s="125">
        <f t="shared" si="140"/>
        <v>8</v>
      </c>
      <c r="F6820" s="124" t="str">
        <f t="shared" si="143"/>
        <v/>
      </c>
      <c r="G6820" s="125" t="str">
        <f t="shared" si="141"/>
        <v/>
      </c>
      <c r="H6820" s="124" t="str">
        <f t="shared" si="142"/>
        <v/>
      </c>
    </row>
    <row r="6821" spans="2:8" ht="15" hidden="1" x14ac:dyDescent="0.25">
      <c r="B6821" s="127">
        <v>43324</v>
      </c>
      <c r="C6821" s="125" t="s">
        <v>5857</v>
      </c>
      <c r="D6821" s="125">
        <f t="shared" si="139"/>
        <v>12</v>
      </c>
      <c r="E6821" s="125">
        <f t="shared" si="140"/>
        <v>8</v>
      </c>
      <c r="F6821" s="124" t="str">
        <f t="shared" si="143"/>
        <v/>
      </c>
      <c r="G6821" s="125" t="str">
        <f t="shared" si="141"/>
        <v/>
      </c>
      <c r="H6821" s="124" t="str">
        <f t="shared" si="142"/>
        <v/>
      </c>
    </row>
    <row r="6822" spans="2:8" ht="15" hidden="1" x14ac:dyDescent="0.25">
      <c r="B6822" s="127">
        <v>43325</v>
      </c>
      <c r="C6822" s="125">
        <v>306</v>
      </c>
      <c r="D6822" s="125">
        <f t="shared" si="139"/>
        <v>13</v>
      </c>
      <c r="E6822" s="125">
        <f t="shared" si="140"/>
        <v>8</v>
      </c>
      <c r="F6822" s="124" t="str">
        <f t="shared" si="143"/>
        <v/>
      </c>
      <c r="G6822" s="125" t="str">
        <f t="shared" si="141"/>
        <v/>
      </c>
      <c r="H6822" s="124" t="str">
        <f t="shared" si="142"/>
        <v/>
      </c>
    </row>
    <row r="6823" spans="2:8" ht="15" hidden="1" x14ac:dyDescent="0.25">
      <c r="B6823" s="127">
        <v>43326</v>
      </c>
      <c r="C6823" s="125">
        <v>300</v>
      </c>
      <c r="D6823" s="125">
        <f t="shared" si="139"/>
        <v>14</v>
      </c>
      <c r="E6823" s="125">
        <f t="shared" si="140"/>
        <v>8</v>
      </c>
      <c r="F6823" s="124" t="str">
        <f t="shared" si="143"/>
        <v/>
      </c>
      <c r="G6823" s="125" t="str">
        <f t="shared" si="141"/>
        <v/>
      </c>
      <c r="H6823" s="124" t="str">
        <f t="shared" si="142"/>
        <v/>
      </c>
    </row>
    <row r="6824" spans="2:8" ht="15" hidden="1" x14ac:dyDescent="0.25">
      <c r="B6824" s="127">
        <v>43327</v>
      </c>
      <c r="C6824" s="125">
        <v>306</v>
      </c>
      <c r="D6824" s="125">
        <f t="shared" si="139"/>
        <v>15</v>
      </c>
      <c r="E6824" s="125">
        <f t="shared" si="140"/>
        <v>8</v>
      </c>
      <c r="F6824" s="124" t="str">
        <f t="shared" si="143"/>
        <v/>
      </c>
      <c r="G6824" s="125" t="str">
        <f t="shared" si="141"/>
        <v/>
      </c>
      <c r="H6824" s="124" t="str">
        <f t="shared" si="142"/>
        <v/>
      </c>
    </row>
    <row r="6825" spans="2:8" ht="15" hidden="1" x14ac:dyDescent="0.25">
      <c r="B6825" s="127">
        <v>43328</v>
      </c>
      <c r="C6825" s="125">
        <v>302</v>
      </c>
      <c r="D6825" s="125">
        <f t="shared" si="139"/>
        <v>16</v>
      </c>
      <c r="E6825" s="125">
        <f t="shared" si="140"/>
        <v>8</v>
      </c>
      <c r="F6825" s="124" t="str">
        <f t="shared" si="143"/>
        <v/>
      </c>
      <c r="G6825" s="125" t="str">
        <f t="shared" si="141"/>
        <v/>
      </c>
      <c r="H6825" s="124" t="str">
        <f t="shared" si="142"/>
        <v/>
      </c>
    </row>
    <row r="6826" spans="2:8" ht="15" hidden="1" x14ac:dyDescent="0.25">
      <c r="B6826" s="127">
        <v>43329</v>
      </c>
      <c r="C6826" s="125">
        <v>305</v>
      </c>
      <c r="D6826" s="125">
        <f t="shared" si="139"/>
        <v>17</v>
      </c>
      <c r="E6826" s="125">
        <f t="shared" si="140"/>
        <v>8</v>
      </c>
      <c r="F6826" s="124" t="str">
        <f t="shared" si="143"/>
        <v/>
      </c>
      <c r="G6826" s="125" t="str">
        <f t="shared" si="141"/>
        <v/>
      </c>
      <c r="H6826" s="124" t="str">
        <f t="shared" si="142"/>
        <v/>
      </c>
    </row>
    <row r="6827" spans="2:8" ht="15" hidden="1" x14ac:dyDescent="0.25">
      <c r="B6827" s="127">
        <v>43330</v>
      </c>
      <c r="C6827" s="125" t="s">
        <v>5857</v>
      </c>
      <c r="D6827" s="125">
        <f t="shared" si="139"/>
        <v>18</v>
      </c>
      <c r="E6827" s="125">
        <f t="shared" si="140"/>
        <v>8</v>
      </c>
      <c r="F6827" s="124" t="str">
        <f t="shared" si="143"/>
        <v/>
      </c>
      <c r="G6827" s="125" t="str">
        <f t="shared" si="141"/>
        <v/>
      </c>
      <c r="H6827" s="124" t="str">
        <f t="shared" si="142"/>
        <v/>
      </c>
    </row>
    <row r="6828" spans="2:8" ht="15" hidden="1" x14ac:dyDescent="0.25">
      <c r="B6828" s="127">
        <v>43331</v>
      </c>
      <c r="C6828" s="125" t="s">
        <v>5857</v>
      </c>
      <c r="D6828" s="125">
        <f t="shared" si="139"/>
        <v>19</v>
      </c>
      <c r="E6828" s="125">
        <f t="shared" si="140"/>
        <v>8</v>
      </c>
      <c r="F6828" s="124" t="str">
        <f t="shared" si="143"/>
        <v/>
      </c>
      <c r="G6828" s="125" t="str">
        <f t="shared" si="141"/>
        <v/>
      </c>
      <c r="H6828" s="124" t="str">
        <f t="shared" si="142"/>
        <v/>
      </c>
    </row>
    <row r="6829" spans="2:8" ht="15" hidden="1" x14ac:dyDescent="0.25">
      <c r="B6829" s="127">
        <v>43332</v>
      </c>
      <c r="C6829" s="125">
        <v>308</v>
      </c>
      <c r="D6829" s="125">
        <f t="shared" si="139"/>
        <v>20</v>
      </c>
      <c r="E6829" s="125">
        <f t="shared" si="140"/>
        <v>8</v>
      </c>
      <c r="F6829" s="124" t="str">
        <f t="shared" si="143"/>
        <v/>
      </c>
      <c r="G6829" s="125" t="str">
        <f t="shared" si="141"/>
        <v/>
      </c>
      <c r="H6829" s="124" t="str">
        <f t="shared" si="142"/>
        <v/>
      </c>
    </row>
    <row r="6830" spans="2:8" ht="15" hidden="1" x14ac:dyDescent="0.25">
      <c r="B6830" s="127">
        <v>43333</v>
      </c>
      <c r="C6830" s="125">
        <v>311</v>
      </c>
      <c r="D6830" s="125">
        <f t="shared" si="139"/>
        <v>21</v>
      </c>
      <c r="E6830" s="125">
        <f t="shared" si="140"/>
        <v>8</v>
      </c>
      <c r="F6830" s="124" t="str">
        <f t="shared" si="143"/>
        <v/>
      </c>
      <c r="G6830" s="125" t="str">
        <f t="shared" si="141"/>
        <v/>
      </c>
      <c r="H6830" s="124" t="str">
        <f t="shared" si="142"/>
        <v/>
      </c>
    </row>
    <row r="6831" spans="2:8" ht="15" hidden="1" x14ac:dyDescent="0.25">
      <c r="B6831" s="127">
        <v>43334</v>
      </c>
      <c r="C6831" s="125">
        <v>323</v>
      </c>
      <c r="D6831" s="125">
        <f t="shared" si="139"/>
        <v>22</v>
      </c>
      <c r="E6831" s="125">
        <f t="shared" si="140"/>
        <v>8</v>
      </c>
      <c r="F6831" s="124" t="str">
        <f t="shared" si="143"/>
        <v/>
      </c>
      <c r="G6831" s="125" t="str">
        <f t="shared" si="141"/>
        <v/>
      </c>
      <c r="H6831" s="124" t="str">
        <f t="shared" si="142"/>
        <v/>
      </c>
    </row>
    <row r="6832" spans="2:8" ht="15" hidden="1" x14ac:dyDescent="0.25">
      <c r="B6832" s="127">
        <v>43335</v>
      </c>
      <c r="C6832" s="125">
        <v>332</v>
      </c>
      <c r="D6832" s="125">
        <f t="shared" si="139"/>
        <v>23</v>
      </c>
      <c r="E6832" s="125">
        <f t="shared" si="140"/>
        <v>8</v>
      </c>
      <c r="F6832" s="124" t="str">
        <f t="shared" si="143"/>
        <v/>
      </c>
      <c r="G6832" s="125" t="str">
        <f t="shared" si="141"/>
        <v/>
      </c>
      <c r="H6832" s="124" t="str">
        <f t="shared" si="142"/>
        <v/>
      </c>
    </row>
    <row r="6833" spans="2:8" ht="15" hidden="1" x14ac:dyDescent="0.25">
      <c r="B6833" s="127">
        <v>43336</v>
      </c>
      <c r="C6833" s="125">
        <v>332</v>
      </c>
      <c r="D6833" s="125">
        <f t="shared" si="139"/>
        <v>24</v>
      </c>
      <c r="E6833" s="125">
        <f t="shared" si="140"/>
        <v>8</v>
      </c>
      <c r="F6833" s="124" t="str">
        <f t="shared" si="143"/>
        <v/>
      </c>
      <c r="G6833" s="125" t="str">
        <f t="shared" si="141"/>
        <v/>
      </c>
      <c r="H6833" s="124" t="str">
        <f t="shared" si="142"/>
        <v/>
      </c>
    </row>
    <row r="6834" spans="2:8" ht="15" hidden="1" x14ac:dyDescent="0.25">
      <c r="B6834" s="127">
        <v>43337</v>
      </c>
      <c r="C6834" s="125" t="s">
        <v>5857</v>
      </c>
      <c r="D6834" s="125">
        <f t="shared" si="139"/>
        <v>25</v>
      </c>
      <c r="E6834" s="125">
        <f t="shared" si="140"/>
        <v>8</v>
      </c>
      <c r="F6834" s="124" t="str">
        <f t="shared" si="143"/>
        <v/>
      </c>
      <c r="G6834" s="125" t="str">
        <f t="shared" si="141"/>
        <v/>
      </c>
      <c r="H6834" s="124" t="str">
        <f t="shared" si="142"/>
        <v/>
      </c>
    </row>
    <row r="6835" spans="2:8" ht="15" hidden="1" x14ac:dyDescent="0.25">
      <c r="B6835" s="127">
        <v>43338</v>
      </c>
      <c r="C6835" s="125" t="s">
        <v>5857</v>
      </c>
      <c r="D6835" s="125">
        <f t="shared" si="139"/>
        <v>26</v>
      </c>
      <c r="E6835" s="125">
        <f t="shared" si="140"/>
        <v>8</v>
      </c>
      <c r="F6835" s="124" t="str">
        <f t="shared" si="143"/>
        <v/>
      </c>
      <c r="G6835" s="125" t="str">
        <f t="shared" si="141"/>
        <v/>
      </c>
      <c r="H6835" s="124" t="str">
        <f t="shared" si="142"/>
        <v/>
      </c>
    </row>
    <row r="6836" spans="2:8" ht="15" hidden="1" x14ac:dyDescent="0.25">
      <c r="B6836" s="127">
        <v>43339</v>
      </c>
      <c r="C6836" s="125">
        <v>329</v>
      </c>
      <c r="D6836" s="125">
        <f t="shared" si="139"/>
        <v>27</v>
      </c>
      <c r="E6836" s="125">
        <f t="shared" si="140"/>
        <v>8</v>
      </c>
      <c r="F6836" s="124" t="str">
        <f t="shared" si="143"/>
        <v/>
      </c>
      <c r="G6836" s="125" t="str">
        <f t="shared" si="141"/>
        <v/>
      </c>
      <c r="H6836" s="124" t="str">
        <f t="shared" si="142"/>
        <v/>
      </c>
    </row>
    <row r="6837" spans="2:8" ht="15" hidden="1" x14ac:dyDescent="0.25">
      <c r="B6837" s="127">
        <v>43340</v>
      </c>
      <c r="C6837" s="125">
        <v>330</v>
      </c>
      <c r="D6837" s="125">
        <f t="shared" si="139"/>
        <v>28</v>
      </c>
      <c r="E6837" s="125">
        <f t="shared" si="140"/>
        <v>8</v>
      </c>
      <c r="F6837" s="124" t="str">
        <f t="shared" si="143"/>
        <v/>
      </c>
      <c r="G6837" s="125" t="str">
        <f t="shared" si="141"/>
        <v/>
      </c>
      <c r="H6837" s="124" t="str">
        <f t="shared" si="142"/>
        <v/>
      </c>
    </row>
    <row r="6838" spans="2:8" ht="15" hidden="1" x14ac:dyDescent="0.25">
      <c r="B6838" s="127">
        <v>43341</v>
      </c>
      <c r="C6838" s="125">
        <v>335</v>
      </c>
      <c r="D6838" s="125">
        <f t="shared" si="139"/>
        <v>29</v>
      </c>
      <c r="E6838" s="125">
        <f t="shared" si="140"/>
        <v>8</v>
      </c>
      <c r="F6838" s="124" t="str">
        <f t="shared" si="143"/>
        <v/>
      </c>
      <c r="G6838" s="125" t="str">
        <f t="shared" si="141"/>
        <v/>
      </c>
      <c r="H6838" s="124" t="str">
        <f t="shared" si="142"/>
        <v/>
      </c>
    </row>
    <row r="6839" spans="2:8" ht="15" hidden="1" x14ac:dyDescent="0.25">
      <c r="B6839" s="127">
        <v>43342</v>
      </c>
      <c r="C6839" s="125">
        <v>343</v>
      </c>
      <c r="D6839" s="125">
        <f t="shared" si="139"/>
        <v>30</v>
      </c>
      <c r="E6839" s="125">
        <f t="shared" si="140"/>
        <v>8</v>
      </c>
      <c r="F6839" s="124" t="str">
        <f t="shared" si="143"/>
        <v/>
      </c>
      <c r="G6839" s="125" t="str">
        <f t="shared" si="141"/>
        <v/>
      </c>
      <c r="H6839" s="124" t="str">
        <f t="shared" si="142"/>
        <v/>
      </c>
    </row>
    <row r="6840" spans="2:8" ht="15" x14ac:dyDescent="0.25">
      <c r="B6840" s="135">
        <v>43343</v>
      </c>
      <c r="C6840" s="131">
        <v>345</v>
      </c>
      <c r="D6840" s="131">
        <f t="shared" si="139"/>
        <v>31</v>
      </c>
      <c r="E6840" s="131">
        <f t="shared" si="140"/>
        <v>8</v>
      </c>
      <c r="F6840" s="133">
        <f t="shared" si="143"/>
        <v>3.4500000000000003E-2</v>
      </c>
      <c r="G6840" s="131">
        <f t="shared" si="141"/>
        <v>305.69565217391306</v>
      </c>
      <c r="H6840" s="133">
        <f t="shared" si="142"/>
        <v>3.0569565217391306E-2</v>
      </c>
    </row>
    <row r="6841" spans="2:8" ht="15" hidden="1" x14ac:dyDescent="0.25">
      <c r="B6841" s="127">
        <v>43344</v>
      </c>
      <c r="C6841" s="125" t="s">
        <v>5857</v>
      </c>
      <c r="D6841" s="125">
        <f t="shared" si="139"/>
        <v>1</v>
      </c>
      <c r="E6841" s="125">
        <f t="shared" si="140"/>
        <v>9</v>
      </c>
      <c r="F6841" s="124" t="str">
        <f t="shared" si="143"/>
        <v/>
      </c>
      <c r="G6841" s="125" t="str">
        <f t="shared" si="141"/>
        <v/>
      </c>
      <c r="H6841" s="124" t="str">
        <f t="shared" si="142"/>
        <v/>
      </c>
    </row>
    <row r="6842" spans="2:8" ht="15" hidden="1" x14ac:dyDescent="0.25">
      <c r="B6842" s="127">
        <v>43345</v>
      </c>
      <c r="C6842" s="125" t="s">
        <v>5857</v>
      </c>
      <c r="D6842" s="125">
        <f t="shared" si="139"/>
        <v>2</v>
      </c>
      <c r="E6842" s="125">
        <f t="shared" si="140"/>
        <v>9</v>
      </c>
      <c r="F6842" s="124" t="str">
        <f t="shared" si="143"/>
        <v/>
      </c>
      <c r="G6842" s="125" t="str">
        <f t="shared" si="141"/>
        <v/>
      </c>
      <c r="H6842" s="124" t="str">
        <f t="shared" si="142"/>
        <v/>
      </c>
    </row>
    <row r="6843" spans="2:8" ht="15" hidden="1" x14ac:dyDescent="0.25">
      <c r="B6843" s="127">
        <v>43346</v>
      </c>
      <c r="C6843" s="125">
        <v>345</v>
      </c>
      <c r="D6843" s="125">
        <f t="shared" si="139"/>
        <v>3</v>
      </c>
      <c r="E6843" s="125">
        <f t="shared" si="140"/>
        <v>9</v>
      </c>
      <c r="F6843" s="124" t="str">
        <f t="shared" si="143"/>
        <v/>
      </c>
      <c r="G6843" s="125" t="str">
        <f t="shared" si="141"/>
        <v/>
      </c>
      <c r="H6843" s="124" t="str">
        <f t="shared" si="142"/>
        <v/>
      </c>
    </row>
    <row r="6844" spans="2:8" ht="15" hidden="1" x14ac:dyDescent="0.25">
      <c r="B6844" s="127">
        <v>43347</v>
      </c>
      <c r="C6844" s="125">
        <v>349</v>
      </c>
      <c r="D6844" s="125">
        <f t="shared" si="139"/>
        <v>4</v>
      </c>
      <c r="E6844" s="125">
        <f t="shared" si="140"/>
        <v>9</v>
      </c>
      <c r="F6844" s="124" t="str">
        <f t="shared" si="143"/>
        <v/>
      </c>
      <c r="G6844" s="125" t="str">
        <f t="shared" si="141"/>
        <v/>
      </c>
      <c r="H6844" s="124" t="str">
        <f t="shared" si="142"/>
        <v/>
      </c>
    </row>
    <row r="6845" spans="2:8" ht="15" hidden="1" x14ac:dyDescent="0.25">
      <c r="B6845" s="127">
        <v>43348</v>
      </c>
      <c r="C6845" s="125">
        <v>338</v>
      </c>
      <c r="D6845" s="125">
        <f t="shared" si="139"/>
        <v>5</v>
      </c>
      <c r="E6845" s="125">
        <f t="shared" si="140"/>
        <v>9</v>
      </c>
      <c r="F6845" s="124" t="str">
        <f t="shared" si="143"/>
        <v/>
      </c>
      <c r="G6845" s="125" t="str">
        <f t="shared" si="141"/>
        <v/>
      </c>
      <c r="H6845" s="124" t="str">
        <f t="shared" si="142"/>
        <v/>
      </c>
    </row>
    <row r="6846" spans="2:8" ht="15" hidden="1" x14ac:dyDescent="0.25">
      <c r="B6846" s="127">
        <v>43349</v>
      </c>
      <c r="C6846" s="125">
        <v>332</v>
      </c>
      <c r="D6846" s="125">
        <f t="shared" si="139"/>
        <v>6</v>
      </c>
      <c r="E6846" s="125">
        <f t="shared" si="140"/>
        <v>9</v>
      </c>
      <c r="F6846" s="124" t="str">
        <f t="shared" si="143"/>
        <v/>
      </c>
      <c r="G6846" s="125" t="str">
        <f t="shared" si="141"/>
        <v/>
      </c>
      <c r="H6846" s="124" t="str">
        <f t="shared" si="142"/>
        <v/>
      </c>
    </row>
    <row r="6847" spans="2:8" ht="15" hidden="1" x14ac:dyDescent="0.25">
      <c r="B6847" s="127">
        <v>43350</v>
      </c>
      <c r="C6847" s="125">
        <v>323</v>
      </c>
      <c r="D6847" s="125">
        <f t="shared" si="139"/>
        <v>7</v>
      </c>
      <c r="E6847" s="125">
        <f t="shared" si="140"/>
        <v>9</v>
      </c>
      <c r="F6847" s="124" t="str">
        <f t="shared" si="143"/>
        <v/>
      </c>
      <c r="G6847" s="125" t="str">
        <f t="shared" si="141"/>
        <v/>
      </c>
      <c r="H6847" s="124" t="str">
        <f t="shared" si="142"/>
        <v/>
      </c>
    </row>
    <row r="6848" spans="2:8" ht="15" hidden="1" x14ac:dyDescent="0.25">
      <c r="B6848" s="127">
        <v>43351</v>
      </c>
      <c r="C6848" s="125" t="s">
        <v>5857</v>
      </c>
      <c r="D6848" s="125">
        <f t="shared" si="139"/>
        <v>8</v>
      </c>
      <c r="E6848" s="125">
        <f t="shared" si="140"/>
        <v>9</v>
      </c>
      <c r="F6848" s="124" t="str">
        <f t="shared" si="143"/>
        <v/>
      </c>
      <c r="G6848" s="125" t="str">
        <f t="shared" si="141"/>
        <v/>
      </c>
      <c r="H6848" s="124" t="str">
        <f t="shared" si="142"/>
        <v/>
      </c>
    </row>
    <row r="6849" spans="2:8" ht="15" hidden="1" x14ac:dyDescent="0.25">
      <c r="B6849" s="127">
        <v>43352</v>
      </c>
      <c r="C6849" s="125" t="s">
        <v>5857</v>
      </c>
      <c r="D6849" s="125">
        <f t="shared" si="139"/>
        <v>9</v>
      </c>
      <c r="E6849" s="125">
        <f t="shared" si="140"/>
        <v>9</v>
      </c>
      <c r="F6849" s="124" t="str">
        <f t="shared" si="143"/>
        <v/>
      </c>
      <c r="G6849" s="125" t="str">
        <f t="shared" si="141"/>
        <v/>
      </c>
      <c r="H6849" s="124" t="str">
        <f t="shared" si="142"/>
        <v/>
      </c>
    </row>
    <row r="6850" spans="2:8" ht="15" hidden="1" x14ac:dyDescent="0.25">
      <c r="B6850" s="127">
        <v>43353</v>
      </c>
      <c r="C6850" s="125">
        <v>329</v>
      </c>
      <c r="D6850" s="125">
        <f t="shared" si="139"/>
        <v>10</v>
      </c>
      <c r="E6850" s="125">
        <f t="shared" si="140"/>
        <v>9</v>
      </c>
      <c r="F6850" s="124" t="str">
        <f t="shared" si="143"/>
        <v/>
      </c>
      <c r="G6850" s="125" t="str">
        <f t="shared" si="141"/>
        <v/>
      </c>
      <c r="H6850" s="124" t="str">
        <f t="shared" si="142"/>
        <v/>
      </c>
    </row>
    <row r="6851" spans="2:8" ht="15" hidden="1" x14ac:dyDescent="0.25">
      <c r="B6851" s="127">
        <v>43354</v>
      </c>
      <c r="C6851" s="125">
        <v>336</v>
      </c>
      <c r="D6851" s="125">
        <f t="shared" si="139"/>
        <v>11</v>
      </c>
      <c r="E6851" s="125">
        <f t="shared" si="140"/>
        <v>9</v>
      </c>
      <c r="F6851" s="124" t="str">
        <f t="shared" si="143"/>
        <v/>
      </c>
      <c r="G6851" s="125" t="str">
        <f t="shared" si="141"/>
        <v/>
      </c>
      <c r="H6851" s="124" t="str">
        <f t="shared" si="142"/>
        <v/>
      </c>
    </row>
    <row r="6852" spans="2:8" ht="15" hidden="1" x14ac:dyDescent="0.25">
      <c r="B6852" s="127">
        <v>43355</v>
      </c>
      <c r="C6852" s="125">
        <v>332</v>
      </c>
      <c r="D6852" s="125">
        <f t="shared" si="139"/>
        <v>12</v>
      </c>
      <c r="E6852" s="125">
        <f t="shared" si="140"/>
        <v>9</v>
      </c>
      <c r="F6852" s="124" t="str">
        <f t="shared" si="143"/>
        <v/>
      </c>
      <c r="G6852" s="125" t="str">
        <f t="shared" si="141"/>
        <v/>
      </c>
      <c r="H6852" s="124" t="str">
        <f t="shared" si="142"/>
        <v/>
      </c>
    </row>
    <row r="6853" spans="2:8" ht="15" hidden="1" x14ac:dyDescent="0.25">
      <c r="B6853" s="127">
        <v>43356</v>
      </c>
      <c r="C6853" s="125">
        <v>334</v>
      </c>
      <c r="D6853" s="125">
        <f t="shared" si="139"/>
        <v>13</v>
      </c>
      <c r="E6853" s="125">
        <f t="shared" si="140"/>
        <v>9</v>
      </c>
      <c r="F6853" s="124" t="str">
        <f t="shared" si="143"/>
        <v/>
      </c>
      <c r="G6853" s="125" t="str">
        <f t="shared" si="141"/>
        <v/>
      </c>
      <c r="H6853" s="124" t="str">
        <f t="shared" si="142"/>
        <v/>
      </c>
    </row>
    <row r="6854" spans="2:8" ht="15" hidden="1" x14ac:dyDescent="0.25">
      <c r="B6854" s="127">
        <v>43357</v>
      </c>
      <c r="C6854" s="125">
        <v>334</v>
      </c>
      <c r="D6854" s="125">
        <f t="shared" si="139"/>
        <v>14</v>
      </c>
      <c r="E6854" s="125">
        <f t="shared" si="140"/>
        <v>9</v>
      </c>
      <c r="F6854" s="124" t="str">
        <f t="shared" si="143"/>
        <v/>
      </c>
      <c r="G6854" s="125" t="str">
        <f t="shared" si="141"/>
        <v/>
      </c>
      <c r="H6854" s="124" t="str">
        <f t="shared" si="142"/>
        <v/>
      </c>
    </row>
    <row r="6855" spans="2:8" ht="15" hidden="1" x14ac:dyDescent="0.25">
      <c r="B6855" s="127">
        <v>43358</v>
      </c>
      <c r="C6855" s="125" t="s">
        <v>5857</v>
      </c>
      <c r="D6855" s="125">
        <f t="shared" si="139"/>
        <v>15</v>
      </c>
      <c r="E6855" s="125">
        <f t="shared" si="140"/>
        <v>9</v>
      </c>
      <c r="F6855" s="124" t="str">
        <f t="shared" si="143"/>
        <v/>
      </c>
      <c r="G6855" s="125" t="str">
        <f t="shared" si="141"/>
        <v/>
      </c>
      <c r="H6855" s="124" t="str">
        <f t="shared" si="142"/>
        <v/>
      </c>
    </row>
    <row r="6856" spans="2:8" ht="15" hidden="1" x14ac:dyDescent="0.25">
      <c r="B6856" s="127">
        <v>43359</v>
      </c>
      <c r="C6856" s="125" t="s">
        <v>5857</v>
      </c>
      <c r="D6856" s="125">
        <f t="shared" si="139"/>
        <v>16</v>
      </c>
      <c r="E6856" s="125">
        <f t="shared" si="140"/>
        <v>9</v>
      </c>
      <c r="F6856" s="124" t="str">
        <f t="shared" si="143"/>
        <v/>
      </c>
      <c r="G6856" s="125" t="str">
        <f t="shared" si="141"/>
        <v/>
      </c>
      <c r="H6856" s="124" t="str">
        <f t="shared" si="142"/>
        <v/>
      </c>
    </row>
    <row r="6857" spans="2:8" ht="15" hidden="1" x14ac:dyDescent="0.25">
      <c r="B6857" s="127">
        <v>43360</v>
      </c>
      <c r="C6857" s="125">
        <v>337</v>
      </c>
      <c r="D6857" s="125">
        <f t="shared" si="139"/>
        <v>17</v>
      </c>
      <c r="E6857" s="125">
        <f t="shared" si="140"/>
        <v>9</v>
      </c>
      <c r="F6857" s="124" t="str">
        <f t="shared" si="143"/>
        <v/>
      </c>
      <c r="G6857" s="125" t="str">
        <f t="shared" si="141"/>
        <v/>
      </c>
      <c r="H6857" s="124" t="str">
        <f t="shared" si="142"/>
        <v/>
      </c>
    </row>
    <row r="6858" spans="2:8" ht="15" hidden="1" x14ac:dyDescent="0.25">
      <c r="B6858" s="127">
        <v>43361</v>
      </c>
      <c r="C6858" s="125">
        <v>335</v>
      </c>
      <c r="D6858" s="125">
        <f t="shared" si="139"/>
        <v>18</v>
      </c>
      <c r="E6858" s="125">
        <f t="shared" si="140"/>
        <v>9</v>
      </c>
      <c r="F6858" s="124" t="str">
        <f t="shared" si="143"/>
        <v/>
      </c>
      <c r="G6858" s="125" t="str">
        <f t="shared" si="141"/>
        <v/>
      </c>
      <c r="H6858" s="124" t="str">
        <f t="shared" si="142"/>
        <v/>
      </c>
    </row>
    <row r="6859" spans="2:8" ht="15" hidden="1" x14ac:dyDescent="0.25">
      <c r="B6859" s="127">
        <v>43362</v>
      </c>
      <c r="C6859" s="125">
        <v>328</v>
      </c>
      <c r="D6859" s="125">
        <f t="shared" si="139"/>
        <v>19</v>
      </c>
      <c r="E6859" s="125">
        <f t="shared" si="140"/>
        <v>9</v>
      </c>
      <c r="F6859" s="124" t="str">
        <f t="shared" si="143"/>
        <v/>
      </c>
      <c r="G6859" s="125" t="str">
        <f t="shared" si="141"/>
        <v/>
      </c>
      <c r="H6859" s="124" t="str">
        <f t="shared" si="142"/>
        <v/>
      </c>
    </row>
    <row r="6860" spans="2:8" ht="15" hidden="1" x14ac:dyDescent="0.25">
      <c r="B6860" s="127">
        <v>43363</v>
      </c>
      <c r="C6860" s="125">
        <v>309</v>
      </c>
      <c r="D6860" s="125">
        <f t="shared" si="139"/>
        <v>20</v>
      </c>
      <c r="E6860" s="125">
        <f t="shared" si="140"/>
        <v>9</v>
      </c>
      <c r="F6860" s="124" t="str">
        <f t="shared" si="143"/>
        <v/>
      </c>
      <c r="G6860" s="125" t="str">
        <f t="shared" si="141"/>
        <v/>
      </c>
      <c r="H6860" s="124" t="str">
        <f t="shared" si="142"/>
        <v/>
      </c>
    </row>
    <row r="6861" spans="2:8" ht="15" hidden="1" x14ac:dyDescent="0.25">
      <c r="B6861" s="127">
        <v>43364</v>
      </c>
      <c r="C6861" s="125">
        <v>287</v>
      </c>
      <c r="D6861" s="125">
        <f t="shared" si="139"/>
        <v>21</v>
      </c>
      <c r="E6861" s="125">
        <f t="shared" si="140"/>
        <v>9</v>
      </c>
      <c r="F6861" s="124" t="str">
        <f t="shared" si="143"/>
        <v/>
      </c>
      <c r="G6861" s="125" t="str">
        <f t="shared" si="141"/>
        <v/>
      </c>
      <c r="H6861" s="124" t="str">
        <f t="shared" si="142"/>
        <v/>
      </c>
    </row>
    <row r="6862" spans="2:8" ht="15" hidden="1" x14ac:dyDescent="0.25">
      <c r="B6862" s="127">
        <v>43365</v>
      </c>
      <c r="C6862" s="125" t="s">
        <v>5857</v>
      </c>
      <c r="D6862" s="125">
        <f t="shared" si="139"/>
        <v>22</v>
      </c>
      <c r="E6862" s="125">
        <f t="shared" si="140"/>
        <v>9</v>
      </c>
      <c r="F6862" s="124" t="str">
        <f t="shared" si="143"/>
        <v/>
      </c>
      <c r="G6862" s="125" t="str">
        <f t="shared" si="141"/>
        <v/>
      </c>
      <c r="H6862" s="124" t="str">
        <f t="shared" si="142"/>
        <v/>
      </c>
    </row>
    <row r="6863" spans="2:8" ht="15" hidden="1" x14ac:dyDescent="0.25">
      <c r="B6863" s="127">
        <v>43366</v>
      </c>
      <c r="C6863" s="125" t="s">
        <v>5857</v>
      </c>
      <c r="D6863" s="125">
        <f t="shared" si="139"/>
        <v>23</v>
      </c>
      <c r="E6863" s="125">
        <f t="shared" si="140"/>
        <v>9</v>
      </c>
      <c r="F6863" s="124" t="str">
        <f t="shared" si="143"/>
        <v/>
      </c>
      <c r="G6863" s="125" t="str">
        <f t="shared" si="141"/>
        <v/>
      </c>
      <c r="H6863" s="124" t="str">
        <f t="shared" si="142"/>
        <v/>
      </c>
    </row>
    <row r="6864" spans="2:8" ht="15" hidden="1" x14ac:dyDescent="0.25">
      <c r="B6864" s="127">
        <v>43367</v>
      </c>
      <c r="C6864" s="125">
        <v>293</v>
      </c>
      <c r="D6864" s="125">
        <f t="shared" si="139"/>
        <v>24</v>
      </c>
      <c r="E6864" s="125">
        <f t="shared" si="140"/>
        <v>9</v>
      </c>
      <c r="F6864" s="124" t="str">
        <f t="shared" si="143"/>
        <v/>
      </c>
      <c r="G6864" s="125" t="str">
        <f t="shared" si="141"/>
        <v/>
      </c>
      <c r="H6864" s="124" t="str">
        <f t="shared" si="142"/>
        <v/>
      </c>
    </row>
    <row r="6865" spans="2:8" ht="15" hidden="1" x14ac:dyDescent="0.25">
      <c r="B6865" s="127">
        <v>43368</v>
      </c>
      <c r="C6865" s="125">
        <v>295</v>
      </c>
      <c r="D6865" s="125">
        <f t="shared" si="139"/>
        <v>25</v>
      </c>
      <c r="E6865" s="125">
        <f t="shared" si="140"/>
        <v>9</v>
      </c>
      <c r="F6865" s="124" t="str">
        <f t="shared" si="143"/>
        <v/>
      </c>
      <c r="G6865" s="125" t="str">
        <f t="shared" si="141"/>
        <v/>
      </c>
      <c r="H6865" s="124" t="str">
        <f t="shared" si="142"/>
        <v/>
      </c>
    </row>
    <row r="6866" spans="2:8" ht="15" hidden="1" x14ac:dyDescent="0.25">
      <c r="B6866" s="127">
        <v>43369</v>
      </c>
      <c r="C6866" s="125">
        <v>294</v>
      </c>
      <c r="D6866" s="125">
        <f t="shared" si="139"/>
        <v>26</v>
      </c>
      <c r="E6866" s="125">
        <f t="shared" si="140"/>
        <v>9</v>
      </c>
      <c r="F6866" s="124" t="str">
        <f t="shared" si="143"/>
        <v/>
      </c>
      <c r="G6866" s="125" t="str">
        <f t="shared" si="141"/>
        <v/>
      </c>
      <c r="H6866" s="124" t="str">
        <f t="shared" si="142"/>
        <v/>
      </c>
    </row>
    <row r="6867" spans="2:8" ht="15" hidden="1" x14ac:dyDescent="0.25">
      <c r="B6867" s="127">
        <v>43370</v>
      </c>
      <c r="C6867" s="125">
        <v>291</v>
      </c>
      <c r="D6867" s="125">
        <f t="shared" si="139"/>
        <v>27</v>
      </c>
      <c r="E6867" s="125">
        <f t="shared" si="140"/>
        <v>9</v>
      </c>
      <c r="F6867" s="124" t="str">
        <f t="shared" si="143"/>
        <v/>
      </c>
      <c r="G6867" s="125" t="str">
        <f t="shared" si="141"/>
        <v/>
      </c>
      <c r="H6867" s="124" t="str">
        <f t="shared" si="142"/>
        <v/>
      </c>
    </row>
    <row r="6868" spans="2:8" ht="15" hidden="1" x14ac:dyDescent="0.25">
      <c r="B6868" s="127">
        <v>43371</v>
      </c>
      <c r="C6868" s="125">
        <v>293</v>
      </c>
      <c r="D6868" s="125">
        <f t="shared" si="139"/>
        <v>28</v>
      </c>
      <c r="E6868" s="125">
        <f t="shared" si="140"/>
        <v>9</v>
      </c>
      <c r="F6868" s="124" t="str">
        <f t="shared" si="143"/>
        <v/>
      </c>
      <c r="G6868" s="125" t="str">
        <f t="shared" si="141"/>
        <v/>
      </c>
      <c r="H6868" s="124" t="str">
        <f t="shared" si="142"/>
        <v/>
      </c>
    </row>
    <row r="6869" spans="2:8" ht="15" hidden="1" x14ac:dyDescent="0.25">
      <c r="B6869" s="127">
        <v>43372</v>
      </c>
      <c r="C6869" s="125" t="s">
        <v>5857</v>
      </c>
      <c r="D6869" s="125">
        <f t="shared" si="139"/>
        <v>29</v>
      </c>
      <c r="E6869" s="125">
        <f t="shared" si="140"/>
        <v>9</v>
      </c>
      <c r="F6869" s="124" t="str">
        <f t="shared" si="143"/>
        <v/>
      </c>
      <c r="G6869" s="125" t="str">
        <f t="shared" si="141"/>
        <v/>
      </c>
      <c r="H6869" s="124" t="str">
        <f t="shared" si="142"/>
        <v/>
      </c>
    </row>
    <row r="6870" spans="2:8" ht="15" x14ac:dyDescent="0.25">
      <c r="B6870" s="135">
        <v>43373</v>
      </c>
      <c r="C6870" s="131" t="s">
        <v>5857</v>
      </c>
      <c r="D6870" s="131">
        <f t="shared" si="139"/>
        <v>30</v>
      </c>
      <c r="E6870" s="131">
        <f t="shared" si="140"/>
        <v>9</v>
      </c>
      <c r="F6870" s="133">
        <f t="shared" si="143"/>
        <v>2.8500000000000001E-2</v>
      </c>
      <c r="G6870" s="131">
        <f t="shared" si="141"/>
        <v>320.7</v>
      </c>
      <c r="H6870" s="133">
        <f t="shared" si="142"/>
        <v>3.2070000000000001E-2</v>
      </c>
    </row>
    <row r="6871" spans="2:8" ht="15" hidden="1" x14ac:dyDescent="0.25">
      <c r="B6871" s="127">
        <v>43374</v>
      </c>
      <c r="C6871" s="125">
        <v>296</v>
      </c>
      <c r="D6871" s="125">
        <f t="shared" si="139"/>
        <v>1</v>
      </c>
      <c r="E6871" s="125">
        <f t="shared" si="140"/>
        <v>10</v>
      </c>
      <c r="F6871" s="124" t="str">
        <f t="shared" si="143"/>
        <v/>
      </c>
      <c r="G6871" s="125" t="str">
        <f t="shared" si="141"/>
        <v/>
      </c>
      <c r="H6871" s="124" t="str">
        <f t="shared" si="142"/>
        <v/>
      </c>
    </row>
    <row r="6872" spans="2:8" ht="15" hidden="1" x14ac:dyDescent="0.25">
      <c r="B6872" s="127">
        <v>43375</v>
      </c>
      <c r="C6872" s="125">
        <v>285</v>
      </c>
      <c r="D6872" s="125">
        <f t="shared" si="139"/>
        <v>2</v>
      </c>
      <c r="E6872" s="125">
        <f t="shared" si="140"/>
        <v>10</v>
      </c>
      <c r="F6872" s="124" t="str">
        <f t="shared" si="143"/>
        <v/>
      </c>
      <c r="G6872" s="125" t="str">
        <f t="shared" si="141"/>
        <v/>
      </c>
      <c r="H6872" s="124" t="str">
        <f t="shared" si="142"/>
        <v/>
      </c>
    </row>
    <row r="6873" spans="2:8" ht="15" hidden="1" x14ac:dyDescent="0.25">
      <c r="B6873" s="127">
        <v>43376</v>
      </c>
      <c r="C6873" s="125">
        <v>273</v>
      </c>
      <c r="D6873" s="125">
        <f t="shared" si="139"/>
        <v>3</v>
      </c>
      <c r="E6873" s="125">
        <f t="shared" si="140"/>
        <v>10</v>
      </c>
      <c r="F6873" s="124" t="str">
        <f t="shared" si="143"/>
        <v/>
      </c>
      <c r="G6873" s="125" t="str">
        <f t="shared" si="141"/>
        <v/>
      </c>
      <c r="H6873" s="124" t="str">
        <f t="shared" si="142"/>
        <v/>
      </c>
    </row>
    <row r="6874" spans="2:8" ht="15" hidden="1" x14ac:dyDescent="0.25">
      <c r="B6874" s="127">
        <v>43377</v>
      </c>
      <c r="C6874" s="125">
        <v>278</v>
      </c>
      <c r="D6874" s="125">
        <f t="shared" si="139"/>
        <v>4</v>
      </c>
      <c r="E6874" s="125">
        <f t="shared" si="140"/>
        <v>10</v>
      </c>
      <c r="F6874" s="124" t="str">
        <f t="shared" si="143"/>
        <v/>
      </c>
      <c r="G6874" s="125" t="str">
        <f t="shared" si="141"/>
        <v/>
      </c>
      <c r="H6874" s="124" t="str">
        <f t="shared" si="142"/>
        <v/>
      </c>
    </row>
    <row r="6875" spans="2:8" ht="15" hidden="1" x14ac:dyDescent="0.25">
      <c r="B6875" s="127">
        <v>43378</v>
      </c>
      <c r="C6875" s="125">
        <v>272</v>
      </c>
      <c r="D6875" s="125">
        <f t="shared" si="139"/>
        <v>5</v>
      </c>
      <c r="E6875" s="125">
        <f t="shared" si="140"/>
        <v>10</v>
      </c>
      <c r="F6875" s="124" t="str">
        <f t="shared" si="143"/>
        <v/>
      </c>
      <c r="G6875" s="125" t="str">
        <f t="shared" si="141"/>
        <v/>
      </c>
      <c r="H6875" s="124" t="str">
        <f t="shared" si="142"/>
        <v/>
      </c>
    </row>
    <row r="6876" spans="2:8" ht="15" hidden="1" x14ac:dyDescent="0.25">
      <c r="B6876" s="127">
        <v>43379</v>
      </c>
      <c r="C6876" s="125" t="s">
        <v>5857</v>
      </c>
      <c r="D6876" s="125">
        <f t="shared" si="139"/>
        <v>6</v>
      </c>
      <c r="E6876" s="125">
        <f t="shared" si="140"/>
        <v>10</v>
      </c>
      <c r="F6876" s="124" t="str">
        <f t="shared" si="143"/>
        <v/>
      </c>
      <c r="G6876" s="125" t="str">
        <f t="shared" si="141"/>
        <v/>
      </c>
      <c r="H6876" s="124" t="str">
        <f t="shared" si="142"/>
        <v/>
      </c>
    </row>
    <row r="6877" spans="2:8" ht="15" hidden="1" x14ac:dyDescent="0.25">
      <c r="B6877" s="127">
        <v>43380</v>
      </c>
      <c r="C6877" s="125" t="s">
        <v>5857</v>
      </c>
      <c r="D6877" s="125">
        <f t="shared" si="139"/>
        <v>7</v>
      </c>
      <c r="E6877" s="125">
        <f t="shared" si="140"/>
        <v>10</v>
      </c>
      <c r="F6877" s="124" t="str">
        <f t="shared" si="143"/>
        <v/>
      </c>
      <c r="G6877" s="125" t="str">
        <f t="shared" si="141"/>
        <v/>
      </c>
      <c r="H6877" s="124" t="str">
        <f t="shared" si="142"/>
        <v/>
      </c>
    </row>
    <row r="6878" spans="2:8" ht="15" hidden="1" x14ac:dyDescent="0.25">
      <c r="B6878" s="127">
        <v>43381</v>
      </c>
      <c r="C6878" s="125">
        <v>272</v>
      </c>
      <c r="D6878" s="125">
        <f t="shared" si="139"/>
        <v>8</v>
      </c>
      <c r="E6878" s="125">
        <f t="shared" si="140"/>
        <v>10</v>
      </c>
      <c r="F6878" s="124" t="str">
        <f t="shared" si="143"/>
        <v/>
      </c>
      <c r="G6878" s="125" t="str">
        <f t="shared" si="141"/>
        <v/>
      </c>
      <c r="H6878" s="124" t="str">
        <f t="shared" si="142"/>
        <v/>
      </c>
    </row>
    <row r="6879" spans="2:8" ht="15" hidden="1" x14ac:dyDescent="0.25">
      <c r="B6879" s="127">
        <v>43382</v>
      </c>
      <c r="C6879" s="125">
        <v>260</v>
      </c>
      <c r="D6879" s="125">
        <f t="shared" si="139"/>
        <v>9</v>
      </c>
      <c r="E6879" s="125">
        <f t="shared" si="140"/>
        <v>10</v>
      </c>
      <c r="F6879" s="124" t="str">
        <f t="shared" si="143"/>
        <v/>
      </c>
      <c r="G6879" s="125" t="str">
        <f t="shared" si="141"/>
        <v/>
      </c>
      <c r="H6879" s="124" t="str">
        <f t="shared" si="142"/>
        <v/>
      </c>
    </row>
    <row r="6880" spans="2:8" ht="15" hidden="1" x14ac:dyDescent="0.25">
      <c r="B6880" s="127">
        <v>43383</v>
      </c>
      <c r="C6880" s="125">
        <v>268</v>
      </c>
      <c r="D6880" s="125">
        <f t="shared" si="139"/>
        <v>10</v>
      </c>
      <c r="E6880" s="125">
        <f t="shared" si="140"/>
        <v>10</v>
      </c>
      <c r="F6880" s="124" t="str">
        <f t="shared" si="143"/>
        <v/>
      </c>
      <c r="G6880" s="125" t="str">
        <f t="shared" si="141"/>
        <v/>
      </c>
      <c r="H6880" s="124" t="str">
        <f t="shared" si="142"/>
        <v/>
      </c>
    </row>
    <row r="6881" spans="2:8" ht="15" hidden="1" x14ac:dyDescent="0.25">
      <c r="B6881" s="127">
        <v>43384</v>
      </c>
      <c r="C6881" s="125">
        <v>272</v>
      </c>
      <c r="D6881" s="125">
        <f t="shared" si="139"/>
        <v>11</v>
      </c>
      <c r="E6881" s="125">
        <f t="shared" si="140"/>
        <v>10</v>
      </c>
      <c r="F6881" s="124" t="str">
        <f t="shared" si="143"/>
        <v/>
      </c>
      <c r="G6881" s="125" t="str">
        <f t="shared" si="141"/>
        <v/>
      </c>
      <c r="H6881" s="124" t="str">
        <f t="shared" si="142"/>
        <v/>
      </c>
    </row>
    <row r="6882" spans="2:8" ht="15" hidden="1" x14ac:dyDescent="0.25">
      <c r="B6882" s="127">
        <v>43385</v>
      </c>
      <c r="C6882" s="125">
        <v>266</v>
      </c>
      <c r="D6882" s="125">
        <f t="shared" si="139"/>
        <v>12</v>
      </c>
      <c r="E6882" s="125">
        <f t="shared" si="140"/>
        <v>10</v>
      </c>
      <c r="F6882" s="124" t="str">
        <f t="shared" si="143"/>
        <v/>
      </c>
      <c r="G6882" s="125" t="str">
        <f t="shared" si="141"/>
        <v/>
      </c>
      <c r="H6882" s="124" t="str">
        <f t="shared" si="142"/>
        <v/>
      </c>
    </row>
    <row r="6883" spans="2:8" ht="15" hidden="1" x14ac:dyDescent="0.25">
      <c r="B6883" s="127">
        <v>43386</v>
      </c>
      <c r="C6883" s="125" t="s">
        <v>5857</v>
      </c>
      <c r="D6883" s="125">
        <f t="shared" si="139"/>
        <v>13</v>
      </c>
      <c r="E6883" s="125">
        <f t="shared" si="140"/>
        <v>10</v>
      </c>
      <c r="F6883" s="124" t="str">
        <f t="shared" si="143"/>
        <v/>
      </c>
      <c r="G6883" s="125" t="str">
        <f t="shared" si="141"/>
        <v/>
      </c>
      <c r="H6883" s="124" t="str">
        <f t="shared" si="142"/>
        <v/>
      </c>
    </row>
    <row r="6884" spans="2:8" ht="15" hidden="1" x14ac:dyDescent="0.25">
      <c r="B6884" s="127">
        <v>43387</v>
      </c>
      <c r="C6884" s="125" t="s">
        <v>5857</v>
      </c>
      <c r="D6884" s="125">
        <f t="shared" si="139"/>
        <v>14</v>
      </c>
      <c r="E6884" s="125">
        <f t="shared" si="140"/>
        <v>10</v>
      </c>
      <c r="F6884" s="124" t="str">
        <f t="shared" si="143"/>
        <v/>
      </c>
      <c r="G6884" s="125" t="str">
        <f t="shared" si="141"/>
        <v/>
      </c>
      <c r="H6884" s="124" t="str">
        <f t="shared" si="142"/>
        <v/>
      </c>
    </row>
    <row r="6885" spans="2:8" ht="15" hidden="1" x14ac:dyDescent="0.25">
      <c r="B6885" s="127">
        <v>43388</v>
      </c>
      <c r="C6885" s="125">
        <v>261</v>
      </c>
      <c r="D6885" s="125">
        <f t="shared" si="139"/>
        <v>15</v>
      </c>
      <c r="E6885" s="125">
        <f t="shared" si="140"/>
        <v>10</v>
      </c>
      <c r="F6885" s="124" t="str">
        <f t="shared" si="143"/>
        <v/>
      </c>
      <c r="G6885" s="125" t="str">
        <f t="shared" si="141"/>
        <v/>
      </c>
      <c r="H6885" s="124" t="str">
        <f t="shared" si="142"/>
        <v/>
      </c>
    </row>
    <row r="6886" spans="2:8" ht="15" hidden="1" x14ac:dyDescent="0.25">
      <c r="B6886" s="127">
        <v>43389</v>
      </c>
      <c r="C6886" s="125">
        <v>256</v>
      </c>
      <c r="D6886" s="125">
        <f t="shared" si="139"/>
        <v>16</v>
      </c>
      <c r="E6886" s="125">
        <f t="shared" si="140"/>
        <v>10</v>
      </c>
      <c r="F6886" s="124" t="str">
        <f t="shared" si="143"/>
        <v/>
      </c>
      <c r="G6886" s="125" t="str">
        <f t="shared" si="141"/>
        <v/>
      </c>
      <c r="H6886" s="124" t="str">
        <f t="shared" si="142"/>
        <v/>
      </c>
    </row>
    <row r="6887" spans="2:8" ht="15" hidden="1" x14ac:dyDescent="0.25">
      <c r="B6887" s="127">
        <v>43390</v>
      </c>
      <c r="C6887" s="125">
        <v>255</v>
      </c>
      <c r="D6887" s="125">
        <f t="shared" si="139"/>
        <v>17</v>
      </c>
      <c r="E6887" s="125">
        <f t="shared" si="140"/>
        <v>10</v>
      </c>
      <c r="F6887" s="124" t="str">
        <f t="shared" si="143"/>
        <v/>
      </c>
      <c r="G6887" s="125" t="str">
        <f t="shared" si="141"/>
        <v/>
      </c>
      <c r="H6887" s="124" t="str">
        <f t="shared" si="142"/>
        <v/>
      </c>
    </row>
    <row r="6888" spans="2:8" ht="15" hidden="1" x14ac:dyDescent="0.25">
      <c r="B6888" s="127">
        <v>43391</v>
      </c>
      <c r="C6888" s="125">
        <v>264</v>
      </c>
      <c r="D6888" s="125">
        <f t="shared" si="139"/>
        <v>18</v>
      </c>
      <c r="E6888" s="125">
        <f t="shared" si="140"/>
        <v>10</v>
      </c>
      <c r="F6888" s="124" t="str">
        <f t="shared" si="143"/>
        <v/>
      </c>
      <c r="G6888" s="125" t="str">
        <f t="shared" si="141"/>
        <v/>
      </c>
      <c r="H6888" s="124" t="str">
        <f t="shared" si="142"/>
        <v/>
      </c>
    </row>
    <row r="6889" spans="2:8" ht="15" hidden="1" x14ac:dyDescent="0.25">
      <c r="B6889" s="127">
        <v>43392</v>
      </c>
      <c r="C6889" s="125">
        <v>262</v>
      </c>
      <c r="D6889" s="125">
        <f t="shared" si="139"/>
        <v>19</v>
      </c>
      <c r="E6889" s="125">
        <f t="shared" si="140"/>
        <v>10</v>
      </c>
      <c r="F6889" s="124" t="str">
        <f t="shared" si="143"/>
        <v/>
      </c>
      <c r="G6889" s="125" t="str">
        <f t="shared" si="141"/>
        <v/>
      </c>
      <c r="H6889" s="124" t="str">
        <f t="shared" si="142"/>
        <v/>
      </c>
    </row>
    <row r="6890" spans="2:8" ht="15" hidden="1" x14ac:dyDescent="0.25">
      <c r="B6890" s="127">
        <v>43393</v>
      </c>
      <c r="C6890" s="125" t="s">
        <v>5857</v>
      </c>
      <c r="D6890" s="125">
        <f t="shared" ref="D6890:D7144" si="144">DAY(B6890)</f>
        <v>20</v>
      </c>
      <c r="E6890" s="125">
        <f t="shared" ref="E6890:E7144" si="145">MONTH(B6890)</f>
        <v>10</v>
      </c>
      <c r="F6890" s="124" t="str">
        <f t="shared" si="143"/>
        <v/>
      </c>
      <c r="G6890" s="125" t="str">
        <f t="shared" si="141"/>
        <v/>
      </c>
      <c r="H6890" s="124" t="str">
        <f t="shared" si="142"/>
        <v/>
      </c>
    </row>
    <row r="6891" spans="2:8" ht="15" hidden="1" x14ac:dyDescent="0.25">
      <c r="B6891" s="127">
        <v>43394</v>
      </c>
      <c r="C6891" s="125" t="s">
        <v>5857</v>
      </c>
      <c r="D6891" s="125">
        <f t="shared" si="144"/>
        <v>21</v>
      </c>
      <c r="E6891" s="125">
        <f t="shared" si="145"/>
        <v>10</v>
      </c>
      <c r="F6891" s="124" t="str">
        <f t="shared" si="143"/>
        <v/>
      </c>
      <c r="G6891" s="125" t="str">
        <f t="shared" si="141"/>
        <v/>
      </c>
      <c r="H6891" s="124" t="str">
        <f t="shared" si="142"/>
        <v/>
      </c>
    </row>
    <row r="6892" spans="2:8" ht="15" hidden="1" x14ac:dyDescent="0.25">
      <c r="B6892" s="127">
        <v>43395</v>
      </c>
      <c r="C6892" s="125">
        <v>260</v>
      </c>
      <c r="D6892" s="125">
        <f t="shared" si="144"/>
        <v>22</v>
      </c>
      <c r="E6892" s="125">
        <f t="shared" si="145"/>
        <v>10</v>
      </c>
      <c r="F6892" s="124" t="str">
        <f t="shared" si="143"/>
        <v/>
      </c>
      <c r="G6892" s="125" t="str">
        <f t="shared" si="141"/>
        <v/>
      </c>
      <c r="H6892" s="124" t="str">
        <f t="shared" si="142"/>
        <v/>
      </c>
    </row>
    <row r="6893" spans="2:8" ht="15" hidden="1" x14ac:dyDescent="0.25">
      <c r="B6893" s="127">
        <v>43396</v>
      </c>
      <c r="C6893" s="125">
        <v>260</v>
      </c>
      <c r="D6893" s="125">
        <f t="shared" si="144"/>
        <v>23</v>
      </c>
      <c r="E6893" s="125">
        <f t="shared" si="145"/>
        <v>10</v>
      </c>
      <c r="F6893" s="124" t="str">
        <f t="shared" si="143"/>
        <v/>
      </c>
      <c r="G6893" s="125" t="str">
        <f t="shared" si="141"/>
        <v/>
      </c>
      <c r="H6893" s="124" t="str">
        <f t="shared" si="142"/>
        <v/>
      </c>
    </row>
    <row r="6894" spans="2:8" ht="15" hidden="1" x14ac:dyDescent="0.25">
      <c r="B6894" s="127">
        <v>43397</v>
      </c>
      <c r="C6894" s="125">
        <v>269</v>
      </c>
      <c r="D6894" s="125">
        <f t="shared" si="144"/>
        <v>24</v>
      </c>
      <c r="E6894" s="125">
        <f t="shared" si="145"/>
        <v>10</v>
      </c>
      <c r="F6894" s="124" t="str">
        <f t="shared" si="143"/>
        <v/>
      </c>
      <c r="G6894" s="125" t="str">
        <f t="shared" si="141"/>
        <v/>
      </c>
      <c r="H6894" s="124" t="str">
        <f t="shared" si="142"/>
        <v/>
      </c>
    </row>
    <row r="6895" spans="2:8" ht="15" hidden="1" x14ac:dyDescent="0.25">
      <c r="B6895" s="127">
        <v>43398</v>
      </c>
      <c r="C6895" s="125">
        <v>264</v>
      </c>
      <c r="D6895" s="125">
        <f t="shared" si="144"/>
        <v>25</v>
      </c>
      <c r="E6895" s="125">
        <f t="shared" si="145"/>
        <v>10</v>
      </c>
      <c r="F6895" s="124" t="str">
        <f t="shared" si="143"/>
        <v/>
      </c>
      <c r="G6895" s="125" t="str">
        <f t="shared" si="141"/>
        <v/>
      </c>
      <c r="H6895" s="124" t="str">
        <f t="shared" si="142"/>
        <v/>
      </c>
    </row>
    <row r="6896" spans="2:8" ht="15" hidden="1" x14ac:dyDescent="0.25">
      <c r="B6896" s="127">
        <v>43399</v>
      </c>
      <c r="C6896" s="125">
        <v>266</v>
      </c>
      <c r="D6896" s="125">
        <f t="shared" si="144"/>
        <v>26</v>
      </c>
      <c r="E6896" s="125">
        <f t="shared" si="145"/>
        <v>10</v>
      </c>
      <c r="F6896" s="124" t="str">
        <f t="shared" si="143"/>
        <v/>
      </c>
      <c r="G6896" s="125" t="str">
        <f t="shared" si="141"/>
        <v/>
      </c>
      <c r="H6896" s="124" t="str">
        <f t="shared" si="142"/>
        <v/>
      </c>
    </row>
    <row r="6897" spans="2:8" ht="15" hidden="1" x14ac:dyDescent="0.25">
      <c r="B6897" s="127">
        <v>43400</v>
      </c>
      <c r="C6897" s="125" t="s">
        <v>5857</v>
      </c>
      <c r="D6897" s="125">
        <f t="shared" si="144"/>
        <v>27</v>
      </c>
      <c r="E6897" s="125">
        <f t="shared" si="145"/>
        <v>10</v>
      </c>
      <c r="F6897" s="124" t="str">
        <f t="shared" si="143"/>
        <v/>
      </c>
      <c r="G6897" s="125" t="str">
        <f t="shared" si="141"/>
        <v/>
      </c>
      <c r="H6897" s="124" t="str">
        <f t="shared" si="142"/>
        <v/>
      </c>
    </row>
    <row r="6898" spans="2:8" ht="15" hidden="1" x14ac:dyDescent="0.25">
      <c r="B6898" s="127">
        <v>43401</v>
      </c>
      <c r="C6898" s="125" t="s">
        <v>5857</v>
      </c>
      <c r="D6898" s="125">
        <f t="shared" si="144"/>
        <v>28</v>
      </c>
      <c r="E6898" s="125">
        <f t="shared" si="145"/>
        <v>10</v>
      </c>
      <c r="F6898" s="124" t="str">
        <f t="shared" si="143"/>
        <v/>
      </c>
      <c r="G6898" s="125" t="str">
        <f t="shared" si="141"/>
        <v/>
      </c>
      <c r="H6898" s="124" t="str">
        <f t="shared" si="142"/>
        <v/>
      </c>
    </row>
    <row r="6899" spans="2:8" ht="15" hidden="1" x14ac:dyDescent="0.25">
      <c r="B6899" s="127">
        <v>43402</v>
      </c>
      <c r="C6899" s="125">
        <v>267</v>
      </c>
      <c r="D6899" s="125">
        <f t="shared" si="144"/>
        <v>29</v>
      </c>
      <c r="E6899" s="125">
        <f t="shared" si="145"/>
        <v>10</v>
      </c>
      <c r="F6899" s="124" t="str">
        <f t="shared" si="143"/>
        <v/>
      </c>
      <c r="G6899" s="125" t="str">
        <f t="shared" si="141"/>
        <v/>
      </c>
      <c r="H6899" s="124" t="str">
        <f t="shared" si="142"/>
        <v/>
      </c>
    </row>
    <row r="6900" spans="2:8" ht="15" hidden="1" x14ac:dyDescent="0.25">
      <c r="B6900" s="127">
        <v>43403</v>
      </c>
      <c r="C6900" s="125">
        <v>263</v>
      </c>
      <c r="D6900" s="125">
        <f t="shared" si="144"/>
        <v>30</v>
      </c>
      <c r="E6900" s="125">
        <f t="shared" si="145"/>
        <v>10</v>
      </c>
      <c r="F6900" s="124" t="str">
        <f t="shared" si="143"/>
        <v/>
      </c>
      <c r="G6900" s="125" t="str">
        <f t="shared" si="141"/>
        <v/>
      </c>
      <c r="H6900" s="124" t="str">
        <f t="shared" si="142"/>
        <v/>
      </c>
    </row>
    <row r="6901" spans="2:8" ht="15" x14ac:dyDescent="0.25">
      <c r="B6901" s="135">
        <v>43404</v>
      </c>
      <c r="C6901" s="131">
        <v>260</v>
      </c>
      <c r="D6901" s="131">
        <f t="shared" si="144"/>
        <v>31</v>
      </c>
      <c r="E6901" s="131">
        <f t="shared" si="145"/>
        <v>10</v>
      </c>
      <c r="F6901" s="133">
        <f t="shared" si="143"/>
        <v>2.4799999999999999E-2</v>
      </c>
      <c r="G6901" s="131">
        <f t="shared" si="141"/>
        <v>267.3478260869565</v>
      </c>
      <c r="H6901" s="133">
        <f t="shared" si="142"/>
        <v>2.6734782608695652E-2</v>
      </c>
    </row>
    <row r="6902" spans="2:8" ht="15" hidden="1" x14ac:dyDescent="0.25">
      <c r="B6902" s="127">
        <v>43405</v>
      </c>
      <c r="C6902" s="125">
        <v>254</v>
      </c>
      <c r="D6902" s="125">
        <f t="shared" si="144"/>
        <v>1</v>
      </c>
      <c r="E6902" s="125">
        <f t="shared" si="145"/>
        <v>11</v>
      </c>
      <c r="F6902" s="124" t="str">
        <f t="shared" si="143"/>
        <v/>
      </c>
      <c r="G6902" s="125" t="str">
        <f t="shared" si="141"/>
        <v/>
      </c>
      <c r="H6902" s="124" t="str">
        <f t="shared" si="142"/>
        <v/>
      </c>
    </row>
    <row r="6903" spans="2:8" ht="15" hidden="1" x14ac:dyDescent="0.25">
      <c r="B6903" s="127">
        <v>43406</v>
      </c>
      <c r="C6903" s="125">
        <v>248</v>
      </c>
      <c r="D6903" s="125">
        <f t="shared" si="144"/>
        <v>2</v>
      </c>
      <c r="E6903" s="125">
        <f t="shared" si="145"/>
        <v>11</v>
      </c>
      <c r="F6903" s="124" t="str">
        <f t="shared" si="143"/>
        <v/>
      </c>
      <c r="G6903" s="125" t="str">
        <f t="shared" si="141"/>
        <v/>
      </c>
      <c r="H6903" s="124" t="str">
        <f t="shared" si="142"/>
        <v/>
      </c>
    </row>
    <row r="6904" spans="2:8" ht="15" hidden="1" x14ac:dyDescent="0.25">
      <c r="B6904" s="127">
        <v>43407</v>
      </c>
      <c r="C6904" s="125" t="s">
        <v>5857</v>
      </c>
      <c r="D6904" s="125">
        <f t="shared" si="144"/>
        <v>3</v>
      </c>
      <c r="E6904" s="125">
        <f t="shared" si="145"/>
        <v>11</v>
      </c>
      <c r="F6904" s="124" t="str">
        <f t="shared" si="143"/>
        <v/>
      </c>
      <c r="G6904" s="125" t="str">
        <f t="shared" si="141"/>
        <v/>
      </c>
      <c r="H6904" s="124" t="str">
        <f t="shared" si="142"/>
        <v/>
      </c>
    </row>
    <row r="6905" spans="2:8" ht="15" hidden="1" x14ac:dyDescent="0.25">
      <c r="B6905" s="127">
        <v>43408</v>
      </c>
      <c r="C6905" s="125" t="s">
        <v>5857</v>
      </c>
      <c r="D6905" s="125">
        <f t="shared" si="144"/>
        <v>4</v>
      </c>
      <c r="E6905" s="125">
        <f t="shared" si="145"/>
        <v>11</v>
      </c>
      <c r="F6905" s="124" t="str">
        <f t="shared" si="143"/>
        <v/>
      </c>
      <c r="G6905" s="125" t="str">
        <f t="shared" si="141"/>
        <v/>
      </c>
      <c r="H6905" s="124" t="str">
        <f t="shared" si="142"/>
        <v/>
      </c>
    </row>
    <row r="6906" spans="2:8" ht="15" hidden="1" x14ac:dyDescent="0.25">
      <c r="B6906" s="127">
        <v>43409</v>
      </c>
      <c r="C6906" s="125">
        <v>247</v>
      </c>
      <c r="D6906" s="125">
        <f t="shared" si="144"/>
        <v>5</v>
      </c>
      <c r="E6906" s="125">
        <f t="shared" si="145"/>
        <v>11</v>
      </c>
      <c r="F6906" s="124" t="str">
        <f t="shared" si="143"/>
        <v/>
      </c>
      <c r="G6906" s="125" t="str">
        <f t="shared" si="141"/>
        <v/>
      </c>
      <c r="H6906" s="124" t="str">
        <f t="shared" si="142"/>
        <v/>
      </c>
    </row>
    <row r="6907" spans="2:8" ht="15" hidden="1" x14ac:dyDescent="0.25">
      <c r="B6907" s="127">
        <v>43410</v>
      </c>
      <c r="C6907" s="125">
        <v>249</v>
      </c>
      <c r="D6907" s="125">
        <f t="shared" si="144"/>
        <v>6</v>
      </c>
      <c r="E6907" s="125">
        <f t="shared" si="145"/>
        <v>11</v>
      </c>
      <c r="F6907" s="124" t="str">
        <f t="shared" si="143"/>
        <v/>
      </c>
      <c r="G6907" s="125" t="str">
        <f t="shared" si="141"/>
        <v/>
      </c>
      <c r="H6907" s="124" t="str">
        <f t="shared" si="142"/>
        <v/>
      </c>
    </row>
    <row r="6908" spans="2:8" ht="15" hidden="1" x14ac:dyDescent="0.25">
      <c r="B6908" s="127">
        <v>43411</v>
      </c>
      <c r="C6908" s="125">
        <v>247</v>
      </c>
      <c r="D6908" s="125">
        <f t="shared" si="144"/>
        <v>7</v>
      </c>
      <c r="E6908" s="125">
        <f t="shared" si="145"/>
        <v>11</v>
      </c>
      <c r="F6908" s="124" t="str">
        <f t="shared" si="143"/>
        <v/>
      </c>
      <c r="G6908" s="125" t="str">
        <f t="shared" si="141"/>
        <v/>
      </c>
      <c r="H6908" s="124" t="str">
        <f t="shared" si="142"/>
        <v/>
      </c>
    </row>
    <row r="6909" spans="2:8" ht="15" hidden="1" x14ac:dyDescent="0.25">
      <c r="B6909" s="127">
        <v>43412</v>
      </c>
      <c r="C6909" s="125">
        <v>251</v>
      </c>
      <c r="D6909" s="125">
        <f t="shared" si="144"/>
        <v>8</v>
      </c>
      <c r="E6909" s="125">
        <f t="shared" si="145"/>
        <v>11</v>
      </c>
      <c r="F6909" s="124" t="str">
        <f t="shared" si="143"/>
        <v/>
      </c>
      <c r="G6909" s="125" t="str">
        <f t="shared" si="141"/>
        <v/>
      </c>
      <c r="H6909" s="124" t="str">
        <f t="shared" si="142"/>
        <v/>
      </c>
    </row>
    <row r="6910" spans="2:8" ht="15" hidden="1" x14ac:dyDescent="0.25">
      <c r="B6910" s="127">
        <v>43413</v>
      </c>
      <c r="C6910" s="125">
        <v>254</v>
      </c>
      <c r="D6910" s="125">
        <f t="shared" si="144"/>
        <v>9</v>
      </c>
      <c r="E6910" s="125">
        <f t="shared" si="145"/>
        <v>11</v>
      </c>
      <c r="F6910" s="124" t="str">
        <f t="shared" si="143"/>
        <v/>
      </c>
      <c r="G6910" s="125" t="str">
        <f t="shared" si="141"/>
        <v/>
      </c>
      <c r="H6910" s="124" t="str">
        <f t="shared" si="142"/>
        <v/>
      </c>
    </row>
    <row r="6911" spans="2:8" ht="15" hidden="1" x14ac:dyDescent="0.25">
      <c r="B6911" s="127">
        <v>43414</v>
      </c>
      <c r="C6911" s="125" t="s">
        <v>5857</v>
      </c>
      <c r="D6911" s="125">
        <f t="shared" si="144"/>
        <v>10</v>
      </c>
      <c r="E6911" s="125">
        <f t="shared" si="145"/>
        <v>11</v>
      </c>
      <c r="F6911" s="124" t="str">
        <f t="shared" si="143"/>
        <v/>
      </c>
      <c r="G6911" s="125" t="str">
        <f t="shared" si="141"/>
        <v/>
      </c>
      <c r="H6911" s="124" t="str">
        <f t="shared" si="142"/>
        <v/>
      </c>
    </row>
    <row r="6912" spans="2:8" ht="15" hidden="1" x14ac:dyDescent="0.25">
      <c r="B6912" s="127">
        <v>43415</v>
      </c>
      <c r="C6912" s="125" t="s">
        <v>5857</v>
      </c>
      <c r="D6912" s="125">
        <f t="shared" si="144"/>
        <v>11</v>
      </c>
      <c r="E6912" s="125">
        <f t="shared" si="145"/>
        <v>11</v>
      </c>
      <c r="F6912" s="124" t="str">
        <f t="shared" si="143"/>
        <v/>
      </c>
      <c r="G6912" s="125" t="str">
        <f t="shared" si="141"/>
        <v/>
      </c>
      <c r="H6912" s="124" t="str">
        <f t="shared" si="142"/>
        <v/>
      </c>
    </row>
    <row r="6913" spans="2:8" ht="15" hidden="1" x14ac:dyDescent="0.25">
      <c r="B6913" s="127">
        <v>43416</v>
      </c>
      <c r="C6913" s="125">
        <v>254</v>
      </c>
      <c r="D6913" s="125">
        <f t="shared" si="144"/>
        <v>12</v>
      </c>
      <c r="E6913" s="125">
        <f t="shared" si="145"/>
        <v>11</v>
      </c>
      <c r="F6913" s="124" t="str">
        <f t="shared" si="143"/>
        <v/>
      </c>
      <c r="G6913" s="125" t="str">
        <f t="shared" si="141"/>
        <v/>
      </c>
      <c r="H6913" s="124" t="str">
        <f t="shared" si="142"/>
        <v/>
      </c>
    </row>
    <row r="6914" spans="2:8" ht="15" hidden="1" x14ac:dyDescent="0.25">
      <c r="B6914" s="127">
        <v>43417</v>
      </c>
      <c r="C6914" s="125">
        <v>262</v>
      </c>
      <c r="D6914" s="125">
        <f t="shared" si="144"/>
        <v>13</v>
      </c>
      <c r="E6914" s="125">
        <f t="shared" si="145"/>
        <v>11</v>
      </c>
      <c r="F6914" s="124" t="str">
        <f t="shared" si="143"/>
        <v/>
      </c>
      <c r="G6914" s="125" t="str">
        <f t="shared" si="141"/>
        <v/>
      </c>
      <c r="H6914" s="124" t="str">
        <f t="shared" si="142"/>
        <v/>
      </c>
    </row>
    <row r="6915" spans="2:8" ht="15" hidden="1" x14ac:dyDescent="0.25">
      <c r="B6915" s="127">
        <v>43418</v>
      </c>
      <c r="C6915" s="125">
        <v>263</v>
      </c>
      <c r="D6915" s="125">
        <f t="shared" si="144"/>
        <v>14</v>
      </c>
      <c r="E6915" s="125">
        <f t="shared" si="145"/>
        <v>11</v>
      </c>
      <c r="F6915" s="124" t="str">
        <f t="shared" si="143"/>
        <v/>
      </c>
      <c r="G6915" s="125" t="str">
        <f t="shared" si="141"/>
        <v/>
      </c>
      <c r="H6915" s="124" t="str">
        <f t="shared" si="142"/>
        <v/>
      </c>
    </row>
    <row r="6916" spans="2:8" ht="15" hidden="1" x14ac:dyDescent="0.25">
      <c r="B6916" s="127">
        <v>43419</v>
      </c>
      <c r="C6916" s="125">
        <v>261</v>
      </c>
      <c r="D6916" s="125">
        <f t="shared" si="144"/>
        <v>15</v>
      </c>
      <c r="E6916" s="125">
        <f t="shared" si="145"/>
        <v>11</v>
      </c>
      <c r="F6916" s="124" t="str">
        <f t="shared" si="143"/>
        <v/>
      </c>
      <c r="G6916" s="125" t="str">
        <f t="shared" si="141"/>
        <v/>
      </c>
      <c r="H6916" s="124" t="str">
        <f t="shared" si="142"/>
        <v/>
      </c>
    </row>
    <row r="6917" spans="2:8" ht="15" hidden="1" x14ac:dyDescent="0.25">
      <c r="B6917" s="127">
        <v>43420</v>
      </c>
      <c r="C6917" s="125">
        <v>263</v>
      </c>
      <c r="D6917" s="125">
        <f t="shared" si="144"/>
        <v>16</v>
      </c>
      <c r="E6917" s="125">
        <f t="shared" si="145"/>
        <v>11</v>
      </c>
      <c r="F6917" s="124" t="str">
        <f t="shared" si="143"/>
        <v/>
      </c>
      <c r="G6917" s="125" t="str">
        <f t="shared" si="141"/>
        <v/>
      </c>
      <c r="H6917" s="124" t="str">
        <f t="shared" si="142"/>
        <v/>
      </c>
    </row>
    <row r="6918" spans="2:8" ht="15" hidden="1" x14ac:dyDescent="0.25">
      <c r="B6918" s="127">
        <v>43421</v>
      </c>
      <c r="C6918" s="125" t="s">
        <v>5857</v>
      </c>
      <c r="D6918" s="125">
        <f t="shared" si="144"/>
        <v>17</v>
      </c>
      <c r="E6918" s="125">
        <f t="shared" si="145"/>
        <v>11</v>
      </c>
      <c r="F6918" s="124" t="str">
        <f t="shared" si="143"/>
        <v/>
      </c>
      <c r="G6918" s="125" t="str">
        <f t="shared" si="141"/>
        <v/>
      </c>
      <c r="H6918" s="124" t="str">
        <f t="shared" si="142"/>
        <v/>
      </c>
    </row>
    <row r="6919" spans="2:8" ht="15" hidden="1" x14ac:dyDescent="0.25">
      <c r="B6919" s="127">
        <v>43422</v>
      </c>
      <c r="C6919" s="125" t="s">
        <v>5857</v>
      </c>
      <c r="D6919" s="125">
        <f t="shared" si="144"/>
        <v>18</v>
      </c>
      <c r="E6919" s="125">
        <f t="shared" si="145"/>
        <v>11</v>
      </c>
      <c r="F6919" s="124" t="str">
        <f t="shared" si="143"/>
        <v/>
      </c>
      <c r="G6919" s="125" t="str">
        <f t="shared" si="141"/>
        <v/>
      </c>
      <c r="H6919" s="124" t="str">
        <f t="shared" si="142"/>
        <v/>
      </c>
    </row>
    <row r="6920" spans="2:8" ht="15" hidden="1" x14ac:dyDescent="0.25">
      <c r="B6920" s="127">
        <v>43423</v>
      </c>
      <c r="C6920" s="125">
        <v>267</v>
      </c>
      <c r="D6920" s="125">
        <f t="shared" si="144"/>
        <v>19</v>
      </c>
      <c r="E6920" s="125">
        <f t="shared" si="145"/>
        <v>11</v>
      </c>
      <c r="F6920" s="124" t="str">
        <f t="shared" si="143"/>
        <v/>
      </c>
      <c r="G6920" s="125" t="str">
        <f t="shared" si="141"/>
        <v/>
      </c>
      <c r="H6920" s="124" t="str">
        <f t="shared" si="142"/>
        <v/>
      </c>
    </row>
    <row r="6921" spans="2:8" ht="15" hidden="1" x14ac:dyDescent="0.25">
      <c r="B6921" s="127">
        <v>43424</v>
      </c>
      <c r="C6921" s="125">
        <v>273</v>
      </c>
      <c r="D6921" s="125">
        <f t="shared" si="144"/>
        <v>20</v>
      </c>
      <c r="E6921" s="125">
        <f t="shared" si="145"/>
        <v>11</v>
      </c>
      <c r="F6921" s="124" t="str">
        <f t="shared" si="143"/>
        <v/>
      </c>
      <c r="G6921" s="125" t="str">
        <f t="shared" si="141"/>
        <v/>
      </c>
      <c r="H6921" s="124" t="str">
        <f t="shared" si="142"/>
        <v/>
      </c>
    </row>
    <row r="6922" spans="2:8" ht="15" hidden="1" x14ac:dyDescent="0.25">
      <c r="B6922" s="127">
        <v>43425</v>
      </c>
      <c r="C6922" s="125">
        <v>271</v>
      </c>
      <c r="D6922" s="125">
        <f t="shared" si="144"/>
        <v>21</v>
      </c>
      <c r="E6922" s="125">
        <f t="shared" si="145"/>
        <v>11</v>
      </c>
      <c r="F6922" s="124" t="str">
        <f t="shared" si="143"/>
        <v/>
      </c>
      <c r="G6922" s="125" t="str">
        <f t="shared" si="141"/>
        <v/>
      </c>
      <c r="H6922" s="124" t="str">
        <f t="shared" si="142"/>
        <v/>
      </c>
    </row>
    <row r="6923" spans="2:8" ht="15" hidden="1" x14ac:dyDescent="0.25">
      <c r="B6923" s="127">
        <v>43426</v>
      </c>
      <c r="C6923" s="125">
        <v>271</v>
      </c>
      <c r="D6923" s="125">
        <f t="shared" si="144"/>
        <v>22</v>
      </c>
      <c r="E6923" s="125">
        <f t="shared" si="145"/>
        <v>11</v>
      </c>
      <c r="F6923" s="124" t="str">
        <f t="shared" si="143"/>
        <v/>
      </c>
      <c r="G6923" s="125" t="str">
        <f t="shared" si="141"/>
        <v/>
      </c>
      <c r="H6923" s="124" t="str">
        <f t="shared" si="142"/>
        <v/>
      </c>
    </row>
    <row r="6924" spans="2:8" ht="15" hidden="1" x14ac:dyDescent="0.25">
      <c r="B6924" s="127">
        <v>43427</v>
      </c>
      <c r="C6924" s="125">
        <v>274</v>
      </c>
      <c r="D6924" s="125">
        <f t="shared" si="144"/>
        <v>23</v>
      </c>
      <c r="E6924" s="125">
        <f t="shared" si="145"/>
        <v>11</v>
      </c>
      <c r="F6924" s="124" t="str">
        <f t="shared" si="143"/>
        <v/>
      </c>
      <c r="G6924" s="125" t="str">
        <f t="shared" si="141"/>
        <v/>
      </c>
      <c r="H6924" s="124" t="str">
        <f t="shared" si="142"/>
        <v/>
      </c>
    </row>
    <row r="6925" spans="2:8" ht="15" hidden="1" x14ac:dyDescent="0.25">
      <c r="B6925" s="127">
        <v>43428</v>
      </c>
      <c r="C6925" s="125" t="s">
        <v>5857</v>
      </c>
      <c r="D6925" s="125">
        <f t="shared" si="144"/>
        <v>24</v>
      </c>
      <c r="E6925" s="125">
        <f t="shared" si="145"/>
        <v>11</v>
      </c>
      <c r="F6925" s="124" t="str">
        <f t="shared" si="143"/>
        <v/>
      </c>
      <c r="G6925" s="125" t="str">
        <f t="shared" si="141"/>
        <v/>
      </c>
      <c r="H6925" s="124" t="str">
        <f t="shared" si="142"/>
        <v/>
      </c>
    </row>
    <row r="6926" spans="2:8" ht="15" hidden="1" x14ac:dyDescent="0.25">
      <c r="B6926" s="127">
        <v>43429</v>
      </c>
      <c r="C6926" s="125" t="s">
        <v>5857</v>
      </c>
      <c r="D6926" s="125">
        <f t="shared" si="144"/>
        <v>25</v>
      </c>
      <c r="E6926" s="125">
        <f t="shared" si="145"/>
        <v>11</v>
      </c>
      <c r="F6926" s="124" t="str">
        <f t="shared" si="143"/>
        <v/>
      </c>
      <c r="G6926" s="125" t="str">
        <f t="shared" si="141"/>
        <v/>
      </c>
      <c r="H6926" s="124" t="str">
        <f t="shared" si="142"/>
        <v/>
      </c>
    </row>
    <row r="6927" spans="2:8" ht="15" hidden="1" x14ac:dyDescent="0.25">
      <c r="B6927" s="127">
        <v>43430</v>
      </c>
      <c r="C6927" s="125">
        <v>276</v>
      </c>
      <c r="D6927" s="125">
        <f t="shared" si="144"/>
        <v>26</v>
      </c>
      <c r="E6927" s="125">
        <f t="shared" si="145"/>
        <v>11</v>
      </c>
      <c r="F6927" s="124" t="str">
        <f t="shared" si="143"/>
        <v/>
      </c>
      <c r="G6927" s="125" t="str">
        <f t="shared" si="141"/>
        <v/>
      </c>
      <c r="H6927" s="124" t="str">
        <f t="shared" si="142"/>
        <v/>
      </c>
    </row>
    <row r="6928" spans="2:8" ht="15" hidden="1" x14ac:dyDescent="0.25">
      <c r="B6928" s="127">
        <v>43431</v>
      </c>
      <c r="C6928" s="125">
        <v>280</v>
      </c>
      <c r="D6928" s="125">
        <f t="shared" si="144"/>
        <v>27</v>
      </c>
      <c r="E6928" s="125">
        <f t="shared" si="145"/>
        <v>11</v>
      </c>
      <c r="F6928" s="124" t="str">
        <f t="shared" si="143"/>
        <v/>
      </c>
      <c r="G6928" s="125" t="str">
        <f t="shared" si="141"/>
        <v/>
      </c>
      <c r="H6928" s="124" t="str">
        <f t="shared" si="142"/>
        <v/>
      </c>
    </row>
    <row r="6929" spans="2:8" ht="15" hidden="1" x14ac:dyDescent="0.25">
      <c r="B6929" s="127">
        <v>43432</v>
      </c>
      <c r="C6929" s="125">
        <v>272</v>
      </c>
      <c r="D6929" s="125">
        <f t="shared" si="144"/>
        <v>28</v>
      </c>
      <c r="E6929" s="125">
        <f t="shared" si="145"/>
        <v>11</v>
      </c>
      <c r="F6929" s="124" t="str">
        <f t="shared" si="143"/>
        <v/>
      </c>
      <c r="G6929" s="125" t="str">
        <f t="shared" si="141"/>
        <v/>
      </c>
      <c r="H6929" s="124" t="str">
        <f t="shared" si="142"/>
        <v/>
      </c>
    </row>
    <row r="6930" spans="2:8" ht="15" hidden="1" x14ac:dyDescent="0.25">
      <c r="B6930" s="127">
        <v>43433</v>
      </c>
      <c r="C6930" s="125">
        <v>272</v>
      </c>
      <c r="D6930" s="125">
        <f t="shared" si="144"/>
        <v>29</v>
      </c>
      <c r="E6930" s="125">
        <f t="shared" si="145"/>
        <v>11</v>
      </c>
      <c r="F6930" s="124" t="str">
        <f t="shared" si="143"/>
        <v/>
      </c>
      <c r="G6930" s="125" t="str">
        <f t="shared" si="141"/>
        <v/>
      </c>
      <c r="H6930" s="124" t="str">
        <f t="shared" si="142"/>
        <v/>
      </c>
    </row>
    <row r="6931" spans="2:8" ht="15" x14ac:dyDescent="0.25">
      <c r="B6931" s="135">
        <v>43434</v>
      </c>
      <c r="C6931" s="131">
        <v>270</v>
      </c>
      <c r="D6931" s="131">
        <f t="shared" si="144"/>
        <v>30</v>
      </c>
      <c r="E6931" s="131">
        <f t="shared" si="145"/>
        <v>11</v>
      </c>
      <c r="F6931" s="133">
        <f t="shared" si="143"/>
        <v>2.7E-2</v>
      </c>
      <c r="G6931" s="131">
        <f t="shared" si="141"/>
        <v>262.68181818181819</v>
      </c>
      <c r="H6931" s="133">
        <f t="shared" si="142"/>
        <v>2.6268181818181819E-2</v>
      </c>
    </row>
    <row r="6932" spans="2:8" ht="15" hidden="1" x14ac:dyDescent="0.25">
      <c r="B6932" s="127">
        <v>43435</v>
      </c>
      <c r="C6932" s="125" t="s">
        <v>5857</v>
      </c>
      <c r="D6932" s="125">
        <f t="shared" si="144"/>
        <v>1</v>
      </c>
      <c r="E6932" s="125">
        <f t="shared" si="145"/>
        <v>12</v>
      </c>
      <c r="F6932" s="124" t="str">
        <f t="shared" si="143"/>
        <v/>
      </c>
      <c r="G6932" s="125" t="str">
        <f t="shared" si="141"/>
        <v/>
      </c>
      <c r="H6932" s="124" t="str">
        <f t="shared" si="142"/>
        <v/>
      </c>
    </row>
    <row r="6933" spans="2:8" ht="15" hidden="1" x14ac:dyDescent="0.25">
      <c r="B6933" s="127">
        <v>43436</v>
      </c>
      <c r="C6933" s="125" t="s">
        <v>5857</v>
      </c>
      <c r="D6933" s="125">
        <f t="shared" si="144"/>
        <v>2</v>
      </c>
      <c r="E6933" s="125">
        <f t="shared" si="145"/>
        <v>12</v>
      </c>
      <c r="F6933" s="124" t="str">
        <f t="shared" si="143"/>
        <v/>
      </c>
      <c r="G6933" s="125" t="str">
        <f t="shared" si="141"/>
        <v/>
      </c>
      <c r="H6933" s="124" t="str">
        <f t="shared" si="142"/>
        <v/>
      </c>
    </row>
    <row r="6934" spans="2:8" ht="15" hidden="1" x14ac:dyDescent="0.25">
      <c r="B6934" s="127">
        <v>43437</v>
      </c>
      <c r="C6934" s="125">
        <v>267</v>
      </c>
      <c r="D6934" s="125">
        <f t="shared" si="144"/>
        <v>3</v>
      </c>
      <c r="E6934" s="125">
        <f t="shared" si="145"/>
        <v>12</v>
      </c>
      <c r="F6934" s="124" t="str">
        <f t="shared" si="143"/>
        <v/>
      </c>
      <c r="G6934" s="125" t="str">
        <f t="shared" si="141"/>
        <v/>
      </c>
      <c r="H6934" s="124" t="str">
        <f t="shared" si="142"/>
        <v/>
      </c>
    </row>
    <row r="6935" spans="2:8" ht="15" hidden="1" x14ac:dyDescent="0.25">
      <c r="B6935" s="127">
        <v>43438</v>
      </c>
      <c r="C6935" s="125">
        <v>274</v>
      </c>
      <c r="D6935" s="125">
        <f t="shared" si="144"/>
        <v>4</v>
      </c>
      <c r="E6935" s="125">
        <f t="shared" si="145"/>
        <v>12</v>
      </c>
      <c r="F6935" s="124" t="str">
        <f t="shared" si="143"/>
        <v/>
      </c>
      <c r="G6935" s="125" t="str">
        <f t="shared" si="141"/>
        <v/>
      </c>
      <c r="H6935" s="124" t="str">
        <f t="shared" si="142"/>
        <v/>
      </c>
    </row>
    <row r="6936" spans="2:8" ht="15" hidden="1" x14ac:dyDescent="0.25">
      <c r="B6936" s="127">
        <v>43439</v>
      </c>
      <c r="C6936" s="125">
        <v>274</v>
      </c>
      <c r="D6936" s="125">
        <f t="shared" si="144"/>
        <v>5</v>
      </c>
      <c r="E6936" s="125">
        <f t="shared" si="145"/>
        <v>12</v>
      </c>
      <c r="F6936" s="124" t="str">
        <f t="shared" si="143"/>
        <v/>
      </c>
      <c r="G6936" s="125" t="str">
        <f t="shared" si="141"/>
        <v/>
      </c>
      <c r="H6936" s="124" t="str">
        <f t="shared" si="142"/>
        <v/>
      </c>
    </row>
    <row r="6937" spans="2:8" ht="15" hidden="1" x14ac:dyDescent="0.25">
      <c r="B6937" s="127">
        <v>43440</v>
      </c>
      <c r="C6937" s="125">
        <v>277</v>
      </c>
      <c r="D6937" s="125">
        <f t="shared" si="144"/>
        <v>6</v>
      </c>
      <c r="E6937" s="125">
        <f t="shared" si="145"/>
        <v>12</v>
      </c>
      <c r="F6937" s="124" t="str">
        <f t="shared" si="143"/>
        <v/>
      </c>
      <c r="G6937" s="125" t="str">
        <f t="shared" si="141"/>
        <v/>
      </c>
      <c r="H6937" s="124" t="str">
        <f t="shared" si="142"/>
        <v/>
      </c>
    </row>
    <row r="6938" spans="2:8" ht="15" hidden="1" x14ac:dyDescent="0.25">
      <c r="B6938" s="127">
        <v>43441</v>
      </c>
      <c r="C6938" s="125">
        <v>274</v>
      </c>
      <c r="D6938" s="125">
        <f t="shared" si="144"/>
        <v>7</v>
      </c>
      <c r="E6938" s="125">
        <f t="shared" si="145"/>
        <v>12</v>
      </c>
      <c r="F6938" s="124" t="str">
        <f t="shared" si="143"/>
        <v/>
      </c>
      <c r="G6938" s="125" t="str">
        <f t="shared" si="141"/>
        <v/>
      </c>
      <c r="H6938" s="124" t="str">
        <f t="shared" si="142"/>
        <v/>
      </c>
    </row>
    <row r="6939" spans="2:8" ht="15" hidden="1" x14ac:dyDescent="0.25">
      <c r="B6939" s="127">
        <v>43442</v>
      </c>
      <c r="C6939" s="125" t="s">
        <v>5857</v>
      </c>
      <c r="D6939" s="125">
        <f t="shared" si="144"/>
        <v>8</v>
      </c>
      <c r="E6939" s="125">
        <f t="shared" si="145"/>
        <v>12</v>
      </c>
      <c r="F6939" s="124" t="str">
        <f t="shared" si="143"/>
        <v/>
      </c>
      <c r="G6939" s="125" t="str">
        <f t="shared" si="141"/>
        <v/>
      </c>
      <c r="H6939" s="124" t="str">
        <f t="shared" si="142"/>
        <v/>
      </c>
    </row>
    <row r="6940" spans="2:8" ht="15" hidden="1" x14ac:dyDescent="0.25">
      <c r="B6940" s="127">
        <v>43443</v>
      </c>
      <c r="C6940" s="125" t="s">
        <v>5857</v>
      </c>
      <c r="D6940" s="125">
        <f t="shared" si="144"/>
        <v>9</v>
      </c>
      <c r="E6940" s="125">
        <f t="shared" si="145"/>
        <v>12</v>
      </c>
      <c r="F6940" s="124" t="str">
        <f t="shared" si="143"/>
        <v/>
      </c>
      <c r="G6940" s="125" t="str">
        <f t="shared" si="141"/>
        <v/>
      </c>
      <c r="H6940" s="124" t="str">
        <f t="shared" si="142"/>
        <v/>
      </c>
    </row>
    <row r="6941" spans="2:8" ht="15" hidden="1" x14ac:dyDescent="0.25">
      <c r="B6941" s="127">
        <v>43444</v>
      </c>
      <c r="C6941" s="125">
        <v>276</v>
      </c>
      <c r="D6941" s="125">
        <f t="shared" si="144"/>
        <v>10</v>
      </c>
      <c r="E6941" s="125">
        <f t="shared" si="145"/>
        <v>12</v>
      </c>
      <c r="F6941" s="124" t="str">
        <f t="shared" si="143"/>
        <v/>
      </c>
      <c r="G6941" s="125" t="str">
        <f t="shared" si="141"/>
        <v/>
      </c>
      <c r="H6941" s="124" t="str">
        <f t="shared" si="142"/>
        <v/>
      </c>
    </row>
    <row r="6942" spans="2:8" ht="15" hidden="1" x14ac:dyDescent="0.25">
      <c r="B6942" s="127">
        <v>43445</v>
      </c>
      <c r="C6942" s="125">
        <v>270</v>
      </c>
      <c r="D6942" s="125">
        <f t="shared" si="144"/>
        <v>11</v>
      </c>
      <c r="E6942" s="125">
        <f t="shared" si="145"/>
        <v>12</v>
      </c>
      <c r="F6942" s="124" t="str">
        <f t="shared" si="143"/>
        <v/>
      </c>
      <c r="G6942" s="125" t="str">
        <f t="shared" si="141"/>
        <v/>
      </c>
      <c r="H6942" s="124" t="str">
        <f t="shared" si="142"/>
        <v/>
      </c>
    </row>
    <row r="6943" spans="2:8" ht="15" hidden="1" x14ac:dyDescent="0.25">
      <c r="B6943" s="127">
        <v>43446</v>
      </c>
      <c r="C6943" s="125">
        <v>261</v>
      </c>
      <c r="D6943" s="125">
        <f t="shared" si="144"/>
        <v>12</v>
      </c>
      <c r="E6943" s="125">
        <f t="shared" si="145"/>
        <v>12</v>
      </c>
      <c r="F6943" s="124" t="str">
        <f t="shared" si="143"/>
        <v/>
      </c>
      <c r="G6943" s="125" t="str">
        <f t="shared" si="141"/>
        <v/>
      </c>
      <c r="H6943" s="124" t="str">
        <f t="shared" si="142"/>
        <v/>
      </c>
    </row>
    <row r="6944" spans="2:8" ht="15" hidden="1" x14ac:dyDescent="0.25">
      <c r="B6944" s="127">
        <v>43447</v>
      </c>
      <c r="C6944" s="125">
        <v>258</v>
      </c>
      <c r="D6944" s="125">
        <f t="shared" si="144"/>
        <v>13</v>
      </c>
      <c r="E6944" s="125">
        <f t="shared" si="145"/>
        <v>12</v>
      </c>
      <c r="F6944" s="124" t="str">
        <f t="shared" si="143"/>
        <v/>
      </c>
      <c r="G6944" s="125" t="str">
        <f t="shared" si="141"/>
        <v/>
      </c>
      <c r="H6944" s="124" t="str">
        <f t="shared" si="142"/>
        <v/>
      </c>
    </row>
    <row r="6945" spans="2:8" ht="15" hidden="1" x14ac:dyDescent="0.25">
      <c r="B6945" s="127">
        <v>43448</v>
      </c>
      <c r="C6945" s="125">
        <v>261</v>
      </c>
      <c r="D6945" s="125">
        <f t="shared" si="144"/>
        <v>14</v>
      </c>
      <c r="E6945" s="125">
        <f t="shared" si="145"/>
        <v>12</v>
      </c>
      <c r="F6945" s="124" t="str">
        <f t="shared" si="143"/>
        <v/>
      </c>
      <c r="G6945" s="125" t="str">
        <f t="shared" si="141"/>
        <v/>
      </c>
      <c r="H6945" s="124" t="str">
        <f t="shared" si="142"/>
        <v/>
      </c>
    </row>
    <row r="6946" spans="2:8" ht="15" hidden="1" x14ac:dyDescent="0.25">
      <c r="B6946" s="127">
        <v>43449</v>
      </c>
      <c r="C6946" s="125" t="s">
        <v>5857</v>
      </c>
      <c r="D6946" s="125">
        <f t="shared" si="144"/>
        <v>15</v>
      </c>
      <c r="E6946" s="125">
        <f t="shared" si="145"/>
        <v>12</v>
      </c>
      <c r="F6946" s="124" t="str">
        <f t="shared" si="143"/>
        <v/>
      </c>
      <c r="G6946" s="125" t="str">
        <f t="shared" si="141"/>
        <v/>
      </c>
      <c r="H6946" s="124" t="str">
        <f t="shared" si="142"/>
        <v/>
      </c>
    </row>
    <row r="6947" spans="2:8" ht="15" hidden="1" x14ac:dyDescent="0.25">
      <c r="B6947" s="127">
        <v>43450</v>
      </c>
      <c r="C6947" s="125" t="s">
        <v>5857</v>
      </c>
      <c r="D6947" s="125">
        <f t="shared" si="144"/>
        <v>16</v>
      </c>
      <c r="E6947" s="125">
        <f t="shared" si="145"/>
        <v>12</v>
      </c>
      <c r="F6947" s="124" t="str">
        <f t="shared" si="143"/>
        <v/>
      </c>
      <c r="G6947" s="125" t="str">
        <f t="shared" si="141"/>
        <v/>
      </c>
      <c r="H6947" s="124" t="str">
        <f t="shared" si="142"/>
        <v/>
      </c>
    </row>
    <row r="6948" spans="2:8" ht="15" hidden="1" x14ac:dyDescent="0.25">
      <c r="B6948" s="127">
        <v>43451</v>
      </c>
      <c r="C6948" s="125">
        <v>260</v>
      </c>
      <c r="D6948" s="125">
        <f t="shared" si="144"/>
        <v>17</v>
      </c>
      <c r="E6948" s="125">
        <f t="shared" si="145"/>
        <v>12</v>
      </c>
      <c r="F6948" s="124" t="str">
        <f t="shared" si="143"/>
        <v/>
      </c>
      <c r="G6948" s="125" t="str">
        <f t="shared" si="141"/>
        <v/>
      </c>
      <c r="H6948" s="124" t="str">
        <f t="shared" si="142"/>
        <v/>
      </c>
    </row>
    <row r="6949" spans="2:8" ht="15" hidden="1" x14ac:dyDescent="0.25">
      <c r="B6949" s="127">
        <v>43452</v>
      </c>
      <c r="C6949" s="125">
        <v>265</v>
      </c>
      <c r="D6949" s="125">
        <f t="shared" si="144"/>
        <v>18</v>
      </c>
      <c r="E6949" s="125">
        <f t="shared" si="145"/>
        <v>12</v>
      </c>
      <c r="F6949" s="124" t="str">
        <f t="shared" si="143"/>
        <v/>
      </c>
      <c r="G6949" s="125" t="str">
        <f t="shared" si="141"/>
        <v/>
      </c>
      <c r="H6949" s="124" t="str">
        <f t="shared" si="142"/>
        <v/>
      </c>
    </row>
    <row r="6950" spans="2:8" ht="15" hidden="1" x14ac:dyDescent="0.25">
      <c r="B6950" s="127">
        <v>43453</v>
      </c>
      <c r="C6950" s="125">
        <v>270</v>
      </c>
      <c r="D6950" s="125">
        <f t="shared" si="144"/>
        <v>19</v>
      </c>
      <c r="E6950" s="125">
        <f t="shared" si="145"/>
        <v>12</v>
      </c>
      <c r="F6950" s="124" t="str">
        <f t="shared" si="143"/>
        <v/>
      </c>
      <c r="G6950" s="125" t="str">
        <f t="shared" si="141"/>
        <v/>
      </c>
      <c r="H6950" s="124" t="str">
        <f t="shared" si="142"/>
        <v/>
      </c>
    </row>
    <row r="6951" spans="2:8" ht="15" hidden="1" x14ac:dyDescent="0.25">
      <c r="B6951" s="127">
        <v>43454</v>
      </c>
      <c r="C6951" s="125">
        <v>268</v>
      </c>
      <c r="D6951" s="125">
        <f t="shared" si="144"/>
        <v>20</v>
      </c>
      <c r="E6951" s="125">
        <f t="shared" si="145"/>
        <v>12</v>
      </c>
      <c r="F6951" s="124" t="str">
        <f t="shared" si="143"/>
        <v/>
      </c>
      <c r="G6951" s="125" t="str">
        <f t="shared" si="141"/>
        <v/>
      </c>
      <c r="H6951" s="124" t="str">
        <f t="shared" si="142"/>
        <v/>
      </c>
    </row>
    <row r="6952" spans="2:8" ht="15" hidden="1" x14ac:dyDescent="0.25">
      <c r="B6952" s="127">
        <v>43455</v>
      </c>
      <c r="C6952" s="125">
        <v>273</v>
      </c>
      <c r="D6952" s="125">
        <f t="shared" si="144"/>
        <v>21</v>
      </c>
      <c r="E6952" s="125">
        <f t="shared" si="145"/>
        <v>12</v>
      </c>
      <c r="F6952" s="124" t="str">
        <f t="shared" si="143"/>
        <v/>
      </c>
      <c r="G6952" s="125" t="str">
        <f t="shared" si="141"/>
        <v/>
      </c>
      <c r="H6952" s="124" t="str">
        <f t="shared" si="142"/>
        <v/>
      </c>
    </row>
    <row r="6953" spans="2:8" ht="15" hidden="1" x14ac:dyDescent="0.25">
      <c r="B6953" s="127">
        <v>43456</v>
      </c>
      <c r="C6953" s="125" t="s">
        <v>5857</v>
      </c>
      <c r="D6953" s="125">
        <f t="shared" si="144"/>
        <v>22</v>
      </c>
      <c r="E6953" s="125">
        <f t="shared" si="145"/>
        <v>12</v>
      </c>
      <c r="F6953" s="124" t="str">
        <f t="shared" si="143"/>
        <v/>
      </c>
      <c r="G6953" s="125" t="str">
        <f t="shared" si="141"/>
        <v/>
      </c>
      <c r="H6953" s="124" t="str">
        <f t="shared" si="142"/>
        <v/>
      </c>
    </row>
    <row r="6954" spans="2:8" ht="15" hidden="1" x14ac:dyDescent="0.25">
      <c r="B6954" s="127">
        <v>43457</v>
      </c>
      <c r="C6954" s="125" t="s">
        <v>5857</v>
      </c>
      <c r="D6954" s="125">
        <f t="shared" si="144"/>
        <v>23</v>
      </c>
      <c r="E6954" s="125">
        <f t="shared" si="145"/>
        <v>12</v>
      </c>
      <c r="F6954" s="124" t="str">
        <f t="shared" si="143"/>
        <v/>
      </c>
      <c r="G6954" s="125" t="str">
        <f t="shared" si="141"/>
        <v/>
      </c>
      <c r="H6954" s="124" t="str">
        <f t="shared" si="142"/>
        <v/>
      </c>
    </row>
    <row r="6955" spans="2:8" ht="15" hidden="1" x14ac:dyDescent="0.25">
      <c r="B6955" s="127">
        <v>43458</v>
      </c>
      <c r="C6955" s="125">
        <v>276</v>
      </c>
      <c r="D6955" s="125">
        <f t="shared" si="144"/>
        <v>24</v>
      </c>
      <c r="E6955" s="125">
        <f t="shared" si="145"/>
        <v>12</v>
      </c>
      <c r="F6955" s="124" t="str">
        <f t="shared" si="143"/>
        <v/>
      </c>
      <c r="G6955" s="125" t="str">
        <f t="shared" si="141"/>
        <v/>
      </c>
      <c r="H6955" s="124" t="str">
        <f t="shared" si="142"/>
        <v/>
      </c>
    </row>
    <row r="6956" spans="2:8" ht="15" hidden="1" x14ac:dyDescent="0.25">
      <c r="B6956" s="127">
        <v>43459</v>
      </c>
      <c r="C6956" s="125" t="s">
        <v>5857</v>
      </c>
      <c r="D6956" s="125">
        <f t="shared" si="144"/>
        <v>25</v>
      </c>
      <c r="E6956" s="125">
        <f t="shared" si="145"/>
        <v>12</v>
      </c>
      <c r="F6956" s="124" t="str">
        <f t="shared" si="143"/>
        <v/>
      </c>
      <c r="G6956" s="125" t="str">
        <f t="shared" si="141"/>
        <v/>
      </c>
      <c r="H6956" s="124" t="str">
        <f t="shared" si="142"/>
        <v/>
      </c>
    </row>
    <row r="6957" spans="2:8" ht="15" hidden="1" x14ac:dyDescent="0.25">
      <c r="B6957" s="127">
        <v>43460</v>
      </c>
      <c r="C6957" s="125">
        <v>273</v>
      </c>
      <c r="D6957" s="125">
        <f t="shared" si="144"/>
        <v>26</v>
      </c>
      <c r="E6957" s="125">
        <f t="shared" si="145"/>
        <v>12</v>
      </c>
      <c r="F6957" s="124" t="str">
        <f t="shared" si="143"/>
        <v/>
      </c>
      <c r="G6957" s="125" t="str">
        <f t="shared" si="141"/>
        <v/>
      </c>
      <c r="H6957" s="124" t="str">
        <f t="shared" si="142"/>
        <v/>
      </c>
    </row>
    <row r="6958" spans="2:8" ht="15" hidden="1" x14ac:dyDescent="0.25">
      <c r="B6958" s="127">
        <v>43461</v>
      </c>
      <c r="C6958" s="125">
        <v>274</v>
      </c>
      <c r="D6958" s="125">
        <f t="shared" si="144"/>
        <v>27</v>
      </c>
      <c r="E6958" s="125">
        <f t="shared" si="145"/>
        <v>12</v>
      </c>
      <c r="F6958" s="124" t="str">
        <f t="shared" si="143"/>
        <v/>
      </c>
      <c r="G6958" s="125" t="str">
        <f t="shared" si="141"/>
        <v/>
      </c>
      <c r="H6958" s="124" t="str">
        <f t="shared" si="142"/>
        <v/>
      </c>
    </row>
    <row r="6959" spans="2:8" ht="15" hidden="1" x14ac:dyDescent="0.25">
      <c r="B6959" s="127">
        <v>43462</v>
      </c>
      <c r="C6959" s="125">
        <v>272</v>
      </c>
      <c r="D6959" s="125">
        <f t="shared" si="144"/>
        <v>28</v>
      </c>
      <c r="E6959" s="125">
        <f t="shared" si="145"/>
        <v>12</v>
      </c>
      <c r="F6959" s="124" t="str">
        <f t="shared" si="143"/>
        <v/>
      </c>
      <c r="G6959" s="125" t="str">
        <f t="shared" si="141"/>
        <v/>
      </c>
      <c r="H6959" s="124" t="str">
        <f t="shared" si="142"/>
        <v/>
      </c>
    </row>
    <row r="6960" spans="2:8" ht="15" hidden="1" x14ac:dyDescent="0.25">
      <c r="B6960" s="127">
        <v>43463</v>
      </c>
      <c r="C6960" s="125" t="s">
        <v>5857</v>
      </c>
      <c r="D6960" s="125">
        <f t="shared" si="144"/>
        <v>29</v>
      </c>
      <c r="E6960" s="125">
        <f t="shared" si="145"/>
        <v>12</v>
      </c>
      <c r="F6960" s="124" t="str">
        <f t="shared" si="143"/>
        <v/>
      </c>
      <c r="G6960" s="125" t="str">
        <f t="shared" si="141"/>
        <v/>
      </c>
      <c r="H6960" s="124" t="str">
        <f t="shared" si="142"/>
        <v/>
      </c>
    </row>
    <row r="6961" spans="2:8" ht="15" hidden="1" x14ac:dyDescent="0.25">
      <c r="B6961" s="127">
        <v>43464</v>
      </c>
      <c r="C6961" s="125" t="s">
        <v>5857</v>
      </c>
      <c r="D6961" s="125">
        <f t="shared" si="144"/>
        <v>30</v>
      </c>
      <c r="E6961" s="125">
        <f t="shared" si="145"/>
        <v>12</v>
      </c>
      <c r="F6961" s="124" t="str">
        <f t="shared" si="143"/>
        <v/>
      </c>
      <c r="G6961" s="125" t="str">
        <f t="shared" si="141"/>
        <v/>
      </c>
      <c r="H6961" s="124" t="str">
        <f t="shared" si="142"/>
        <v/>
      </c>
    </row>
    <row r="6962" spans="2:8" ht="15" x14ac:dyDescent="0.25">
      <c r="B6962" s="135">
        <v>43465</v>
      </c>
      <c r="C6962" s="131">
        <v>276</v>
      </c>
      <c r="D6962" s="131">
        <f t="shared" si="144"/>
        <v>31</v>
      </c>
      <c r="E6962" s="131">
        <f t="shared" si="145"/>
        <v>12</v>
      </c>
      <c r="F6962" s="133">
        <f t="shared" si="143"/>
        <v>2.75E-2</v>
      </c>
      <c r="G6962" s="131">
        <f t="shared" si="141"/>
        <v>269.95</v>
      </c>
      <c r="H6962" s="133">
        <f t="shared" si="142"/>
        <v>2.6994999999999998E-2</v>
      </c>
    </row>
    <row r="6963" spans="2:8" ht="15" hidden="1" x14ac:dyDescent="0.25">
      <c r="B6963" s="127">
        <v>43466</v>
      </c>
      <c r="C6963" s="125" t="s">
        <v>5857</v>
      </c>
      <c r="D6963" s="125">
        <f t="shared" si="144"/>
        <v>1</v>
      </c>
      <c r="E6963" s="125">
        <f t="shared" si="145"/>
        <v>1</v>
      </c>
      <c r="F6963" s="124" t="str">
        <f t="shared" si="143"/>
        <v/>
      </c>
      <c r="G6963" s="125" t="str">
        <f t="shared" si="141"/>
        <v/>
      </c>
      <c r="H6963" s="124" t="str">
        <f t="shared" si="142"/>
        <v/>
      </c>
    </row>
    <row r="6964" spans="2:8" ht="15" hidden="1" x14ac:dyDescent="0.25">
      <c r="B6964" s="127">
        <v>43467</v>
      </c>
      <c r="C6964" s="125">
        <v>275</v>
      </c>
      <c r="D6964" s="125">
        <f t="shared" si="144"/>
        <v>2</v>
      </c>
      <c r="E6964" s="125">
        <f t="shared" si="145"/>
        <v>1</v>
      </c>
      <c r="F6964" s="124" t="str">
        <f t="shared" si="143"/>
        <v/>
      </c>
      <c r="G6964" s="125" t="str">
        <f t="shared" si="141"/>
        <v/>
      </c>
      <c r="H6964" s="124" t="str">
        <f t="shared" si="142"/>
        <v/>
      </c>
    </row>
    <row r="6965" spans="2:8" ht="15" hidden="1" x14ac:dyDescent="0.25">
      <c r="B6965" s="127">
        <v>43468</v>
      </c>
      <c r="C6965" s="125">
        <v>278</v>
      </c>
      <c r="D6965" s="125">
        <f t="shared" si="144"/>
        <v>3</v>
      </c>
      <c r="E6965" s="125">
        <f t="shared" si="145"/>
        <v>1</v>
      </c>
      <c r="F6965" s="124" t="str">
        <f t="shared" si="143"/>
        <v/>
      </c>
      <c r="G6965" s="125" t="str">
        <f t="shared" si="141"/>
        <v/>
      </c>
      <c r="H6965" s="124" t="str">
        <f t="shared" si="142"/>
        <v/>
      </c>
    </row>
    <row r="6966" spans="2:8" ht="15" hidden="1" x14ac:dyDescent="0.25">
      <c r="B6966" s="127">
        <v>43469</v>
      </c>
      <c r="C6966" s="125">
        <v>264</v>
      </c>
      <c r="D6966" s="125">
        <f t="shared" si="144"/>
        <v>4</v>
      </c>
      <c r="E6966" s="125">
        <f t="shared" si="145"/>
        <v>1</v>
      </c>
      <c r="F6966" s="124" t="str">
        <f t="shared" si="143"/>
        <v/>
      </c>
      <c r="G6966" s="125" t="str">
        <f t="shared" si="141"/>
        <v/>
      </c>
      <c r="H6966" s="124" t="str">
        <f t="shared" si="142"/>
        <v/>
      </c>
    </row>
    <row r="6967" spans="2:8" ht="15" hidden="1" x14ac:dyDescent="0.25">
      <c r="B6967" s="127">
        <v>43470</v>
      </c>
      <c r="C6967" s="125" t="s">
        <v>5857</v>
      </c>
      <c r="D6967" s="125">
        <f t="shared" si="144"/>
        <v>5</v>
      </c>
      <c r="E6967" s="125">
        <f t="shared" si="145"/>
        <v>1</v>
      </c>
      <c r="F6967" s="124" t="str">
        <f t="shared" si="143"/>
        <v/>
      </c>
      <c r="G6967" s="125" t="str">
        <f t="shared" si="141"/>
        <v/>
      </c>
      <c r="H6967" s="124" t="str">
        <f t="shared" si="142"/>
        <v/>
      </c>
    </row>
    <row r="6968" spans="2:8" ht="15" hidden="1" x14ac:dyDescent="0.25">
      <c r="B6968" s="127">
        <v>43471</v>
      </c>
      <c r="C6968" s="125" t="s">
        <v>5857</v>
      </c>
      <c r="D6968" s="125">
        <f t="shared" si="144"/>
        <v>6</v>
      </c>
      <c r="E6968" s="125">
        <f t="shared" si="145"/>
        <v>1</v>
      </c>
      <c r="F6968" s="124" t="str">
        <f t="shared" si="143"/>
        <v/>
      </c>
      <c r="G6968" s="125" t="str">
        <f t="shared" si="141"/>
        <v/>
      </c>
      <c r="H6968" s="124" t="str">
        <f t="shared" si="142"/>
        <v/>
      </c>
    </row>
    <row r="6969" spans="2:8" ht="15" hidden="1" x14ac:dyDescent="0.25">
      <c r="B6969" s="127">
        <v>43472</v>
      </c>
      <c r="C6969" s="125">
        <v>256</v>
      </c>
      <c r="D6969" s="125">
        <f t="shared" si="144"/>
        <v>7</v>
      </c>
      <c r="E6969" s="125">
        <f t="shared" si="145"/>
        <v>1</v>
      </c>
      <c r="F6969" s="124" t="str">
        <f t="shared" si="143"/>
        <v/>
      </c>
      <c r="G6969" s="125" t="str">
        <f t="shared" si="141"/>
        <v/>
      </c>
      <c r="H6969" s="124" t="str">
        <f t="shared" si="142"/>
        <v/>
      </c>
    </row>
    <row r="6970" spans="2:8" ht="15" hidden="1" x14ac:dyDescent="0.25">
      <c r="B6970" s="127">
        <v>43473</v>
      </c>
      <c r="C6970" s="125">
        <v>254</v>
      </c>
      <c r="D6970" s="125">
        <f t="shared" si="144"/>
        <v>8</v>
      </c>
      <c r="E6970" s="125">
        <f t="shared" si="145"/>
        <v>1</v>
      </c>
      <c r="F6970" s="124" t="str">
        <f t="shared" si="143"/>
        <v/>
      </c>
      <c r="G6970" s="125" t="str">
        <f t="shared" si="141"/>
        <v/>
      </c>
      <c r="H6970" s="124" t="str">
        <f t="shared" si="142"/>
        <v/>
      </c>
    </row>
    <row r="6971" spans="2:8" ht="15" hidden="1" x14ac:dyDescent="0.25">
      <c r="B6971" s="127">
        <v>43474</v>
      </c>
      <c r="C6971" s="125">
        <v>250</v>
      </c>
      <c r="D6971" s="125">
        <f t="shared" si="144"/>
        <v>9</v>
      </c>
      <c r="E6971" s="125">
        <f t="shared" si="145"/>
        <v>1</v>
      </c>
      <c r="F6971" s="124" t="str">
        <f t="shared" si="143"/>
        <v/>
      </c>
      <c r="G6971" s="125" t="str">
        <f t="shared" si="141"/>
        <v/>
      </c>
      <c r="H6971" s="124" t="str">
        <f t="shared" si="142"/>
        <v/>
      </c>
    </row>
    <row r="6972" spans="2:8" ht="15" hidden="1" x14ac:dyDescent="0.25">
      <c r="B6972" s="127">
        <v>43475</v>
      </c>
      <c r="C6972" s="125">
        <v>254</v>
      </c>
      <c r="D6972" s="125">
        <f t="shared" si="144"/>
        <v>10</v>
      </c>
      <c r="E6972" s="125">
        <f t="shared" si="145"/>
        <v>1</v>
      </c>
      <c r="F6972" s="124" t="str">
        <f t="shared" si="143"/>
        <v/>
      </c>
      <c r="G6972" s="125" t="str">
        <f t="shared" si="141"/>
        <v/>
      </c>
      <c r="H6972" s="124" t="str">
        <f t="shared" si="142"/>
        <v/>
      </c>
    </row>
    <row r="6973" spans="2:8" ht="15" hidden="1" x14ac:dyDescent="0.25">
      <c r="B6973" s="127">
        <v>43476</v>
      </c>
      <c r="C6973" s="125">
        <v>258</v>
      </c>
      <c r="D6973" s="125">
        <f t="shared" si="144"/>
        <v>11</v>
      </c>
      <c r="E6973" s="125">
        <f t="shared" si="145"/>
        <v>1</v>
      </c>
      <c r="F6973" s="124" t="str">
        <f t="shared" si="143"/>
        <v/>
      </c>
      <c r="G6973" s="125" t="str">
        <f t="shared" si="141"/>
        <v/>
      </c>
      <c r="H6973" s="124" t="str">
        <f t="shared" si="142"/>
        <v/>
      </c>
    </row>
    <row r="6974" spans="2:8" ht="15" hidden="1" x14ac:dyDescent="0.25">
      <c r="B6974" s="127">
        <v>43477</v>
      </c>
      <c r="C6974" s="125" t="s">
        <v>5857</v>
      </c>
      <c r="D6974" s="125">
        <f t="shared" si="144"/>
        <v>12</v>
      </c>
      <c r="E6974" s="125">
        <f t="shared" si="145"/>
        <v>1</v>
      </c>
      <c r="F6974" s="124" t="str">
        <f t="shared" si="143"/>
        <v/>
      </c>
      <c r="G6974" s="125" t="str">
        <f t="shared" si="141"/>
        <v/>
      </c>
      <c r="H6974" s="124" t="str">
        <f t="shared" si="142"/>
        <v/>
      </c>
    </row>
    <row r="6975" spans="2:8" ht="15" hidden="1" x14ac:dyDescent="0.25">
      <c r="B6975" s="127">
        <v>43478</v>
      </c>
      <c r="C6975" s="125" t="s">
        <v>5857</v>
      </c>
      <c r="D6975" s="125">
        <f t="shared" si="144"/>
        <v>13</v>
      </c>
      <c r="E6975" s="125">
        <f t="shared" si="145"/>
        <v>1</v>
      </c>
      <c r="F6975" s="124" t="str">
        <f t="shared" si="143"/>
        <v/>
      </c>
      <c r="G6975" s="125" t="str">
        <f t="shared" si="141"/>
        <v/>
      </c>
      <c r="H6975" s="124" t="str">
        <f t="shared" si="142"/>
        <v/>
      </c>
    </row>
    <row r="6976" spans="2:8" ht="15" hidden="1" x14ac:dyDescent="0.25">
      <c r="B6976" s="127">
        <v>43479</v>
      </c>
      <c r="C6976" s="125">
        <v>258</v>
      </c>
      <c r="D6976" s="125">
        <f t="shared" si="144"/>
        <v>14</v>
      </c>
      <c r="E6976" s="125">
        <f t="shared" si="145"/>
        <v>1</v>
      </c>
      <c r="F6976" s="124" t="str">
        <f t="shared" si="143"/>
        <v/>
      </c>
      <c r="G6976" s="125" t="str">
        <f t="shared" si="141"/>
        <v/>
      </c>
      <c r="H6976" s="124" t="str">
        <f t="shared" si="142"/>
        <v/>
      </c>
    </row>
    <row r="6977" spans="2:8" ht="15" hidden="1" x14ac:dyDescent="0.25">
      <c r="B6977" s="127">
        <v>43480</v>
      </c>
      <c r="C6977" s="125">
        <v>255</v>
      </c>
      <c r="D6977" s="125">
        <f t="shared" si="144"/>
        <v>15</v>
      </c>
      <c r="E6977" s="125">
        <f t="shared" si="145"/>
        <v>1</v>
      </c>
      <c r="F6977" s="124" t="str">
        <f t="shared" si="143"/>
        <v/>
      </c>
      <c r="G6977" s="125" t="str">
        <f t="shared" si="141"/>
        <v/>
      </c>
      <c r="H6977" s="124" t="str">
        <f t="shared" si="142"/>
        <v/>
      </c>
    </row>
    <row r="6978" spans="2:8" ht="15" hidden="1" x14ac:dyDescent="0.25">
      <c r="B6978" s="127">
        <v>43481</v>
      </c>
      <c r="C6978" s="125">
        <v>255</v>
      </c>
      <c r="D6978" s="125">
        <f t="shared" si="144"/>
        <v>16</v>
      </c>
      <c r="E6978" s="125">
        <f t="shared" si="145"/>
        <v>1</v>
      </c>
      <c r="F6978" s="124" t="str">
        <f t="shared" si="143"/>
        <v/>
      </c>
      <c r="G6978" s="125" t="str">
        <f t="shared" si="141"/>
        <v/>
      </c>
      <c r="H6978" s="124" t="str">
        <f t="shared" si="142"/>
        <v/>
      </c>
    </row>
    <row r="6979" spans="2:8" ht="15" hidden="1" x14ac:dyDescent="0.25">
      <c r="B6979" s="127">
        <v>43482</v>
      </c>
      <c r="C6979" s="125">
        <v>255</v>
      </c>
      <c r="D6979" s="125">
        <f t="shared" si="144"/>
        <v>17</v>
      </c>
      <c r="E6979" s="125">
        <f t="shared" si="145"/>
        <v>1</v>
      </c>
      <c r="F6979" s="124" t="str">
        <f t="shared" si="143"/>
        <v/>
      </c>
      <c r="G6979" s="125" t="str">
        <f t="shared" si="141"/>
        <v/>
      </c>
      <c r="H6979" s="124" t="str">
        <f t="shared" si="142"/>
        <v/>
      </c>
    </row>
    <row r="6980" spans="2:8" ht="15" hidden="1" x14ac:dyDescent="0.25">
      <c r="B6980" s="127">
        <v>43483</v>
      </c>
      <c r="C6980" s="125">
        <v>245</v>
      </c>
      <c r="D6980" s="125">
        <f t="shared" si="144"/>
        <v>18</v>
      </c>
      <c r="E6980" s="125">
        <f t="shared" si="145"/>
        <v>1</v>
      </c>
      <c r="F6980" s="124" t="str">
        <f t="shared" si="143"/>
        <v/>
      </c>
      <c r="G6980" s="125" t="str">
        <f t="shared" si="141"/>
        <v/>
      </c>
      <c r="H6980" s="124" t="str">
        <f t="shared" si="142"/>
        <v/>
      </c>
    </row>
    <row r="6981" spans="2:8" ht="15" hidden="1" x14ac:dyDescent="0.25">
      <c r="B6981" s="127">
        <v>43484</v>
      </c>
      <c r="C6981" s="125" t="s">
        <v>5857</v>
      </c>
      <c r="D6981" s="125">
        <f t="shared" si="144"/>
        <v>19</v>
      </c>
      <c r="E6981" s="125">
        <f t="shared" si="145"/>
        <v>1</v>
      </c>
      <c r="F6981" s="124" t="str">
        <f t="shared" si="143"/>
        <v/>
      </c>
      <c r="G6981" s="125" t="str">
        <f t="shared" si="141"/>
        <v/>
      </c>
      <c r="H6981" s="124" t="str">
        <f t="shared" si="142"/>
        <v/>
      </c>
    </row>
    <row r="6982" spans="2:8" ht="15" hidden="1" x14ac:dyDescent="0.25">
      <c r="B6982" s="127">
        <v>43485</v>
      </c>
      <c r="C6982" s="125" t="s">
        <v>5857</v>
      </c>
      <c r="D6982" s="125">
        <f t="shared" si="144"/>
        <v>20</v>
      </c>
      <c r="E6982" s="125">
        <f t="shared" si="145"/>
        <v>1</v>
      </c>
      <c r="F6982" s="124" t="str">
        <f t="shared" si="143"/>
        <v/>
      </c>
      <c r="G6982" s="125" t="str">
        <f t="shared" si="141"/>
        <v/>
      </c>
      <c r="H6982" s="124" t="str">
        <f t="shared" si="142"/>
        <v/>
      </c>
    </row>
    <row r="6983" spans="2:8" ht="15" hidden="1" x14ac:dyDescent="0.25">
      <c r="B6983" s="127">
        <v>43486</v>
      </c>
      <c r="C6983" s="125">
        <v>245</v>
      </c>
      <c r="D6983" s="125">
        <f t="shared" si="144"/>
        <v>21</v>
      </c>
      <c r="E6983" s="125">
        <f t="shared" si="145"/>
        <v>1</v>
      </c>
      <c r="F6983" s="124" t="str">
        <f t="shared" si="143"/>
        <v/>
      </c>
      <c r="G6983" s="125" t="str">
        <f t="shared" si="141"/>
        <v/>
      </c>
      <c r="H6983" s="124" t="str">
        <f t="shared" si="142"/>
        <v/>
      </c>
    </row>
    <row r="6984" spans="2:8" ht="15" hidden="1" x14ac:dyDescent="0.25">
      <c r="B6984" s="127">
        <v>43487</v>
      </c>
      <c r="C6984" s="125">
        <v>252</v>
      </c>
      <c r="D6984" s="125">
        <f t="shared" si="144"/>
        <v>22</v>
      </c>
      <c r="E6984" s="125">
        <f t="shared" si="145"/>
        <v>1</v>
      </c>
      <c r="F6984" s="124" t="str">
        <f t="shared" si="143"/>
        <v/>
      </c>
      <c r="G6984" s="125" t="str">
        <f t="shared" si="141"/>
        <v/>
      </c>
      <c r="H6984" s="124" t="str">
        <f t="shared" si="142"/>
        <v/>
      </c>
    </row>
    <row r="6985" spans="2:8" ht="15" hidden="1" x14ac:dyDescent="0.25">
      <c r="B6985" s="127">
        <v>43488</v>
      </c>
      <c r="C6985" s="125">
        <v>247</v>
      </c>
      <c r="D6985" s="125">
        <f t="shared" si="144"/>
        <v>23</v>
      </c>
      <c r="E6985" s="125">
        <f t="shared" si="145"/>
        <v>1</v>
      </c>
      <c r="F6985" s="124" t="str">
        <f t="shared" si="143"/>
        <v/>
      </c>
      <c r="G6985" s="125" t="str">
        <f t="shared" si="141"/>
        <v/>
      </c>
      <c r="H6985" s="124" t="str">
        <f t="shared" si="142"/>
        <v/>
      </c>
    </row>
    <row r="6986" spans="2:8" ht="15" hidden="1" x14ac:dyDescent="0.25">
      <c r="B6986" s="127">
        <v>43489</v>
      </c>
      <c r="C6986" s="125">
        <v>246</v>
      </c>
      <c r="D6986" s="125">
        <f t="shared" si="144"/>
        <v>24</v>
      </c>
      <c r="E6986" s="125">
        <f t="shared" si="145"/>
        <v>1</v>
      </c>
      <c r="F6986" s="124" t="str">
        <f t="shared" si="143"/>
        <v/>
      </c>
      <c r="G6986" s="125" t="str">
        <f t="shared" si="141"/>
        <v/>
      </c>
      <c r="H6986" s="124" t="str">
        <f t="shared" si="142"/>
        <v/>
      </c>
    </row>
    <row r="6987" spans="2:8" ht="15" hidden="1" x14ac:dyDescent="0.25">
      <c r="B6987" s="127">
        <v>43490</v>
      </c>
      <c r="C6987" s="125">
        <v>239</v>
      </c>
      <c r="D6987" s="125">
        <f t="shared" si="144"/>
        <v>25</v>
      </c>
      <c r="E6987" s="125">
        <f t="shared" si="145"/>
        <v>1</v>
      </c>
      <c r="F6987" s="124" t="str">
        <f t="shared" si="143"/>
        <v/>
      </c>
      <c r="G6987" s="125" t="str">
        <f t="shared" si="141"/>
        <v/>
      </c>
      <c r="H6987" s="124" t="str">
        <f t="shared" si="142"/>
        <v/>
      </c>
    </row>
    <row r="6988" spans="2:8" ht="15" hidden="1" x14ac:dyDescent="0.25">
      <c r="B6988" s="127">
        <v>43491</v>
      </c>
      <c r="C6988" s="125" t="s">
        <v>5857</v>
      </c>
      <c r="D6988" s="125">
        <f t="shared" si="144"/>
        <v>26</v>
      </c>
      <c r="E6988" s="125">
        <f t="shared" si="145"/>
        <v>1</v>
      </c>
      <c r="F6988" s="124" t="str">
        <f t="shared" si="143"/>
        <v/>
      </c>
      <c r="G6988" s="125" t="str">
        <f t="shared" si="141"/>
        <v/>
      </c>
      <c r="H6988" s="124" t="str">
        <f t="shared" si="142"/>
        <v/>
      </c>
    </row>
    <row r="6989" spans="2:8" ht="15" hidden="1" x14ac:dyDescent="0.25">
      <c r="B6989" s="127">
        <v>43492</v>
      </c>
      <c r="C6989" s="125" t="s">
        <v>5857</v>
      </c>
      <c r="D6989" s="125">
        <f t="shared" si="144"/>
        <v>27</v>
      </c>
      <c r="E6989" s="125">
        <f t="shared" si="145"/>
        <v>1</v>
      </c>
      <c r="F6989" s="124" t="str">
        <f t="shared" si="143"/>
        <v/>
      </c>
      <c r="G6989" s="125" t="str">
        <f t="shared" ref="G6989:G7243" si="146">IF(D6989=(D6990-1),"",IF(D6989=31,AVERAGE(C6959:C6989),IF(D6989=30,AVERAGE(C6960:C6989),IF(D6989=29,AVERAGE(C6961:C6989),IF(D6989=28,AVERAGE(C6962:C6989))))))</f>
        <v/>
      </c>
      <c r="H6989" s="124" t="str">
        <f t="shared" si="142"/>
        <v/>
      </c>
    </row>
    <row r="6990" spans="2:8" ht="15" hidden="1" x14ac:dyDescent="0.25">
      <c r="B6990" s="127">
        <v>43493</v>
      </c>
      <c r="C6990" s="125">
        <v>240</v>
      </c>
      <c r="D6990" s="125">
        <f t="shared" si="144"/>
        <v>28</v>
      </c>
      <c r="E6990" s="125">
        <f t="shared" si="145"/>
        <v>1</v>
      </c>
      <c r="F6990" s="124" t="str">
        <f t="shared" si="143"/>
        <v/>
      </c>
      <c r="G6990" s="125" t="str">
        <f t="shared" si="146"/>
        <v/>
      </c>
      <c r="H6990" s="124" t="str">
        <f t="shared" si="142"/>
        <v/>
      </c>
    </row>
    <row r="6991" spans="2:8" ht="15" hidden="1" x14ac:dyDescent="0.25">
      <c r="B6991" s="127">
        <v>43494</v>
      </c>
      <c r="C6991" s="125">
        <v>244</v>
      </c>
      <c r="D6991" s="125">
        <f t="shared" si="144"/>
        <v>29</v>
      </c>
      <c r="E6991" s="125">
        <f t="shared" si="145"/>
        <v>1</v>
      </c>
      <c r="F6991" s="124" t="str">
        <f t="shared" si="143"/>
        <v/>
      </c>
      <c r="G6991" s="125" t="str">
        <f t="shared" si="146"/>
        <v/>
      </c>
      <c r="H6991" s="124" t="str">
        <f t="shared" si="142"/>
        <v/>
      </c>
    </row>
    <row r="6992" spans="2:8" ht="15" hidden="1" x14ac:dyDescent="0.25">
      <c r="B6992" s="127">
        <v>43495</v>
      </c>
      <c r="C6992" s="125">
        <v>240</v>
      </c>
      <c r="D6992" s="125">
        <f t="shared" si="144"/>
        <v>30</v>
      </c>
      <c r="E6992" s="125">
        <f t="shared" si="145"/>
        <v>1</v>
      </c>
      <c r="F6992" s="124" t="str">
        <f t="shared" si="143"/>
        <v/>
      </c>
      <c r="G6992" s="125" t="str">
        <f t="shared" si="146"/>
        <v/>
      </c>
      <c r="H6992" s="124" t="str">
        <f t="shared" si="142"/>
        <v/>
      </c>
    </row>
    <row r="6993" spans="2:8" ht="15" x14ac:dyDescent="0.25">
      <c r="B6993" s="135">
        <v>43496</v>
      </c>
      <c r="C6993" s="131">
        <v>238</v>
      </c>
      <c r="D6993" s="131">
        <f t="shared" si="144"/>
        <v>31</v>
      </c>
      <c r="E6993" s="131">
        <f t="shared" si="145"/>
        <v>1</v>
      </c>
      <c r="F6993" s="133">
        <f t="shared" si="143"/>
        <v>2.3699999999999999E-2</v>
      </c>
      <c r="G6993" s="131">
        <f t="shared" si="146"/>
        <v>252.18181818181819</v>
      </c>
      <c r="H6993" s="133">
        <f t="shared" si="142"/>
        <v>2.521818181818182E-2</v>
      </c>
    </row>
    <row r="6994" spans="2:8" ht="15" hidden="1" x14ac:dyDescent="0.25">
      <c r="B6994" s="127">
        <v>43497</v>
      </c>
      <c r="C6994" s="125">
        <v>237</v>
      </c>
      <c r="D6994" s="125">
        <f t="shared" si="144"/>
        <v>1</v>
      </c>
      <c r="E6994" s="125">
        <f t="shared" si="145"/>
        <v>2</v>
      </c>
      <c r="F6994" s="124" t="str">
        <f t="shared" si="143"/>
        <v/>
      </c>
      <c r="G6994" s="125" t="str">
        <f t="shared" si="146"/>
        <v/>
      </c>
      <c r="H6994" s="124" t="str">
        <f t="shared" si="142"/>
        <v/>
      </c>
    </row>
    <row r="6995" spans="2:8" ht="15" hidden="1" x14ac:dyDescent="0.25">
      <c r="B6995" s="127">
        <v>43498</v>
      </c>
      <c r="C6995" s="125" t="s">
        <v>5857</v>
      </c>
      <c r="D6995" s="125">
        <f t="shared" si="144"/>
        <v>2</v>
      </c>
      <c r="E6995" s="125">
        <f t="shared" si="145"/>
        <v>2</v>
      </c>
      <c r="F6995" s="124" t="str">
        <f t="shared" si="143"/>
        <v/>
      </c>
      <c r="G6995" s="125" t="str">
        <f t="shared" si="146"/>
        <v/>
      </c>
      <c r="H6995" s="124" t="str">
        <f t="shared" si="142"/>
        <v/>
      </c>
    </row>
    <row r="6996" spans="2:8" ht="15" hidden="1" x14ac:dyDescent="0.25">
      <c r="B6996" s="127">
        <v>43499</v>
      </c>
      <c r="C6996" s="125" t="s">
        <v>5857</v>
      </c>
      <c r="D6996" s="125">
        <f t="shared" si="144"/>
        <v>3</v>
      </c>
      <c r="E6996" s="125">
        <f t="shared" si="145"/>
        <v>2</v>
      </c>
      <c r="F6996" s="124" t="str">
        <f t="shared" si="143"/>
        <v/>
      </c>
      <c r="G6996" s="125" t="str">
        <f t="shared" si="146"/>
        <v/>
      </c>
      <c r="H6996" s="124" t="str">
        <f t="shared" si="142"/>
        <v/>
      </c>
    </row>
    <row r="6997" spans="2:8" ht="15" hidden="1" x14ac:dyDescent="0.25">
      <c r="B6997" s="127">
        <v>43500</v>
      </c>
      <c r="C6997" s="125">
        <v>234</v>
      </c>
      <c r="D6997" s="125">
        <f t="shared" si="144"/>
        <v>4</v>
      </c>
      <c r="E6997" s="125">
        <f t="shared" si="145"/>
        <v>2</v>
      </c>
      <c r="F6997" s="124" t="str">
        <f t="shared" si="143"/>
        <v/>
      </c>
      <c r="G6997" s="125" t="str">
        <f t="shared" si="146"/>
        <v/>
      </c>
      <c r="H6997" s="124" t="str">
        <f t="shared" si="142"/>
        <v/>
      </c>
    </row>
    <row r="6998" spans="2:8" ht="15" hidden="1" x14ac:dyDescent="0.25">
      <c r="B6998" s="127">
        <v>43501</v>
      </c>
      <c r="C6998" s="125">
        <v>232</v>
      </c>
      <c r="D6998" s="125">
        <f t="shared" si="144"/>
        <v>5</v>
      </c>
      <c r="E6998" s="125">
        <f t="shared" si="145"/>
        <v>2</v>
      </c>
      <c r="F6998" s="124" t="str">
        <f t="shared" si="143"/>
        <v/>
      </c>
      <c r="G6998" s="125" t="str">
        <f t="shared" si="146"/>
        <v/>
      </c>
      <c r="H6998" s="124" t="str">
        <f t="shared" si="142"/>
        <v/>
      </c>
    </row>
    <row r="6999" spans="2:8" ht="15" hidden="1" x14ac:dyDescent="0.25">
      <c r="B6999" s="127">
        <v>43502</v>
      </c>
      <c r="C6999" s="125">
        <v>239</v>
      </c>
      <c r="D6999" s="125">
        <f t="shared" si="144"/>
        <v>6</v>
      </c>
      <c r="E6999" s="125">
        <f t="shared" si="145"/>
        <v>2</v>
      </c>
      <c r="F6999" s="124" t="str">
        <f t="shared" si="143"/>
        <v/>
      </c>
      <c r="G6999" s="125" t="str">
        <f t="shared" si="146"/>
        <v/>
      </c>
      <c r="H6999" s="124" t="str">
        <f t="shared" si="142"/>
        <v/>
      </c>
    </row>
    <row r="7000" spans="2:8" ht="15" hidden="1" x14ac:dyDescent="0.25">
      <c r="B7000" s="127">
        <v>43503</v>
      </c>
      <c r="C7000" s="125">
        <v>245</v>
      </c>
      <c r="D7000" s="125">
        <f t="shared" si="144"/>
        <v>7</v>
      </c>
      <c r="E7000" s="125">
        <f t="shared" si="145"/>
        <v>2</v>
      </c>
      <c r="F7000" s="124" t="str">
        <f t="shared" si="143"/>
        <v/>
      </c>
      <c r="G7000" s="125" t="str">
        <f t="shared" si="146"/>
        <v/>
      </c>
      <c r="H7000" s="124" t="str">
        <f t="shared" si="142"/>
        <v/>
      </c>
    </row>
    <row r="7001" spans="2:8" ht="15" hidden="1" x14ac:dyDescent="0.25">
      <c r="B7001" s="127">
        <v>43504</v>
      </c>
      <c r="C7001" s="125">
        <v>249</v>
      </c>
      <c r="D7001" s="125">
        <f t="shared" si="144"/>
        <v>8</v>
      </c>
      <c r="E7001" s="125">
        <f t="shared" si="145"/>
        <v>2</v>
      </c>
      <c r="F7001" s="124" t="str">
        <f t="shared" si="143"/>
        <v/>
      </c>
      <c r="G7001" s="125" t="str">
        <f t="shared" si="146"/>
        <v/>
      </c>
      <c r="H7001" s="124" t="str">
        <f t="shared" si="142"/>
        <v/>
      </c>
    </row>
    <row r="7002" spans="2:8" ht="15" hidden="1" x14ac:dyDescent="0.25">
      <c r="B7002" s="127">
        <v>43505</v>
      </c>
      <c r="C7002" s="125" t="s">
        <v>5857</v>
      </c>
      <c r="D7002" s="125">
        <f t="shared" si="144"/>
        <v>9</v>
      </c>
      <c r="E7002" s="125">
        <f t="shared" si="145"/>
        <v>2</v>
      </c>
      <c r="F7002" s="124" t="str">
        <f t="shared" si="143"/>
        <v/>
      </c>
      <c r="G7002" s="125" t="str">
        <f t="shared" si="146"/>
        <v/>
      </c>
      <c r="H7002" s="124" t="str">
        <f t="shared" si="142"/>
        <v/>
      </c>
    </row>
    <row r="7003" spans="2:8" ht="15" hidden="1" x14ac:dyDescent="0.25">
      <c r="B7003" s="127">
        <v>43506</v>
      </c>
      <c r="C7003" s="125" t="s">
        <v>5857</v>
      </c>
      <c r="D7003" s="125">
        <f t="shared" si="144"/>
        <v>10</v>
      </c>
      <c r="E7003" s="125">
        <f t="shared" si="145"/>
        <v>2</v>
      </c>
      <c r="F7003" s="124" t="str">
        <f t="shared" si="143"/>
        <v/>
      </c>
      <c r="G7003" s="125" t="str">
        <f t="shared" si="146"/>
        <v/>
      </c>
      <c r="H7003" s="124" t="str">
        <f t="shared" si="142"/>
        <v/>
      </c>
    </row>
    <row r="7004" spans="2:8" ht="15" hidden="1" x14ac:dyDescent="0.25">
      <c r="B7004" s="127">
        <v>43507</v>
      </c>
      <c r="C7004" s="125">
        <v>250</v>
      </c>
      <c r="D7004" s="125">
        <f t="shared" si="144"/>
        <v>11</v>
      </c>
      <c r="E7004" s="125">
        <f t="shared" si="145"/>
        <v>2</v>
      </c>
      <c r="F7004" s="124" t="str">
        <f t="shared" si="143"/>
        <v/>
      </c>
      <c r="G7004" s="125" t="str">
        <f t="shared" si="146"/>
        <v/>
      </c>
      <c r="H7004" s="124" t="str">
        <f t="shared" si="142"/>
        <v/>
      </c>
    </row>
    <row r="7005" spans="2:8" ht="15" hidden="1" x14ac:dyDescent="0.25">
      <c r="B7005" s="127">
        <v>43508</v>
      </c>
      <c r="C7005" s="125">
        <v>244</v>
      </c>
      <c r="D7005" s="125">
        <f t="shared" si="144"/>
        <v>12</v>
      </c>
      <c r="E7005" s="125">
        <f t="shared" si="145"/>
        <v>2</v>
      </c>
      <c r="F7005" s="124" t="str">
        <f t="shared" si="143"/>
        <v/>
      </c>
      <c r="G7005" s="125" t="str">
        <f t="shared" si="146"/>
        <v/>
      </c>
      <c r="H7005" s="124" t="str">
        <f t="shared" si="142"/>
        <v/>
      </c>
    </row>
    <row r="7006" spans="2:8" ht="15" hidden="1" x14ac:dyDescent="0.25">
      <c r="B7006" s="127">
        <v>43509</v>
      </c>
      <c r="C7006" s="125">
        <v>242</v>
      </c>
      <c r="D7006" s="125">
        <f t="shared" si="144"/>
        <v>13</v>
      </c>
      <c r="E7006" s="125">
        <f t="shared" si="145"/>
        <v>2</v>
      </c>
      <c r="F7006" s="124" t="str">
        <f t="shared" si="143"/>
        <v/>
      </c>
      <c r="G7006" s="125" t="str">
        <f t="shared" si="146"/>
        <v/>
      </c>
      <c r="H7006" s="124" t="str">
        <f t="shared" si="142"/>
        <v/>
      </c>
    </row>
    <row r="7007" spans="2:8" ht="15" hidden="1" x14ac:dyDescent="0.25">
      <c r="B7007" s="127">
        <v>43510</v>
      </c>
      <c r="C7007" s="125">
        <v>240</v>
      </c>
      <c r="D7007" s="125">
        <f t="shared" si="144"/>
        <v>14</v>
      </c>
      <c r="E7007" s="125">
        <f t="shared" si="145"/>
        <v>2</v>
      </c>
      <c r="F7007" s="124" t="str">
        <f t="shared" si="143"/>
        <v/>
      </c>
      <c r="G7007" s="125" t="str">
        <f t="shared" si="146"/>
        <v/>
      </c>
      <c r="H7007" s="124" t="str">
        <f t="shared" si="142"/>
        <v/>
      </c>
    </row>
    <row r="7008" spans="2:8" ht="15" hidden="1" x14ac:dyDescent="0.25">
      <c r="B7008" s="127">
        <v>43511</v>
      </c>
      <c r="C7008" s="125">
        <v>241</v>
      </c>
      <c r="D7008" s="125">
        <f t="shared" si="144"/>
        <v>15</v>
      </c>
      <c r="E7008" s="125">
        <f t="shared" si="145"/>
        <v>2</v>
      </c>
      <c r="F7008" s="124" t="str">
        <f t="shared" si="143"/>
        <v/>
      </c>
      <c r="G7008" s="125" t="str">
        <f t="shared" si="146"/>
        <v/>
      </c>
      <c r="H7008" s="124" t="str">
        <f t="shared" si="142"/>
        <v/>
      </c>
    </row>
    <row r="7009" spans="2:8" ht="15" hidden="1" x14ac:dyDescent="0.25">
      <c r="B7009" s="127">
        <v>43512</v>
      </c>
      <c r="C7009" s="125" t="s">
        <v>5857</v>
      </c>
      <c r="D7009" s="125">
        <f t="shared" si="144"/>
        <v>16</v>
      </c>
      <c r="E7009" s="125">
        <f t="shared" si="145"/>
        <v>2</v>
      </c>
      <c r="F7009" s="124" t="str">
        <f t="shared" si="143"/>
        <v/>
      </c>
      <c r="G7009" s="125" t="str">
        <f t="shared" si="146"/>
        <v/>
      </c>
      <c r="H7009" s="124" t="str">
        <f t="shared" si="142"/>
        <v/>
      </c>
    </row>
    <row r="7010" spans="2:8" ht="15" hidden="1" x14ac:dyDescent="0.25">
      <c r="B7010" s="127">
        <v>43513</v>
      </c>
      <c r="C7010" s="125" t="s">
        <v>5857</v>
      </c>
      <c r="D7010" s="125">
        <f t="shared" si="144"/>
        <v>17</v>
      </c>
      <c r="E7010" s="125">
        <f t="shared" si="145"/>
        <v>2</v>
      </c>
      <c r="F7010" s="124" t="str">
        <f t="shared" si="143"/>
        <v/>
      </c>
      <c r="G7010" s="125" t="str">
        <f t="shared" si="146"/>
        <v/>
      </c>
      <c r="H7010" s="124" t="str">
        <f t="shared" si="142"/>
        <v/>
      </c>
    </row>
    <row r="7011" spans="2:8" ht="15" hidden="1" x14ac:dyDescent="0.25">
      <c r="B7011" s="127">
        <v>43514</v>
      </c>
      <c r="C7011" s="125">
        <v>241</v>
      </c>
      <c r="D7011" s="125">
        <f t="shared" si="144"/>
        <v>18</v>
      </c>
      <c r="E7011" s="125">
        <f t="shared" si="145"/>
        <v>2</v>
      </c>
      <c r="F7011" s="124" t="str">
        <f t="shared" si="143"/>
        <v/>
      </c>
      <c r="G7011" s="125" t="str">
        <f t="shared" si="146"/>
        <v/>
      </c>
      <c r="H7011" s="124" t="str">
        <f t="shared" si="142"/>
        <v/>
      </c>
    </row>
    <row r="7012" spans="2:8" ht="15" hidden="1" x14ac:dyDescent="0.25">
      <c r="B7012" s="127">
        <v>43515</v>
      </c>
      <c r="C7012" s="125">
        <v>241</v>
      </c>
      <c r="D7012" s="125">
        <f t="shared" si="144"/>
        <v>19</v>
      </c>
      <c r="E7012" s="125">
        <f t="shared" si="145"/>
        <v>2</v>
      </c>
      <c r="F7012" s="124" t="str">
        <f t="shared" si="143"/>
        <v/>
      </c>
      <c r="G7012" s="125" t="str">
        <f t="shared" si="146"/>
        <v/>
      </c>
      <c r="H7012" s="124" t="str">
        <f t="shared" si="142"/>
        <v/>
      </c>
    </row>
    <row r="7013" spans="2:8" ht="15" hidden="1" x14ac:dyDescent="0.25">
      <c r="B7013" s="127">
        <v>43516</v>
      </c>
      <c r="C7013" s="125">
        <v>241</v>
      </c>
      <c r="D7013" s="125">
        <f t="shared" si="144"/>
        <v>20</v>
      </c>
      <c r="E7013" s="125">
        <f t="shared" si="145"/>
        <v>2</v>
      </c>
      <c r="F7013" s="124" t="str">
        <f t="shared" si="143"/>
        <v/>
      </c>
      <c r="G7013" s="125" t="str">
        <f t="shared" si="146"/>
        <v/>
      </c>
      <c r="H7013" s="124" t="str">
        <f t="shared" si="142"/>
        <v/>
      </c>
    </row>
    <row r="7014" spans="2:8" ht="15" hidden="1" x14ac:dyDescent="0.25">
      <c r="B7014" s="127">
        <v>43517</v>
      </c>
      <c r="C7014" s="125">
        <v>242</v>
      </c>
      <c r="D7014" s="125">
        <f t="shared" si="144"/>
        <v>21</v>
      </c>
      <c r="E7014" s="125">
        <f t="shared" si="145"/>
        <v>2</v>
      </c>
      <c r="F7014" s="124" t="str">
        <f t="shared" si="143"/>
        <v/>
      </c>
      <c r="G7014" s="125" t="str">
        <f t="shared" si="146"/>
        <v/>
      </c>
      <c r="H7014" s="124" t="str">
        <f t="shared" si="142"/>
        <v/>
      </c>
    </row>
    <row r="7015" spans="2:8" ht="15" hidden="1" x14ac:dyDescent="0.25">
      <c r="B7015" s="127">
        <v>43518</v>
      </c>
      <c r="C7015" s="125">
        <v>241</v>
      </c>
      <c r="D7015" s="125">
        <f t="shared" si="144"/>
        <v>22</v>
      </c>
      <c r="E7015" s="125">
        <f t="shared" si="145"/>
        <v>2</v>
      </c>
      <c r="F7015" s="124" t="str">
        <f t="shared" si="143"/>
        <v/>
      </c>
      <c r="G7015" s="125" t="str">
        <f t="shared" si="146"/>
        <v/>
      </c>
      <c r="H7015" s="124" t="str">
        <f t="shared" si="142"/>
        <v/>
      </c>
    </row>
    <row r="7016" spans="2:8" ht="15" hidden="1" x14ac:dyDescent="0.25">
      <c r="B7016" s="127">
        <v>43519</v>
      </c>
      <c r="C7016" s="125" t="s">
        <v>5857</v>
      </c>
      <c r="D7016" s="125">
        <f t="shared" si="144"/>
        <v>23</v>
      </c>
      <c r="E7016" s="125">
        <f t="shared" si="145"/>
        <v>2</v>
      </c>
      <c r="F7016" s="124" t="str">
        <f t="shared" si="143"/>
        <v/>
      </c>
      <c r="G7016" s="125" t="str">
        <f t="shared" si="146"/>
        <v/>
      </c>
      <c r="H7016" s="124" t="str">
        <f t="shared" si="142"/>
        <v/>
      </c>
    </row>
    <row r="7017" spans="2:8" ht="15" hidden="1" x14ac:dyDescent="0.25">
      <c r="B7017" s="127">
        <v>43520</v>
      </c>
      <c r="C7017" s="125" t="s">
        <v>5857</v>
      </c>
      <c r="D7017" s="125">
        <f t="shared" si="144"/>
        <v>24</v>
      </c>
      <c r="E7017" s="125">
        <f t="shared" si="145"/>
        <v>2</v>
      </c>
      <c r="F7017" s="124" t="str">
        <f t="shared" si="143"/>
        <v/>
      </c>
      <c r="G7017" s="125" t="str">
        <f t="shared" si="146"/>
        <v/>
      </c>
      <c r="H7017" s="124" t="str">
        <f t="shared" si="142"/>
        <v/>
      </c>
    </row>
    <row r="7018" spans="2:8" ht="15" hidden="1" x14ac:dyDescent="0.25">
      <c r="B7018" s="127">
        <v>43521</v>
      </c>
      <c r="C7018" s="125">
        <v>240</v>
      </c>
      <c r="D7018" s="125">
        <f t="shared" si="144"/>
        <v>25</v>
      </c>
      <c r="E7018" s="125">
        <f t="shared" si="145"/>
        <v>2</v>
      </c>
      <c r="F7018" s="124" t="str">
        <f t="shared" si="143"/>
        <v/>
      </c>
      <c r="G7018" s="125" t="str">
        <f t="shared" si="146"/>
        <v/>
      </c>
      <c r="H7018" s="124" t="str">
        <f t="shared" si="142"/>
        <v/>
      </c>
    </row>
    <row r="7019" spans="2:8" ht="15" hidden="1" x14ac:dyDescent="0.25">
      <c r="B7019" s="127">
        <v>43522</v>
      </c>
      <c r="C7019" s="125">
        <v>239</v>
      </c>
      <c r="D7019" s="125">
        <f t="shared" si="144"/>
        <v>26</v>
      </c>
      <c r="E7019" s="125">
        <f t="shared" si="145"/>
        <v>2</v>
      </c>
      <c r="F7019" s="124" t="str">
        <f t="shared" si="143"/>
        <v/>
      </c>
      <c r="G7019" s="125" t="str">
        <f t="shared" si="146"/>
        <v/>
      </c>
      <c r="H7019" s="124" t="str">
        <f t="shared" ref="H7019:H7273" si="147">IF(G7019="","",G7019/10000)</f>
        <v/>
      </c>
    </row>
    <row r="7020" spans="2:8" ht="15" hidden="1" x14ac:dyDescent="0.25">
      <c r="B7020" s="127">
        <v>43523</v>
      </c>
      <c r="C7020" s="125">
        <v>236</v>
      </c>
      <c r="D7020" s="125">
        <f t="shared" si="144"/>
        <v>27</v>
      </c>
      <c r="E7020" s="125">
        <f t="shared" si="145"/>
        <v>2</v>
      </c>
      <c r="F7020" s="124" t="str">
        <f t="shared" si="143"/>
        <v/>
      </c>
      <c r="G7020" s="125" t="str">
        <f t="shared" si="146"/>
        <v/>
      </c>
      <c r="H7020" s="124" t="str">
        <f t="shared" si="147"/>
        <v/>
      </c>
    </row>
    <row r="7021" spans="2:8" ht="15" x14ac:dyDescent="0.25">
      <c r="B7021" s="135">
        <v>43524</v>
      </c>
      <c r="C7021" s="131">
        <v>235</v>
      </c>
      <c r="D7021" s="131">
        <f t="shared" si="144"/>
        <v>28</v>
      </c>
      <c r="E7021" s="131">
        <f t="shared" si="145"/>
        <v>2</v>
      </c>
      <c r="F7021" s="133">
        <f t="shared" si="143"/>
        <v>2.3599999999999999E-2</v>
      </c>
      <c r="G7021" s="131">
        <f t="shared" si="146"/>
        <v>240.45</v>
      </c>
      <c r="H7021" s="133">
        <f t="shared" si="147"/>
        <v>2.4045E-2</v>
      </c>
    </row>
    <row r="7022" spans="2:8" ht="15" hidden="1" x14ac:dyDescent="0.25">
      <c r="B7022" s="127">
        <v>43525</v>
      </c>
      <c r="C7022" s="125">
        <v>236</v>
      </c>
      <c r="D7022" s="125">
        <f t="shared" si="144"/>
        <v>1</v>
      </c>
      <c r="E7022" s="125">
        <f t="shared" si="145"/>
        <v>3</v>
      </c>
      <c r="F7022" s="124" t="str">
        <f t="shared" si="143"/>
        <v/>
      </c>
      <c r="G7022" s="125" t="str">
        <f t="shared" si="146"/>
        <v/>
      </c>
      <c r="H7022" s="124" t="str">
        <f t="shared" si="147"/>
        <v/>
      </c>
    </row>
    <row r="7023" spans="2:8" ht="15" hidden="1" x14ac:dyDescent="0.25">
      <c r="B7023" s="127">
        <v>43526</v>
      </c>
      <c r="C7023" s="125" t="s">
        <v>5857</v>
      </c>
      <c r="D7023" s="125">
        <f t="shared" si="144"/>
        <v>2</v>
      </c>
      <c r="E7023" s="125">
        <f t="shared" si="145"/>
        <v>3</v>
      </c>
      <c r="F7023" s="124" t="str">
        <f t="shared" si="143"/>
        <v/>
      </c>
      <c r="G7023" s="125" t="str">
        <f t="shared" si="146"/>
        <v/>
      </c>
      <c r="H7023" s="124" t="str">
        <f t="shared" si="147"/>
        <v/>
      </c>
    </row>
    <row r="7024" spans="2:8" ht="15" hidden="1" x14ac:dyDescent="0.25">
      <c r="B7024" s="127">
        <v>43527</v>
      </c>
      <c r="C7024" s="125" t="s">
        <v>5857</v>
      </c>
      <c r="D7024" s="125">
        <f t="shared" si="144"/>
        <v>3</v>
      </c>
      <c r="E7024" s="125">
        <f t="shared" si="145"/>
        <v>3</v>
      </c>
      <c r="F7024" s="124" t="str">
        <f t="shared" si="143"/>
        <v/>
      </c>
      <c r="G7024" s="125" t="str">
        <f t="shared" si="146"/>
        <v/>
      </c>
      <c r="H7024" s="124" t="str">
        <f t="shared" si="147"/>
        <v/>
      </c>
    </row>
    <row r="7025" spans="2:8" ht="15" hidden="1" x14ac:dyDescent="0.25">
      <c r="B7025" s="127">
        <v>43528</v>
      </c>
      <c r="C7025" s="125">
        <v>240</v>
      </c>
      <c r="D7025" s="125">
        <f t="shared" si="144"/>
        <v>4</v>
      </c>
      <c r="E7025" s="125">
        <f t="shared" si="145"/>
        <v>3</v>
      </c>
      <c r="F7025" s="124" t="str">
        <f t="shared" si="143"/>
        <v/>
      </c>
      <c r="G7025" s="125" t="str">
        <f t="shared" si="146"/>
        <v/>
      </c>
      <c r="H7025" s="124" t="str">
        <f t="shared" si="147"/>
        <v/>
      </c>
    </row>
    <row r="7026" spans="2:8" ht="15" hidden="1" x14ac:dyDescent="0.25">
      <c r="B7026" s="127">
        <v>43529</v>
      </c>
      <c r="C7026" s="125">
        <v>242</v>
      </c>
      <c r="D7026" s="125">
        <f t="shared" si="144"/>
        <v>5</v>
      </c>
      <c r="E7026" s="125">
        <f t="shared" si="145"/>
        <v>3</v>
      </c>
      <c r="F7026" s="124" t="str">
        <f t="shared" si="143"/>
        <v/>
      </c>
      <c r="G7026" s="125" t="str">
        <f t="shared" si="146"/>
        <v/>
      </c>
      <c r="H7026" s="124" t="str">
        <f t="shared" si="147"/>
        <v/>
      </c>
    </row>
    <row r="7027" spans="2:8" ht="15" hidden="1" x14ac:dyDescent="0.25">
      <c r="B7027" s="127">
        <v>43530</v>
      </c>
      <c r="C7027" s="125">
        <v>245</v>
      </c>
      <c r="D7027" s="125">
        <f t="shared" si="144"/>
        <v>6</v>
      </c>
      <c r="E7027" s="125">
        <f t="shared" si="145"/>
        <v>3</v>
      </c>
      <c r="F7027" s="124" t="str">
        <f t="shared" si="143"/>
        <v/>
      </c>
      <c r="G7027" s="125" t="str">
        <f t="shared" si="146"/>
        <v/>
      </c>
      <c r="H7027" s="124" t="str">
        <f t="shared" si="147"/>
        <v/>
      </c>
    </row>
    <row r="7028" spans="2:8" ht="15" hidden="1" x14ac:dyDescent="0.25">
      <c r="B7028" s="127">
        <v>43531</v>
      </c>
      <c r="C7028" s="125">
        <v>249</v>
      </c>
      <c r="D7028" s="125">
        <f t="shared" si="144"/>
        <v>7</v>
      </c>
      <c r="E7028" s="125">
        <f t="shared" si="145"/>
        <v>3</v>
      </c>
      <c r="F7028" s="124" t="str">
        <f t="shared" si="143"/>
        <v/>
      </c>
      <c r="G7028" s="125" t="str">
        <f t="shared" si="146"/>
        <v/>
      </c>
      <c r="H7028" s="124" t="str">
        <f t="shared" si="147"/>
        <v/>
      </c>
    </row>
    <row r="7029" spans="2:8" ht="15" hidden="1" x14ac:dyDescent="0.25">
      <c r="B7029" s="127">
        <v>43532</v>
      </c>
      <c r="C7029" s="125">
        <v>251</v>
      </c>
      <c r="D7029" s="125">
        <f t="shared" si="144"/>
        <v>8</v>
      </c>
      <c r="E7029" s="125">
        <f t="shared" si="145"/>
        <v>3</v>
      </c>
      <c r="F7029" s="124" t="str">
        <f t="shared" si="143"/>
        <v/>
      </c>
      <c r="G7029" s="125" t="str">
        <f t="shared" si="146"/>
        <v/>
      </c>
      <c r="H7029" s="124" t="str">
        <f t="shared" si="147"/>
        <v/>
      </c>
    </row>
    <row r="7030" spans="2:8" ht="15" hidden="1" x14ac:dyDescent="0.25">
      <c r="B7030" s="127">
        <v>43533</v>
      </c>
      <c r="C7030" s="125" t="s">
        <v>5857</v>
      </c>
      <c r="D7030" s="125">
        <f t="shared" si="144"/>
        <v>9</v>
      </c>
      <c r="E7030" s="125">
        <f t="shared" si="145"/>
        <v>3</v>
      </c>
      <c r="F7030" s="124" t="str">
        <f t="shared" si="143"/>
        <v/>
      </c>
      <c r="G7030" s="125" t="str">
        <f t="shared" si="146"/>
        <v/>
      </c>
      <c r="H7030" s="124" t="str">
        <f t="shared" si="147"/>
        <v/>
      </c>
    </row>
    <row r="7031" spans="2:8" ht="15" hidden="1" x14ac:dyDescent="0.25">
      <c r="B7031" s="127">
        <v>43534</v>
      </c>
      <c r="C7031" s="125" t="s">
        <v>5857</v>
      </c>
      <c r="D7031" s="125">
        <f t="shared" si="144"/>
        <v>10</v>
      </c>
      <c r="E7031" s="125">
        <f t="shared" si="145"/>
        <v>3</v>
      </c>
      <c r="F7031" s="124" t="str">
        <f t="shared" si="143"/>
        <v/>
      </c>
      <c r="G7031" s="125" t="str">
        <f t="shared" si="146"/>
        <v/>
      </c>
      <c r="H7031" s="124" t="str">
        <f t="shared" si="147"/>
        <v/>
      </c>
    </row>
    <row r="7032" spans="2:8" ht="15" hidden="1" x14ac:dyDescent="0.25">
      <c r="B7032" s="127">
        <v>43535</v>
      </c>
      <c r="C7032" s="125">
        <v>243</v>
      </c>
      <c r="D7032" s="125">
        <f t="shared" si="144"/>
        <v>11</v>
      </c>
      <c r="E7032" s="125">
        <f t="shared" si="145"/>
        <v>3</v>
      </c>
      <c r="F7032" s="124" t="str">
        <f t="shared" si="143"/>
        <v/>
      </c>
      <c r="G7032" s="125" t="str">
        <f t="shared" si="146"/>
        <v/>
      </c>
      <c r="H7032" s="124" t="str">
        <f t="shared" si="147"/>
        <v/>
      </c>
    </row>
    <row r="7033" spans="2:8" ht="15" hidden="1" x14ac:dyDescent="0.25">
      <c r="B7033" s="127">
        <v>43536</v>
      </c>
      <c r="C7033" s="125">
        <v>245</v>
      </c>
      <c r="D7033" s="125">
        <f t="shared" si="144"/>
        <v>12</v>
      </c>
      <c r="E7033" s="125">
        <f t="shared" si="145"/>
        <v>3</v>
      </c>
      <c r="F7033" s="124" t="str">
        <f t="shared" si="143"/>
        <v/>
      </c>
      <c r="G7033" s="125" t="str">
        <f t="shared" si="146"/>
        <v/>
      </c>
      <c r="H7033" s="124" t="str">
        <f t="shared" si="147"/>
        <v/>
      </c>
    </row>
    <row r="7034" spans="2:8" ht="15" hidden="1" x14ac:dyDescent="0.25">
      <c r="B7034" s="127">
        <v>43537</v>
      </c>
      <c r="C7034" s="125">
        <v>249</v>
      </c>
      <c r="D7034" s="125">
        <f t="shared" si="144"/>
        <v>13</v>
      </c>
      <c r="E7034" s="125">
        <f t="shared" si="145"/>
        <v>3</v>
      </c>
      <c r="F7034" s="124" t="str">
        <f t="shared" si="143"/>
        <v/>
      </c>
      <c r="G7034" s="125" t="str">
        <f t="shared" si="146"/>
        <v/>
      </c>
      <c r="H7034" s="124" t="str">
        <f t="shared" si="147"/>
        <v/>
      </c>
    </row>
    <row r="7035" spans="2:8" ht="15" hidden="1" x14ac:dyDescent="0.25">
      <c r="B7035" s="127">
        <v>43538</v>
      </c>
      <c r="C7035" s="125">
        <v>245</v>
      </c>
      <c r="D7035" s="125">
        <f t="shared" si="144"/>
        <v>14</v>
      </c>
      <c r="E7035" s="125">
        <f t="shared" si="145"/>
        <v>3</v>
      </c>
      <c r="F7035" s="124" t="str">
        <f t="shared" si="143"/>
        <v/>
      </c>
      <c r="G7035" s="125" t="str">
        <f t="shared" si="146"/>
        <v/>
      </c>
      <c r="H7035" s="124" t="str">
        <f t="shared" si="147"/>
        <v/>
      </c>
    </row>
    <row r="7036" spans="2:8" ht="15" hidden="1" x14ac:dyDescent="0.25">
      <c r="B7036" s="127">
        <v>43539</v>
      </c>
      <c r="C7036" s="125">
        <v>246</v>
      </c>
      <c r="D7036" s="125">
        <f t="shared" si="144"/>
        <v>15</v>
      </c>
      <c r="E7036" s="125">
        <f t="shared" si="145"/>
        <v>3</v>
      </c>
      <c r="F7036" s="124" t="str">
        <f t="shared" si="143"/>
        <v/>
      </c>
      <c r="G7036" s="125" t="str">
        <f t="shared" si="146"/>
        <v/>
      </c>
      <c r="H7036" s="124" t="str">
        <f t="shared" si="147"/>
        <v/>
      </c>
    </row>
    <row r="7037" spans="2:8" ht="15" hidden="1" x14ac:dyDescent="0.25">
      <c r="B7037" s="127">
        <v>43540</v>
      </c>
      <c r="C7037" s="125" t="s">
        <v>5857</v>
      </c>
      <c r="D7037" s="125">
        <f t="shared" si="144"/>
        <v>16</v>
      </c>
      <c r="E7037" s="125">
        <f t="shared" si="145"/>
        <v>3</v>
      </c>
      <c r="F7037" s="124" t="str">
        <f t="shared" si="143"/>
        <v/>
      </c>
      <c r="G7037" s="125" t="str">
        <f t="shared" si="146"/>
        <v/>
      </c>
      <c r="H7037" s="124" t="str">
        <f t="shared" si="147"/>
        <v/>
      </c>
    </row>
    <row r="7038" spans="2:8" ht="15" hidden="1" x14ac:dyDescent="0.25">
      <c r="B7038" s="127">
        <v>43541</v>
      </c>
      <c r="C7038" s="125" t="s">
        <v>5857</v>
      </c>
      <c r="D7038" s="125">
        <f t="shared" si="144"/>
        <v>17</v>
      </c>
      <c r="E7038" s="125">
        <f t="shared" si="145"/>
        <v>3</v>
      </c>
      <c r="F7038" s="124" t="str">
        <f t="shared" si="143"/>
        <v/>
      </c>
      <c r="G7038" s="125" t="str">
        <f t="shared" si="146"/>
        <v/>
      </c>
      <c r="H7038" s="124" t="str">
        <f t="shared" si="147"/>
        <v/>
      </c>
    </row>
    <row r="7039" spans="2:8" ht="15" hidden="1" x14ac:dyDescent="0.25">
      <c r="B7039" s="127">
        <v>43542</v>
      </c>
      <c r="C7039" s="125">
        <v>242</v>
      </c>
      <c r="D7039" s="125">
        <f t="shared" si="144"/>
        <v>18</v>
      </c>
      <c r="E7039" s="125">
        <f t="shared" si="145"/>
        <v>3</v>
      </c>
      <c r="F7039" s="124" t="str">
        <f t="shared" si="143"/>
        <v/>
      </c>
      <c r="G7039" s="125" t="str">
        <f t="shared" si="146"/>
        <v/>
      </c>
      <c r="H7039" s="124" t="str">
        <f t="shared" si="147"/>
        <v/>
      </c>
    </row>
    <row r="7040" spans="2:8" ht="15" hidden="1" x14ac:dyDescent="0.25">
      <c r="B7040" s="127">
        <v>43543</v>
      </c>
      <c r="C7040" s="125">
        <v>240</v>
      </c>
      <c r="D7040" s="125">
        <f t="shared" si="144"/>
        <v>19</v>
      </c>
      <c r="E7040" s="125">
        <f t="shared" si="145"/>
        <v>3</v>
      </c>
      <c r="F7040" s="124" t="str">
        <f t="shared" si="143"/>
        <v/>
      </c>
      <c r="G7040" s="125" t="str">
        <f t="shared" si="146"/>
        <v/>
      </c>
      <c r="H7040" s="124" t="str">
        <f t="shared" si="147"/>
        <v/>
      </c>
    </row>
    <row r="7041" spans="2:8" ht="15" hidden="1" x14ac:dyDescent="0.25">
      <c r="B7041" s="127">
        <v>43544</v>
      </c>
      <c r="C7041" s="125">
        <v>240</v>
      </c>
      <c r="D7041" s="125">
        <f t="shared" si="144"/>
        <v>20</v>
      </c>
      <c r="E7041" s="125">
        <f t="shared" si="145"/>
        <v>3</v>
      </c>
      <c r="F7041" s="124" t="str">
        <f t="shared" si="143"/>
        <v/>
      </c>
      <c r="G7041" s="125" t="str">
        <f t="shared" si="146"/>
        <v/>
      </c>
      <c r="H7041" s="124" t="str">
        <f t="shared" si="147"/>
        <v/>
      </c>
    </row>
    <row r="7042" spans="2:8" ht="15" hidden="1" x14ac:dyDescent="0.25">
      <c r="B7042" s="127">
        <v>43545</v>
      </c>
      <c r="C7042" s="125">
        <v>239</v>
      </c>
      <c r="D7042" s="125">
        <f t="shared" si="144"/>
        <v>21</v>
      </c>
      <c r="E7042" s="125">
        <f t="shared" si="145"/>
        <v>3</v>
      </c>
      <c r="F7042" s="124" t="str">
        <f t="shared" si="143"/>
        <v/>
      </c>
      <c r="G7042" s="125" t="str">
        <f t="shared" si="146"/>
        <v/>
      </c>
      <c r="H7042" s="124" t="str">
        <f t="shared" si="147"/>
        <v/>
      </c>
    </row>
    <row r="7043" spans="2:8" ht="15" hidden="1" x14ac:dyDescent="0.25">
      <c r="B7043" s="127">
        <v>43546</v>
      </c>
      <c r="C7043" s="125">
        <v>255</v>
      </c>
      <c r="D7043" s="125">
        <f t="shared" si="144"/>
        <v>22</v>
      </c>
      <c r="E7043" s="125">
        <f t="shared" si="145"/>
        <v>3</v>
      </c>
      <c r="F7043" s="124" t="str">
        <f t="shared" si="143"/>
        <v/>
      </c>
      <c r="G7043" s="125" t="str">
        <f t="shared" si="146"/>
        <v/>
      </c>
      <c r="H7043" s="124" t="str">
        <f t="shared" si="147"/>
        <v/>
      </c>
    </row>
    <row r="7044" spans="2:8" ht="15" hidden="1" x14ac:dyDescent="0.25">
      <c r="B7044" s="127">
        <v>43547</v>
      </c>
      <c r="C7044" s="125" t="s">
        <v>5857</v>
      </c>
      <c r="D7044" s="125">
        <f t="shared" si="144"/>
        <v>23</v>
      </c>
      <c r="E7044" s="125">
        <f t="shared" si="145"/>
        <v>3</v>
      </c>
      <c r="F7044" s="124" t="str">
        <f t="shared" si="143"/>
        <v/>
      </c>
      <c r="G7044" s="125" t="str">
        <f t="shared" si="146"/>
        <v/>
      </c>
      <c r="H7044" s="124" t="str">
        <f t="shared" si="147"/>
        <v/>
      </c>
    </row>
    <row r="7045" spans="2:8" ht="15" hidden="1" x14ac:dyDescent="0.25">
      <c r="B7045" s="127">
        <v>43548</v>
      </c>
      <c r="C7045" s="125" t="s">
        <v>5857</v>
      </c>
      <c r="D7045" s="125">
        <f t="shared" si="144"/>
        <v>24</v>
      </c>
      <c r="E7045" s="125">
        <f t="shared" si="145"/>
        <v>3</v>
      </c>
      <c r="F7045" s="124" t="str">
        <f t="shared" si="143"/>
        <v/>
      </c>
      <c r="G7045" s="125" t="str">
        <f t="shared" si="146"/>
        <v/>
      </c>
      <c r="H7045" s="124" t="str">
        <f t="shared" si="147"/>
        <v/>
      </c>
    </row>
    <row r="7046" spans="2:8" ht="15" hidden="1" x14ac:dyDescent="0.25">
      <c r="B7046" s="127">
        <v>43549</v>
      </c>
      <c r="C7046" s="125">
        <v>255</v>
      </c>
      <c r="D7046" s="125">
        <f t="shared" si="144"/>
        <v>25</v>
      </c>
      <c r="E7046" s="125">
        <f t="shared" si="145"/>
        <v>3</v>
      </c>
      <c r="F7046" s="124" t="str">
        <f t="shared" si="143"/>
        <v/>
      </c>
      <c r="G7046" s="125" t="str">
        <f t="shared" si="146"/>
        <v/>
      </c>
      <c r="H7046" s="124" t="str">
        <f t="shared" si="147"/>
        <v/>
      </c>
    </row>
    <row r="7047" spans="2:8" ht="15" hidden="1" x14ac:dyDescent="0.25">
      <c r="B7047" s="127">
        <v>43550</v>
      </c>
      <c r="C7047" s="125">
        <v>255</v>
      </c>
      <c r="D7047" s="125">
        <f t="shared" si="144"/>
        <v>26</v>
      </c>
      <c r="E7047" s="125">
        <f t="shared" si="145"/>
        <v>3</v>
      </c>
      <c r="F7047" s="124" t="str">
        <f t="shared" si="143"/>
        <v/>
      </c>
      <c r="G7047" s="125" t="str">
        <f t="shared" si="146"/>
        <v/>
      </c>
      <c r="H7047" s="124" t="str">
        <f t="shared" si="147"/>
        <v/>
      </c>
    </row>
    <row r="7048" spans="2:8" ht="15" hidden="1" x14ac:dyDescent="0.25">
      <c r="B7048" s="127">
        <v>43551</v>
      </c>
      <c r="C7048" s="125">
        <v>262</v>
      </c>
      <c r="D7048" s="125">
        <f t="shared" si="144"/>
        <v>27</v>
      </c>
      <c r="E7048" s="125">
        <f t="shared" si="145"/>
        <v>3</v>
      </c>
      <c r="F7048" s="124" t="str">
        <f t="shared" ref="F7048:F7172" si="148">IF(D7048=(D7049-1),"",IF(AND(C7050="",C7049="",C7048=""),C7047/10000,(IF(AND(C7050="",C7049=""),C7048/10000,IF(C7050="",C7049/10000,C7050/10000)))))</f>
        <v/>
      </c>
      <c r="G7048" s="125" t="str">
        <f t="shared" si="146"/>
        <v/>
      </c>
      <c r="H7048" s="124" t="str">
        <f t="shared" si="147"/>
        <v/>
      </c>
    </row>
    <row r="7049" spans="2:8" ht="15" hidden="1" x14ac:dyDescent="0.25">
      <c r="B7049" s="127">
        <v>43552</v>
      </c>
      <c r="C7049" s="125">
        <v>258</v>
      </c>
      <c r="D7049" s="125">
        <f t="shared" si="144"/>
        <v>28</v>
      </c>
      <c r="E7049" s="125">
        <f t="shared" si="145"/>
        <v>3</v>
      </c>
      <c r="F7049" s="124" t="str">
        <f t="shared" si="148"/>
        <v/>
      </c>
      <c r="G7049" s="125" t="str">
        <f t="shared" si="146"/>
        <v/>
      </c>
      <c r="H7049" s="124" t="str">
        <f t="shared" si="147"/>
        <v/>
      </c>
    </row>
    <row r="7050" spans="2:8" ht="15" hidden="1" x14ac:dyDescent="0.25">
      <c r="B7050" s="127">
        <v>43553</v>
      </c>
      <c r="C7050" s="125">
        <v>253</v>
      </c>
      <c r="D7050" s="125">
        <f t="shared" si="144"/>
        <v>29</v>
      </c>
      <c r="E7050" s="125">
        <f t="shared" si="145"/>
        <v>3</v>
      </c>
      <c r="F7050" s="124" t="str">
        <f t="shared" si="148"/>
        <v/>
      </c>
      <c r="G7050" s="125" t="str">
        <f t="shared" si="146"/>
        <v/>
      </c>
      <c r="H7050" s="124" t="str">
        <f t="shared" si="147"/>
        <v/>
      </c>
    </row>
    <row r="7051" spans="2:8" ht="15" hidden="1" x14ac:dyDescent="0.25">
      <c r="B7051" s="127">
        <v>43554</v>
      </c>
      <c r="C7051" s="125" t="s">
        <v>5857</v>
      </c>
      <c r="D7051" s="125">
        <f t="shared" si="144"/>
        <v>30</v>
      </c>
      <c r="E7051" s="125">
        <f t="shared" si="145"/>
        <v>3</v>
      </c>
      <c r="F7051" s="124" t="str">
        <f t="shared" si="148"/>
        <v/>
      </c>
      <c r="G7051" s="125" t="str">
        <f t="shared" si="146"/>
        <v/>
      </c>
      <c r="H7051" s="124" t="str">
        <f t="shared" si="147"/>
        <v/>
      </c>
    </row>
    <row r="7052" spans="2:8" ht="15" x14ac:dyDescent="0.25">
      <c r="B7052" s="135">
        <v>43555</v>
      </c>
      <c r="C7052" s="131" t="s">
        <v>5857</v>
      </c>
      <c r="D7052" s="131">
        <f t="shared" si="144"/>
        <v>31</v>
      </c>
      <c r="E7052" s="131">
        <f t="shared" si="145"/>
        <v>3</v>
      </c>
      <c r="F7052" s="133">
        <f t="shared" si="148"/>
        <v>2.53E-2</v>
      </c>
      <c r="G7052" s="131">
        <f t="shared" si="146"/>
        <v>247.14285714285714</v>
      </c>
      <c r="H7052" s="133">
        <f t="shared" si="147"/>
        <v>2.4714285714285713E-2</v>
      </c>
    </row>
    <row r="7053" spans="2:8" ht="15" hidden="1" x14ac:dyDescent="0.25">
      <c r="B7053" s="127">
        <v>43556</v>
      </c>
      <c r="C7053" s="125">
        <v>248</v>
      </c>
      <c r="D7053" s="125">
        <f t="shared" si="144"/>
        <v>1</v>
      </c>
      <c r="E7053" s="125">
        <f t="shared" si="145"/>
        <v>4</v>
      </c>
      <c r="F7053" s="124" t="str">
        <f t="shared" si="148"/>
        <v/>
      </c>
      <c r="G7053" s="125" t="str">
        <f t="shared" si="146"/>
        <v/>
      </c>
      <c r="H7053" s="124" t="str">
        <f t="shared" si="147"/>
        <v/>
      </c>
    </row>
    <row r="7054" spans="2:8" ht="15" hidden="1" x14ac:dyDescent="0.25">
      <c r="B7054" s="127">
        <v>43557</v>
      </c>
      <c r="C7054" s="125">
        <v>253</v>
      </c>
      <c r="D7054" s="125">
        <f t="shared" si="144"/>
        <v>2</v>
      </c>
      <c r="E7054" s="125">
        <f t="shared" si="145"/>
        <v>4</v>
      </c>
      <c r="F7054" s="124" t="str">
        <f t="shared" si="148"/>
        <v/>
      </c>
      <c r="G7054" s="125" t="str">
        <f t="shared" si="146"/>
        <v/>
      </c>
      <c r="H7054" s="124" t="str">
        <f t="shared" si="147"/>
        <v/>
      </c>
    </row>
    <row r="7055" spans="2:8" ht="15" hidden="1" x14ac:dyDescent="0.25">
      <c r="B7055" s="127">
        <v>43558</v>
      </c>
      <c r="C7055" s="125">
        <v>249</v>
      </c>
      <c r="D7055" s="125">
        <f t="shared" si="144"/>
        <v>3</v>
      </c>
      <c r="E7055" s="125">
        <f t="shared" si="145"/>
        <v>4</v>
      </c>
      <c r="F7055" s="124" t="str">
        <f t="shared" si="148"/>
        <v/>
      </c>
      <c r="G7055" s="125" t="str">
        <f t="shared" si="146"/>
        <v/>
      </c>
      <c r="H7055" s="124" t="str">
        <f t="shared" si="147"/>
        <v/>
      </c>
    </row>
    <row r="7056" spans="2:8" ht="15" hidden="1" x14ac:dyDescent="0.25">
      <c r="B7056" s="127">
        <v>43559</v>
      </c>
      <c r="C7056" s="125">
        <v>250</v>
      </c>
      <c r="D7056" s="125">
        <f t="shared" si="144"/>
        <v>4</v>
      </c>
      <c r="E7056" s="125">
        <f t="shared" si="145"/>
        <v>4</v>
      </c>
      <c r="F7056" s="124" t="str">
        <f t="shared" si="148"/>
        <v/>
      </c>
      <c r="G7056" s="125" t="str">
        <f t="shared" si="146"/>
        <v/>
      </c>
      <c r="H7056" s="124" t="str">
        <f t="shared" si="147"/>
        <v/>
      </c>
    </row>
    <row r="7057" spans="2:8" ht="15" hidden="1" x14ac:dyDescent="0.25">
      <c r="B7057" s="127">
        <v>43560</v>
      </c>
      <c r="C7057" s="125">
        <v>250</v>
      </c>
      <c r="D7057" s="125">
        <f t="shared" si="144"/>
        <v>5</v>
      </c>
      <c r="E7057" s="125">
        <f t="shared" si="145"/>
        <v>4</v>
      </c>
      <c r="F7057" s="124" t="str">
        <f t="shared" si="148"/>
        <v/>
      </c>
      <c r="G7057" s="125" t="str">
        <f t="shared" si="146"/>
        <v/>
      </c>
      <c r="H7057" s="124" t="str">
        <f t="shared" si="147"/>
        <v/>
      </c>
    </row>
    <row r="7058" spans="2:8" ht="15" hidden="1" x14ac:dyDescent="0.25">
      <c r="B7058" s="127">
        <v>43561</v>
      </c>
      <c r="C7058" s="125" t="s">
        <v>5857</v>
      </c>
      <c r="D7058" s="125">
        <f t="shared" si="144"/>
        <v>6</v>
      </c>
      <c r="E7058" s="125">
        <f t="shared" si="145"/>
        <v>4</v>
      </c>
      <c r="F7058" s="124" t="str">
        <f t="shared" si="148"/>
        <v/>
      </c>
      <c r="G7058" s="125" t="str">
        <f t="shared" si="146"/>
        <v/>
      </c>
      <c r="H7058" s="124" t="str">
        <f t="shared" si="147"/>
        <v/>
      </c>
    </row>
    <row r="7059" spans="2:8" ht="15" hidden="1" x14ac:dyDescent="0.25">
      <c r="B7059" s="127">
        <v>43562</v>
      </c>
      <c r="C7059" s="125" t="s">
        <v>5857</v>
      </c>
      <c r="D7059" s="125">
        <f t="shared" si="144"/>
        <v>7</v>
      </c>
      <c r="E7059" s="125">
        <f t="shared" si="145"/>
        <v>4</v>
      </c>
      <c r="F7059" s="124" t="str">
        <f t="shared" si="148"/>
        <v/>
      </c>
      <c r="G7059" s="125" t="str">
        <f t="shared" si="146"/>
        <v/>
      </c>
      <c r="H7059" s="124" t="str">
        <f t="shared" si="147"/>
        <v/>
      </c>
    </row>
    <row r="7060" spans="2:8" ht="15" hidden="1" x14ac:dyDescent="0.25">
      <c r="B7060" s="127">
        <v>43563</v>
      </c>
      <c r="C7060" s="125">
        <v>250</v>
      </c>
      <c r="D7060" s="125">
        <f t="shared" si="144"/>
        <v>8</v>
      </c>
      <c r="E7060" s="125">
        <f t="shared" si="145"/>
        <v>4</v>
      </c>
      <c r="F7060" s="124" t="str">
        <f t="shared" si="148"/>
        <v/>
      </c>
      <c r="G7060" s="125" t="str">
        <f t="shared" si="146"/>
        <v/>
      </c>
      <c r="H7060" s="124" t="str">
        <f t="shared" si="147"/>
        <v/>
      </c>
    </row>
    <row r="7061" spans="2:8" ht="15" hidden="1" x14ac:dyDescent="0.25">
      <c r="B7061" s="127">
        <v>43564</v>
      </c>
      <c r="C7061" s="125">
        <v>251</v>
      </c>
      <c r="D7061" s="125">
        <f t="shared" si="144"/>
        <v>9</v>
      </c>
      <c r="E7061" s="125">
        <f t="shared" si="145"/>
        <v>4</v>
      </c>
      <c r="F7061" s="124" t="str">
        <f t="shared" si="148"/>
        <v/>
      </c>
      <c r="G7061" s="125" t="str">
        <f t="shared" si="146"/>
        <v/>
      </c>
      <c r="H7061" s="124" t="str">
        <f t="shared" si="147"/>
        <v/>
      </c>
    </row>
    <row r="7062" spans="2:8" ht="15" hidden="1" x14ac:dyDescent="0.25">
      <c r="B7062" s="127">
        <v>43565</v>
      </c>
      <c r="C7062" s="125">
        <v>253</v>
      </c>
      <c r="D7062" s="125">
        <f t="shared" si="144"/>
        <v>10</v>
      </c>
      <c r="E7062" s="125">
        <f t="shared" si="145"/>
        <v>4</v>
      </c>
      <c r="F7062" s="124" t="str">
        <f t="shared" si="148"/>
        <v/>
      </c>
      <c r="G7062" s="125" t="str">
        <f t="shared" si="146"/>
        <v/>
      </c>
      <c r="H7062" s="124" t="str">
        <f t="shared" si="147"/>
        <v/>
      </c>
    </row>
    <row r="7063" spans="2:8" ht="15" hidden="1" x14ac:dyDescent="0.25">
      <c r="B7063" s="127">
        <v>43566</v>
      </c>
      <c r="C7063" s="125">
        <v>253</v>
      </c>
      <c r="D7063" s="125">
        <f t="shared" si="144"/>
        <v>11</v>
      </c>
      <c r="E7063" s="125">
        <f t="shared" si="145"/>
        <v>4</v>
      </c>
      <c r="F7063" s="124" t="str">
        <f t="shared" si="148"/>
        <v/>
      </c>
      <c r="G7063" s="125" t="str">
        <f t="shared" si="146"/>
        <v/>
      </c>
      <c r="H7063" s="124" t="str">
        <f t="shared" si="147"/>
        <v/>
      </c>
    </row>
    <row r="7064" spans="2:8" ht="15" hidden="1" x14ac:dyDescent="0.25">
      <c r="B7064" s="127">
        <v>43567</v>
      </c>
      <c r="C7064" s="125">
        <v>252</v>
      </c>
      <c r="D7064" s="125">
        <f t="shared" si="144"/>
        <v>12</v>
      </c>
      <c r="E7064" s="125">
        <f t="shared" si="145"/>
        <v>4</v>
      </c>
      <c r="F7064" s="124" t="str">
        <f t="shared" si="148"/>
        <v/>
      </c>
      <c r="G7064" s="125" t="str">
        <f t="shared" si="146"/>
        <v/>
      </c>
      <c r="H7064" s="124" t="str">
        <f t="shared" si="147"/>
        <v/>
      </c>
    </row>
    <row r="7065" spans="2:8" ht="15" hidden="1" x14ac:dyDescent="0.25">
      <c r="B7065" s="127">
        <v>43568</v>
      </c>
      <c r="C7065" s="125" t="s">
        <v>5857</v>
      </c>
      <c r="D7065" s="125">
        <f t="shared" si="144"/>
        <v>13</v>
      </c>
      <c r="E7065" s="125">
        <f t="shared" si="145"/>
        <v>4</v>
      </c>
      <c r="F7065" s="124" t="str">
        <f t="shared" si="148"/>
        <v/>
      </c>
      <c r="G7065" s="125" t="str">
        <f t="shared" si="146"/>
        <v/>
      </c>
      <c r="H7065" s="124" t="str">
        <f t="shared" si="147"/>
        <v/>
      </c>
    </row>
    <row r="7066" spans="2:8" ht="15" hidden="1" x14ac:dyDescent="0.25">
      <c r="B7066" s="127">
        <v>43569</v>
      </c>
      <c r="C7066" s="125" t="s">
        <v>5857</v>
      </c>
      <c r="D7066" s="125">
        <f t="shared" si="144"/>
        <v>14</v>
      </c>
      <c r="E7066" s="125">
        <f t="shared" si="145"/>
        <v>4</v>
      </c>
      <c r="F7066" s="124" t="str">
        <f t="shared" si="148"/>
        <v/>
      </c>
      <c r="G7066" s="125" t="str">
        <f t="shared" si="146"/>
        <v/>
      </c>
      <c r="H7066" s="124" t="str">
        <f t="shared" si="147"/>
        <v/>
      </c>
    </row>
    <row r="7067" spans="2:8" ht="15" hidden="1" x14ac:dyDescent="0.25">
      <c r="B7067" s="127">
        <v>43570</v>
      </c>
      <c r="C7067" s="125">
        <v>254</v>
      </c>
      <c r="D7067" s="125">
        <f t="shared" si="144"/>
        <v>15</v>
      </c>
      <c r="E7067" s="125">
        <f t="shared" si="145"/>
        <v>4</v>
      </c>
      <c r="F7067" s="124" t="str">
        <f t="shared" si="148"/>
        <v/>
      </c>
      <c r="G7067" s="125" t="str">
        <f t="shared" si="146"/>
        <v/>
      </c>
      <c r="H7067" s="124" t="str">
        <f t="shared" si="147"/>
        <v/>
      </c>
    </row>
    <row r="7068" spans="2:8" ht="15" hidden="1" x14ac:dyDescent="0.25">
      <c r="B7068" s="127">
        <v>43571</v>
      </c>
      <c r="C7068" s="125">
        <v>248</v>
      </c>
      <c r="D7068" s="125">
        <f t="shared" si="144"/>
        <v>16</v>
      </c>
      <c r="E7068" s="125">
        <f t="shared" si="145"/>
        <v>4</v>
      </c>
      <c r="F7068" s="124" t="str">
        <f t="shared" si="148"/>
        <v/>
      </c>
      <c r="G7068" s="125" t="str">
        <f t="shared" si="146"/>
        <v/>
      </c>
      <c r="H7068" s="124" t="str">
        <f t="shared" si="147"/>
        <v/>
      </c>
    </row>
    <row r="7069" spans="2:8" ht="15" hidden="1" x14ac:dyDescent="0.25">
      <c r="B7069" s="127">
        <v>43572</v>
      </c>
      <c r="C7069" s="125">
        <v>249</v>
      </c>
      <c r="D7069" s="125">
        <f t="shared" si="144"/>
        <v>17</v>
      </c>
      <c r="E7069" s="125">
        <f t="shared" si="145"/>
        <v>4</v>
      </c>
      <c r="F7069" s="124" t="str">
        <f t="shared" si="148"/>
        <v/>
      </c>
      <c r="G7069" s="125" t="str">
        <f t="shared" si="146"/>
        <v/>
      </c>
      <c r="H7069" s="124" t="str">
        <f t="shared" si="147"/>
        <v/>
      </c>
    </row>
    <row r="7070" spans="2:8" ht="15" hidden="1" x14ac:dyDescent="0.25">
      <c r="B7070" s="127">
        <v>43573</v>
      </c>
      <c r="C7070" s="125">
        <v>253</v>
      </c>
      <c r="D7070" s="125">
        <f t="shared" si="144"/>
        <v>18</v>
      </c>
      <c r="E7070" s="125">
        <f t="shared" si="145"/>
        <v>4</v>
      </c>
      <c r="F7070" s="124" t="str">
        <f t="shared" si="148"/>
        <v/>
      </c>
      <c r="G7070" s="125" t="str">
        <f t="shared" si="146"/>
        <v/>
      </c>
      <c r="H7070" s="124" t="str">
        <f t="shared" si="147"/>
        <v/>
      </c>
    </row>
    <row r="7071" spans="2:8" ht="15" hidden="1" x14ac:dyDescent="0.25">
      <c r="B7071" s="127">
        <v>43574</v>
      </c>
      <c r="C7071" s="125">
        <v>253</v>
      </c>
      <c r="D7071" s="125">
        <f t="shared" si="144"/>
        <v>19</v>
      </c>
      <c r="E7071" s="125">
        <f t="shared" si="145"/>
        <v>4</v>
      </c>
      <c r="F7071" s="124" t="str">
        <f t="shared" si="148"/>
        <v/>
      </c>
      <c r="G7071" s="125" t="str">
        <f t="shared" si="146"/>
        <v/>
      </c>
      <c r="H7071" s="124" t="str">
        <f t="shared" si="147"/>
        <v/>
      </c>
    </row>
    <row r="7072" spans="2:8" ht="15" hidden="1" x14ac:dyDescent="0.25">
      <c r="B7072" s="127">
        <v>43575</v>
      </c>
      <c r="C7072" s="125" t="s">
        <v>5857</v>
      </c>
      <c r="D7072" s="125">
        <f t="shared" si="144"/>
        <v>20</v>
      </c>
      <c r="E7072" s="125">
        <f t="shared" si="145"/>
        <v>4</v>
      </c>
      <c r="F7072" s="124" t="str">
        <f t="shared" si="148"/>
        <v/>
      </c>
      <c r="G7072" s="125" t="str">
        <f t="shared" si="146"/>
        <v/>
      </c>
      <c r="H7072" s="124" t="str">
        <f t="shared" si="147"/>
        <v/>
      </c>
    </row>
    <row r="7073" spans="2:8" ht="15" hidden="1" x14ac:dyDescent="0.25">
      <c r="B7073" s="127">
        <v>43576</v>
      </c>
      <c r="C7073" s="125" t="s">
        <v>5857</v>
      </c>
      <c r="D7073" s="125">
        <f t="shared" si="144"/>
        <v>21</v>
      </c>
      <c r="E7073" s="125">
        <f t="shared" si="145"/>
        <v>4</v>
      </c>
      <c r="F7073" s="124" t="str">
        <f t="shared" si="148"/>
        <v/>
      </c>
      <c r="G7073" s="125" t="str">
        <f t="shared" si="146"/>
        <v/>
      </c>
      <c r="H7073" s="124" t="str">
        <f t="shared" si="147"/>
        <v/>
      </c>
    </row>
    <row r="7074" spans="2:8" ht="15" hidden="1" x14ac:dyDescent="0.25">
      <c r="B7074" s="127">
        <v>43577</v>
      </c>
      <c r="C7074" s="125">
        <v>250</v>
      </c>
      <c r="D7074" s="125">
        <f t="shared" si="144"/>
        <v>22</v>
      </c>
      <c r="E7074" s="125">
        <f t="shared" si="145"/>
        <v>4</v>
      </c>
      <c r="F7074" s="124" t="str">
        <f t="shared" si="148"/>
        <v/>
      </c>
      <c r="G7074" s="125" t="str">
        <f t="shared" si="146"/>
        <v/>
      </c>
      <c r="H7074" s="124" t="str">
        <f t="shared" si="147"/>
        <v/>
      </c>
    </row>
    <row r="7075" spans="2:8" ht="15" hidden="1" x14ac:dyDescent="0.25">
      <c r="B7075" s="127">
        <v>43578</v>
      </c>
      <c r="C7075" s="125">
        <v>247</v>
      </c>
      <c r="D7075" s="125">
        <f t="shared" si="144"/>
        <v>23</v>
      </c>
      <c r="E7075" s="125">
        <f t="shared" si="145"/>
        <v>4</v>
      </c>
      <c r="F7075" s="124" t="str">
        <f t="shared" si="148"/>
        <v/>
      </c>
      <c r="G7075" s="125" t="str">
        <f t="shared" si="146"/>
        <v/>
      </c>
      <c r="H7075" s="124" t="str">
        <f t="shared" si="147"/>
        <v/>
      </c>
    </row>
    <row r="7076" spans="2:8" ht="15" hidden="1" x14ac:dyDescent="0.25">
      <c r="B7076" s="127">
        <v>43579</v>
      </c>
      <c r="C7076" s="125">
        <v>251</v>
      </c>
      <c r="D7076" s="125">
        <f t="shared" si="144"/>
        <v>24</v>
      </c>
      <c r="E7076" s="125">
        <f t="shared" si="145"/>
        <v>4</v>
      </c>
      <c r="F7076" s="124" t="str">
        <f t="shared" si="148"/>
        <v/>
      </c>
      <c r="G7076" s="125" t="str">
        <f t="shared" si="146"/>
        <v/>
      </c>
      <c r="H7076" s="124" t="str">
        <f t="shared" si="147"/>
        <v/>
      </c>
    </row>
    <row r="7077" spans="2:8" ht="15" hidden="1" x14ac:dyDescent="0.25">
      <c r="B7077" s="127">
        <v>43580</v>
      </c>
      <c r="C7077" s="125">
        <v>252</v>
      </c>
      <c r="D7077" s="125">
        <f t="shared" si="144"/>
        <v>25</v>
      </c>
      <c r="E7077" s="125">
        <f t="shared" si="145"/>
        <v>4</v>
      </c>
      <c r="F7077" s="124" t="str">
        <f t="shared" si="148"/>
        <v/>
      </c>
      <c r="G7077" s="125" t="str">
        <f t="shared" si="146"/>
        <v/>
      </c>
      <c r="H7077" s="124" t="str">
        <f t="shared" si="147"/>
        <v/>
      </c>
    </row>
    <row r="7078" spans="2:8" ht="15" hidden="1" x14ac:dyDescent="0.25">
      <c r="B7078" s="127">
        <v>43581</v>
      </c>
      <c r="C7078" s="125">
        <v>252</v>
      </c>
      <c r="D7078" s="125">
        <f t="shared" si="144"/>
        <v>26</v>
      </c>
      <c r="E7078" s="125">
        <f t="shared" si="145"/>
        <v>4</v>
      </c>
      <c r="F7078" s="124" t="str">
        <f t="shared" si="148"/>
        <v/>
      </c>
      <c r="G7078" s="125" t="str">
        <f t="shared" si="146"/>
        <v/>
      </c>
      <c r="H7078" s="124" t="str">
        <f t="shared" si="147"/>
        <v/>
      </c>
    </row>
    <row r="7079" spans="2:8" ht="15" hidden="1" x14ac:dyDescent="0.25">
      <c r="B7079" s="127">
        <v>43582</v>
      </c>
      <c r="C7079" s="125" t="s">
        <v>5857</v>
      </c>
      <c r="D7079" s="125">
        <f t="shared" si="144"/>
        <v>27</v>
      </c>
      <c r="E7079" s="125">
        <f t="shared" si="145"/>
        <v>4</v>
      </c>
      <c r="F7079" s="124" t="str">
        <f t="shared" si="148"/>
        <v/>
      </c>
      <c r="G7079" s="125" t="str">
        <f t="shared" si="146"/>
        <v/>
      </c>
      <c r="H7079" s="124" t="str">
        <f t="shared" si="147"/>
        <v/>
      </c>
    </row>
    <row r="7080" spans="2:8" ht="15" hidden="1" x14ac:dyDescent="0.25">
      <c r="B7080" s="127">
        <v>43583</v>
      </c>
      <c r="C7080" s="125" t="s">
        <v>5857</v>
      </c>
      <c r="D7080" s="125">
        <f t="shared" si="144"/>
        <v>28</v>
      </c>
      <c r="E7080" s="125">
        <f t="shared" si="145"/>
        <v>4</v>
      </c>
      <c r="F7080" s="124" t="str">
        <f t="shared" si="148"/>
        <v/>
      </c>
      <c r="G7080" s="125" t="str">
        <f t="shared" si="146"/>
        <v/>
      </c>
      <c r="H7080" s="124" t="str">
        <f t="shared" si="147"/>
        <v/>
      </c>
    </row>
    <row r="7081" spans="2:8" ht="15" hidden="1" x14ac:dyDescent="0.25">
      <c r="B7081" s="127">
        <v>43584</v>
      </c>
      <c r="C7081" s="125">
        <v>248</v>
      </c>
      <c r="D7081" s="125">
        <f t="shared" si="144"/>
        <v>29</v>
      </c>
      <c r="E7081" s="125">
        <f t="shared" si="145"/>
        <v>4</v>
      </c>
      <c r="F7081" s="124" t="str">
        <f t="shared" si="148"/>
        <v/>
      </c>
      <c r="G7081" s="125" t="str">
        <f t="shared" si="146"/>
        <v/>
      </c>
      <c r="H7081" s="124" t="str">
        <f t="shared" si="147"/>
        <v/>
      </c>
    </row>
    <row r="7082" spans="2:8" ht="15" x14ac:dyDescent="0.25">
      <c r="B7082" s="135">
        <v>43585</v>
      </c>
      <c r="C7082" s="131">
        <v>252</v>
      </c>
      <c r="D7082" s="131">
        <f t="shared" si="144"/>
        <v>30</v>
      </c>
      <c r="E7082" s="131">
        <f t="shared" si="145"/>
        <v>4</v>
      </c>
      <c r="F7082" s="133">
        <f t="shared" si="148"/>
        <v>2.5000000000000001E-2</v>
      </c>
      <c r="G7082" s="131">
        <f t="shared" si="146"/>
        <v>250.81818181818181</v>
      </c>
      <c r="H7082" s="133">
        <f t="shared" si="147"/>
        <v>2.5081818181818181E-2</v>
      </c>
    </row>
    <row r="7083" spans="2:8" ht="15" hidden="1" x14ac:dyDescent="0.25">
      <c r="B7083" s="127">
        <v>43586</v>
      </c>
      <c r="C7083" s="125">
        <v>250</v>
      </c>
      <c r="D7083" s="125">
        <f t="shared" si="144"/>
        <v>1</v>
      </c>
      <c r="E7083" s="125">
        <f t="shared" si="145"/>
        <v>5</v>
      </c>
      <c r="F7083" s="124" t="str">
        <f t="shared" si="148"/>
        <v/>
      </c>
      <c r="G7083" s="125" t="str">
        <f t="shared" si="146"/>
        <v/>
      </c>
      <c r="H7083" s="124" t="str">
        <f t="shared" si="147"/>
        <v/>
      </c>
    </row>
    <row r="7084" spans="2:8" ht="15" hidden="1" x14ac:dyDescent="0.25">
      <c r="B7084" s="127">
        <v>43587</v>
      </c>
      <c r="C7084" s="125">
        <v>250</v>
      </c>
      <c r="D7084" s="125">
        <f t="shared" si="144"/>
        <v>2</v>
      </c>
      <c r="E7084" s="125">
        <f t="shared" si="145"/>
        <v>5</v>
      </c>
      <c r="F7084" s="124" t="str">
        <f t="shared" si="148"/>
        <v/>
      </c>
      <c r="G7084" s="125" t="str">
        <f t="shared" si="146"/>
        <v/>
      </c>
      <c r="H7084" s="124" t="str">
        <f t="shared" si="147"/>
        <v/>
      </c>
    </row>
    <row r="7085" spans="2:8" ht="15" hidden="1" x14ac:dyDescent="0.25">
      <c r="B7085" s="127">
        <v>43588</v>
      </c>
      <c r="C7085" s="125">
        <v>248</v>
      </c>
      <c r="D7085" s="125">
        <f t="shared" si="144"/>
        <v>3</v>
      </c>
      <c r="E7085" s="125">
        <f t="shared" si="145"/>
        <v>5</v>
      </c>
      <c r="F7085" s="124" t="str">
        <f t="shared" si="148"/>
        <v/>
      </c>
      <c r="G7085" s="125" t="str">
        <f t="shared" si="146"/>
        <v/>
      </c>
      <c r="H7085" s="124" t="str">
        <f t="shared" si="147"/>
        <v/>
      </c>
    </row>
    <row r="7086" spans="2:8" ht="15" hidden="1" x14ac:dyDescent="0.25">
      <c r="B7086" s="127">
        <v>43589</v>
      </c>
      <c r="C7086" s="125" t="s">
        <v>5857</v>
      </c>
      <c r="D7086" s="125">
        <f t="shared" si="144"/>
        <v>4</v>
      </c>
      <c r="E7086" s="125">
        <f t="shared" si="145"/>
        <v>5</v>
      </c>
      <c r="F7086" s="124" t="str">
        <f t="shared" si="148"/>
        <v/>
      </c>
      <c r="G7086" s="125" t="str">
        <f t="shared" si="146"/>
        <v/>
      </c>
      <c r="H7086" s="124" t="str">
        <f t="shared" si="147"/>
        <v/>
      </c>
    </row>
    <row r="7087" spans="2:8" ht="15" hidden="1" x14ac:dyDescent="0.25">
      <c r="B7087" s="127">
        <v>43590</v>
      </c>
      <c r="C7087" s="125" t="s">
        <v>5857</v>
      </c>
      <c r="D7087" s="125">
        <f t="shared" si="144"/>
        <v>5</v>
      </c>
      <c r="E7087" s="125">
        <f t="shared" si="145"/>
        <v>5</v>
      </c>
      <c r="F7087" s="124" t="str">
        <f t="shared" si="148"/>
        <v/>
      </c>
      <c r="G7087" s="125" t="str">
        <f t="shared" si="146"/>
        <v/>
      </c>
      <c r="H7087" s="124" t="str">
        <f t="shared" si="147"/>
        <v/>
      </c>
    </row>
    <row r="7088" spans="2:8" ht="15" hidden="1" x14ac:dyDescent="0.25">
      <c r="B7088" s="127">
        <v>43591</v>
      </c>
      <c r="C7088" s="125">
        <v>250</v>
      </c>
      <c r="D7088" s="125">
        <f t="shared" si="144"/>
        <v>6</v>
      </c>
      <c r="E7088" s="125">
        <f t="shared" si="145"/>
        <v>5</v>
      </c>
      <c r="F7088" s="124" t="str">
        <f t="shared" si="148"/>
        <v/>
      </c>
      <c r="G7088" s="125" t="str">
        <f t="shared" si="146"/>
        <v/>
      </c>
      <c r="H7088" s="124" t="str">
        <f t="shared" si="147"/>
        <v/>
      </c>
    </row>
    <row r="7089" spans="2:8" ht="15" hidden="1" x14ac:dyDescent="0.25">
      <c r="B7089" s="127">
        <v>43592</v>
      </c>
      <c r="C7089" s="125">
        <v>255</v>
      </c>
      <c r="D7089" s="125">
        <f t="shared" si="144"/>
        <v>7</v>
      </c>
      <c r="E7089" s="125">
        <f t="shared" si="145"/>
        <v>5</v>
      </c>
      <c r="F7089" s="124" t="str">
        <f t="shared" si="148"/>
        <v/>
      </c>
      <c r="G7089" s="125" t="str">
        <f t="shared" si="146"/>
        <v/>
      </c>
      <c r="H7089" s="124" t="str">
        <f t="shared" si="147"/>
        <v/>
      </c>
    </row>
    <row r="7090" spans="2:8" ht="15" hidden="1" x14ac:dyDescent="0.25">
      <c r="B7090" s="127">
        <v>43593</v>
      </c>
      <c r="C7090" s="125">
        <v>250</v>
      </c>
      <c r="D7090" s="125">
        <f t="shared" si="144"/>
        <v>8</v>
      </c>
      <c r="E7090" s="125">
        <f t="shared" si="145"/>
        <v>5</v>
      </c>
      <c r="F7090" s="124" t="str">
        <f t="shared" si="148"/>
        <v/>
      </c>
      <c r="G7090" s="125" t="str">
        <f t="shared" si="146"/>
        <v/>
      </c>
      <c r="H7090" s="124" t="str">
        <f t="shared" si="147"/>
        <v/>
      </c>
    </row>
    <row r="7091" spans="2:8" ht="15" hidden="1" x14ac:dyDescent="0.25">
      <c r="B7091" s="127">
        <v>43594</v>
      </c>
      <c r="C7091" s="125">
        <v>253</v>
      </c>
      <c r="D7091" s="125">
        <f t="shared" si="144"/>
        <v>9</v>
      </c>
      <c r="E7091" s="125">
        <f t="shared" si="145"/>
        <v>5</v>
      </c>
      <c r="F7091" s="124" t="str">
        <f t="shared" si="148"/>
        <v/>
      </c>
      <c r="G7091" s="125" t="str">
        <f t="shared" si="146"/>
        <v/>
      </c>
      <c r="H7091" s="124" t="str">
        <f t="shared" si="147"/>
        <v/>
      </c>
    </row>
    <row r="7092" spans="2:8" ht="15" hidden="1" x14ac:dyDescent="0.25">
      <c r="B7092" s="127">
        <v>43595</v>
      </c>
      <c r="C7092" s="125">
        <v>252</v>
      </c>
      <c r="D7092" s="125">
        <f t="shared" si="144"/>
        <v>10</v>
      </c>
      <c r="E7092" s="125">
        <f t="shared" si="145"/>
        <v>5</v>
      </c>
      <c r="F7092" s="124" t="str">
        <f t="shared" si="148"/>
        <v/>
      </c>
      <c r="G7092" s="125" t="str">
        <f t="shared" si="146"/>
        <v/>
      </c>
      <c r="H7092" s="124" t="str">
        <f t="shared" si="147"/>
        <v/>
      </c>
    </row>
    <row r="7093" spans="2:8" ht="15" hidden="1" x14ac:dyDescent="0.25">
      <c r="B7093" s="127">
        <v>43596</v>
      </c>
      <c r="C7093" s="125" t="s">
        <v>5857</v>
      </c>
      <c r="D7093" s="125">
        <f t="shared" si="144"/>
        <v>11</v>
      </c>
      <c r="E7093" s="125">
        <f t="shared" si="145"/>
        <v>5</v>
      </c>
      <c r="F7093" s="124" t="str">
        <f t="shared" si="148"/>
        <v/>
      </c>
      <c r="G7093" s="125" t="str">
        <f t="shared" si="146"/>
        <v/>
      </c>
      <c r="H7093" s="124" t="str">
        <f t="shared" si="147"/>
        <v/>
      </c>
    </row>
    <row r="7094" spans="2:8" ht="15" hidden="1" x14ac:dyDescent="0.25">
      <c r="B7094" s="127">
        <v>43597</v>
      </c>
      <c r="C7094" s="125" t="s">
        <v>5857</v>
      </c>
      <c r="D7094" s="125">
        <f t="shared" si="144"/>
        <v>12</v>
      </c>
      <c r="E7094" s="125">
        <f t="shared" si="145"/>
        <v>5</v>
      </c>
      <c r="F7094" s="124" t="str">
        <f t="shared" si="148"/>
        <v/>
      </c>
      <c r="G7094" s="125" t="str">
        <f t="shared" si="146"/>
        <v/>
      </c>
      <c r="H7094" s="124" t="str">
        <f t="shared" si="147"/>
        <v/>
      </c>
    </row>
    <row r="7095" spans="2:8" ht="15" hidden="1" x14ac:dyDescent="0.25">
      <c r="B7095" s="127">
        <v>43598</v>
      </c>
      <c r="C7095" s="125">
        <v>260</v>
      </c>
      <c r="D7095" s="125">
        <f t="shared" si="144"/>
        <v>13</v>
      </c>
      <c r="E7095" s="125">
        <f t="shared" si="145"/>
        <v>5</v>
      </c>
      <c r="F7095" s="124" t="str">
        <f t="shared" si="148"/>
        <v/>
      </c>
      <c r="G7095" s="125" t="str">
        <f t="shared" si="146"/>
        <v/>
      </c>
      <c r="H7095" s="124" t="str">
        <f t="shared" si="147"/>
        <v/>
      </c>
    </row>
    <row r="7096" spans="2:8" ht="15" hidden="1" x14ac:dyDescent="0.25">
      <c r="B7096" s="127">
        <v>43599</v>
      </c>
      <c r="C7096" s="125">
        <v>256</v>
      </c>
      <c r="D7096" s="125">
        <f t="shared" si="144"/>
        <v>14</v>
      </c>
      <c r="E7096" s="125">
        <f t="shared" si="145"/>
        <v>5</v>
      </c>
      <c r="F7096" s="124" t="str">
        <f t="shared" si="148"/>
        <v/>
      </c>
      <c r="G7096" s="125" t="str">
        <f t="shared" si="146"/>
        <v/>
      </c>
      <c r="H7096" s="124" t="str">
        <f t="shared" si="147"/>
        <v/>
      </c>
    </row>
    <row r="7097" spans="2:8" ht="15" hidden="1" x14ac:dyDescent="0.25">
      <c r="B7097" s="127">
        <v>43600</v>
      </c>
      <c r="C7097" s="125">
        <v>260</v>
      </c>
      <c r="D7097" s="125">
        <f t="shared" si="144"/>
        <v>15</v>
      </c>
      <c r="E7097" s="125">
        <f t="shared" si="145"/>
        <v>5</v>
      </c>
      <c r="F7097" s="124" t="str">
        <f t="shared" si="148"/>
        <v/>
      </c>
      <c r="G7097" s="125" t="str">
        <f t="shared" si="146"/>
        <v/>
      </c>
      <c r="H7097" s="124" t="str">
        <f t="shared" si="147"/>
        <v/>
      </c>
    </row>
    <row r="7098" spans="2:8" ht="15" hidden="1" x14ac:dyDescent="0.25">
      <c r="B7098" s="127">
        <v>43601</v>
      </c>
      <c r="C7098" s="125">
        <v>261</v>
      </c>
      <c r="D7098" s="125">
        <f t="shared" si="144"/>
        <v>16</v>
      </c>
      <c r="E7098" s="125">
        <f t="shared" si="145"/>
        <v>5</v>
      </c>
      <c r="F7098" s="124" t="str">
        <f t="shared" si="148"/>
        <v/>
      </c>
      <c r="G7098" s="125" t="str">
        <f t="shared" si="146"/>
        <v/>
      </c>
      <c r="H7098" s="124" t="str">
        <f t="shared" si="147"/>
        <v/>
      </c>
    </row>
    <row r="7099" spans="2:8" ht="15" hidden="1" x14ac:dyDescent="0.25">
      <c r="B7099" s="127">
        <v>43602</v>
      </c>
      <c r="C7099" s="125">
        <v>263</v>
      </c>
      <c r="D7099" s="125">
        <f t="shared" si="144"/>
        <v>17</v>
      </c>
      <c r="E7099" s="125">
        <f t="shared" si="145"/>
        <v>5</v>
      </c>
      <c r="F7099" s="124" t="str">
        <f t="shared" si="148"/>
        <v/>
      </c>
      <c r="G7099" s="125" t="str">
        <f t="shared" si="146"/>
        <v/>
      </c>
      <c r="H7099" s="124" t="str">
        <f t="shared" si="147"/>
        <v/>
      </c>
    </row>
    <row r="7100" spans="2:8" ht="15" hidden="1" x14ac:dyDescent="0.25">
      <c r="B7100" s="127">
        <v>43603</v>
      </c>
      <c r="C7100" s="125" t="s">
        <v>5857</v>
      </c>
      <c r="D7100" s="125">
        <f t="shared" si="144"/>
        <v>18</v>
      </c>
      <c r="E7100" s="125">
        <f t="shared" si="145"/>
        <v>5</v>
      </c>
      <c r="F7100" s="124" t="str">
        <f t="shared" si="148"/>
        <v/>
      </c>
      <c r="G7100" s="125" t="str">
        <f t="shared" si="146"/>
        <v/>
      </c>
      <c r="H7100" s="124" t="str">
        <f t="shared" si="147"/>
        <v/>
      </c>
    </row>
    <row r="7101" spans="2:8" ht="15" hidden="1" x14ac:dyDescent="0.25">
      <c r="B7101" s="127">
        <v>43604</v>
      </c>
      <c r="C7101" s="125" t="s">
        <v>5857</v>
      </c>
      <c r="D7101" s="125">
        <f t="shared" si="144"/>
        <v>19</v>
      </c>
      <c r="E7101" s="125">
        <f t="shared" si="145"/>
        <v>5</v>
      </c>
      <c r="F7101" s="124" t="str">
        <f t="shared" si="148"/>
        <v/>
      </c>
      <c r="G7101" s="125" t="str">
        <f t="shared" si="146"/>
        <v/>
      </c>
      <c r="H7101" s="124" t="str">
        <f t="shared" si="147"/>
        <v/>
      </c>
    </row>
    <row r="7102" spans="2:8" ht="15" hidden="1" x14ac:dyDescent="0.25">
      <c r="B7102" s="127">
        <v>43605</v>
      </c>
      <c r="C7102" s="125">
        <v>260</v>
      </c>
      <c r="D7102" s="125">
        <f t="shared" si="144"/>
        <v>20</v>
      </c>
      <c r="E7102" s="125">
        <f t="shared" si="145"/>
        <v>5</v>
      </c>
      <c r="F7102" s="124" t="str">
        <f t="shared" si="148"/>
        <v/>
      </c>
      <c r="G7102" s="125" t="str">
        <f t="shared" si="146"/>
        <v/>
      </c>
      <c r="H7102" s="124" t="str">
        <f t="shared" si="147"/>
        <v/>
      </c>
    </row>
    <row r="7103" spans="2:8" ht="15" hidden="1" x14ac:dyDescent="0.25">
      <c r="B7103" s="127">
        <v>43606</v>
      </c>
      <c r="C7103" s="125">
        <v>257</v>
      </c>
      <c r="D7103" s="125">
        <f t="shared" si="144"/>
        <v>21</v>
      </c>
      <c r="E7103" s="125">
        <f t="shared" si="145"/>
        <v>5</v>
      </c>
      <c r="F7103" s="124" t="str">
        <f t="shared" si="148"/>
        <v/>
      </c>
      <c r="G7103" s="125" t="str">
        <f t="shared" si="146"/>
        <v/>
      </c>
      <c r="H7103" s="124" t="str">
        <f t="shared" si="147"/>
        <v/>
      </c>
    </row>
    <row r="7104" spans="2:8" ht="15" hidden="1" x14ac:dyDescent="0.25">
      <c r="B7104" s="127">
        <v>43607</v>
      </c>
      <c r="C7104" s="125">
        <v>258</v>
      </c>
      <c r="D7104" s="125">
        <f t="shared" si="144"/>
        <v>22</v>
      </c>
      <c r="E7104" s="125">
        <f t="shared" si="145"/>
        <v>5</v>
      </c>
      <c r="F7104" s="124" t="str">
        <f t="shared" si="148"/>
        <v/>
      </c>
      <c r="G7104" s="125" t="str">
        <f t="shared" si="146"/>
        <v/>
      </c>
      <c r="H7104" s="124" t="str">
        <f t="shared" si="147"/>
        <v/>
      </c>
    </row>
    <row r="7105" spans="2:8" ht="15" hidden="1" x14ac:dyDescent="0.25">
      <c r="B7105" s="127">
        <v>43608</v>
      </c>
      <c r="C7105" s="125">
        <v>266</v>
      </c>
      <c r="D7105" s="125">
        <f t="shared" si="144"/>
        <v>23</v>
      </c>
      <c r="E7105" s="125">
        <f t="shared" si="145"/>
        <v>5</v>
      </c>
      <c r="F7105" s="124" t="str">
        <f t="shared" si="148"/>
        <v/>
      </c>
      <c r="G7105" s="125" t="str">
        <f t="shared" si="146"/>
        <v/>
      </c>
      <c r="H7105" s="124" t="str">
        <f t="shared" si="147"/>
        <v/>
      </c>
    </row>
    <row r="7106" spans="2:8" ht="15" hidden="1" x14ac:dyDescent="0.25">
      <c r="B7106" s="127">
        <v>43609</v>
      </c>
      <c r="C7106" s="125">
        <v>265</v>
      </c>
      <c r="D7106" s="125">
        <f t="shared" si="144"/>
        <v>24</v>
      </c>
      <c r="E7106" s="125">
        <f t="shared" si="145"/>
        <v>5</v>
      </c>
      <c r="F7106" s="124" t="str">
        <f t="shared" si="148"/>
        <v/>
      </c>
      <c r="G7106" s="125" t="str">
        <f t="shared" si="146"/>
        <v/>
      </c>
      <c r="H7106" s="124" t="str">
        <f t="shared" si="147"/>
        <v/>
      </c>
    </row>
    <row r="7107" spans="2:8" ht="15" hidden="1" x14ac:dyDescent="0.25">
      <c r="B7107" s="127">
        <v>43610</v>
      </c>
      <c r="C7107" s="125" t="s">
        <v>5857</v>
      </c>
      <c r="D7107" s="125">
        <f t="shared" si="144"/>
        <v>25</v>
      </c>
      <c r="E7107" s="125">
        <f t="shared" si="145"/>
        <v>5</v>
      </c>
      <c r="F7107" s="124" t="str">
        <f t="shared" si="148"/>
        <v/>
      </c>
      <c r="G7107" s="125" t="str">
        <f t="shared" si="146"/>
        <v/>
      </c>
      <c r="H7107" s="124" t="str">
        <f t="shared" si="147"/>
        <v/>
      </c>
    </row>
    <row r="7108" spans="2:8" ht="15" hidden="1" x14ac:dyDescent="0.25">
      <c r="B7108" s="127">
        <v>43611</v>
      </c>
      <c r="C7108" s="125" t="s">
        <v>5857</v>
      </c>
      <c r="D7108" s="125">
        <f t="shared" si="144"/>
        <v>26</v>
      </c>
      <c r="E7108" s="125">
        <f t="shared" si="145"/>
        <v>5</v>
      </c>
      <c r="F7108" s="124" t="str">
        <f t="shared" si="148"/>
        <v/>
      </c>
      <c r="G7108" s="125" t="str">
        <f t="shared" si="146"/>
        <v/>
      </c>
      <c r="H7108" s="124" t="str">
        <f t="shared" si="147"/>
        <v/>
      </c>
    </row>
    <row r="7109" spans="2:8" ht="15" hidden="1" x14ac:dyDescent="0.25">
      <c r="B7109" s="127">
        <v>43612</v>
      </c>
      <c r="C7109" s="125">
        <v>265</v>
      </c>
      <c r="D7109" s="125">
        <f t="shared" si="144"/>
        <v>27</v>
      </c>
      <c r="E7109" s="125">
        <f t="shared" si="145"/>
        <v>5</v>
      </c>
      <c r="F7109" s="124" t="str">
        <f t="shared" si="148"/>
        <v/>
      </c>
      <c r="G7109" s="125" t="str">
        <f t="shared" si="146"/>
        <v/>
      </c>
      <c r="H7109" s="124" t="str">
        <f t="shared" si="147"/>
        <v/>
      </c>
    </row>
    <row r="7110" spans="2:8" ht="15" hidden="1" x14ac:dyDescent="0.25">
      <c r="B7110" s="127">
        <v>43613</v>
      </c>
      <c r="C7110" s="125">
        <v>267</v>
      </c>
      <c r="D7110" s="125">
        <f t="shared" si="144"/>
        <v>28</v>
      </c>
      <c r="E7110" s="125">
        <f t="shared" si="145"/>
        <v>5</v>
      </c>
      <c r="F7110" s="124" t="str">
        <f t="shared" si="148"/>
        <v/>
      </c>
      <c r="G7110" s="125" t="str">
        <f t="shared" si="146"/>
        <v/>
      </c>
      <c r="H7110" s="124" t="str">
        <f t="shared" si="147"/>
        <v/>
      </c>
    </row>
    <row r="7111" spans="2:8" ht="15" hidden="1" x14ac:dyDescent="0.25">
      <c r="B7111" s="127">
        <v>43614</v>
      </c>
      <c r="C7111" s="125">
        <v>269</v>
      </c>
      <c r="D7111" s="125">
        <f t="shared" si="144"/>
        <v>29</v>
      </c>
      <c r="E7111" s="125">
        <f t="shared" si="145"/>
        <v>5</v>
      </c>
      <c r="F7111" s="124" t="str">
        <f t="shared" si="148"/>
        <v/>
      </c>
      <c r="G7111" s="125" t="str">
        <f t="shared" si="146"/>
        <v/>
      </c>
      <c r="H7111" s="124" t="str">
        <f t="shared" si="147"/>
        <v/>
      </c>
    </row>
    <row r="7112" spans="2:8" ht="15" hidden="1" x14ac:dyDescent="0.25">
      <c r="B7112" s="127">
        <v>43615</v>
      </c>
      <c r="C7112" s="125">
        <v>270</v>
      </c>
      <c r="D7112" s="125">
        <f t="shared" si="144"/>
        <v>30</v>
      </c>
      <c r="E7112" s="125">
        <f t="shared" si="145"/>
        <v>5</v>
      </c>
      <c r="F7112" s="124" t="str">
        <f t="shared" si="148"/>
        <v/>
      </c>
      <c r="G7112" s="125" t="str">
        <f t="shared" si="146"/>
        <v/>
      </c>
      <c r="H7112" s="124" t="str">
        <f t="shared" si="147"/>
        <v/>
      </c>
    </row>
    <row r="7113" spans="2:8" ht="15" x14ac:dyDescent="0.25">
      <c r="B7113" s="135">
        <v>43616</v>
      </c>
      <c r="C7113" s="131">
        <v>274</v>
      </c>
      <c r="D7113" s="131">
        <f t="shared" si="144"/>
        <v>31</v>
      </c>
      <c r="E7113" s="131">
        <f t="shared" si="145"/>
        <v>5</v>
      </c>
      <c r="F7113" s="133">
        <f t="shared" si="148"/>
        <v>2.7400000000000001E-2</v>
      </c>
      <c r="G7113" s="131">
        <f t="shared" si="146"/>
        <v>259.08695652173913</v>
      </c>
      <c r="H7113" s="133">
        <f t="shared" si="147"/>
        <v>2.5908695652173911E-2</v>
      </c>
    </row>
    <row r="7114" spans="2:8" ht="15" hidden="1" x14ac:dyDescent="0.25">
      <c r="B7114" s="127">
        <v>43617</v>
      </c>
      <c r="C7114" s="125" t="s">
        <v>5857</v>
      </c>
      <c r="D7114" s="125">
        <f t="shared" si="144"/>
        <v>1</v>
      </c>
      <c r="E7114" s="125">
        <f t="shared" si="145"/>
        <v>6</v>
      </c>
      <c r="F7114" s="124" t="str">
        <f t="shared" si="148"/>
        <v/>
      </c>
      <c r="G7114" s="125" t="str">
        <f t="shared" si="146"/>
        <v/>
      </c>
      <c r="H7114" s="124" t="str">
        <f t="shared" si="147"/>
        <v/>
      </c>
    </row>
    <row r="7115" spans="2:8" ht="15" hidden="1" x14ac:dyDescent="0.25">
      <c r="B7115" s="127">
        <v>43618</v>
      </c>
      <c r="C7115" s="125" t="s">
        <v>5857</v>
      </c>
      <c r="D7115" s="125">
        <f t="shared" si="144"/>
        <v>2</v>
      </c>
      <c r="E7115" s="125">
        <f t="shared" si="145"/>
        <v>6</v>
      </c>
      <c r="F7115" s="124" t="str">
        <f t="shared" si="148"/>
        <v/>
      </c>
      <c r="G7115" s="125" t="str">
        <f t="shared" si="146"/>
        <v/>
      </c>
      <c r="H7115" s="124" t="str">
        <f t="shared" si="147"/>
        <v/>
      </c>
    </row>
    <row r="7116" spans="2:8" ht="15" hidden="1" x14ac:dyDescent="0.25">
      <c r="B7116" s="127">
        <v>43619</v>
      </c>
      <c r="C7116" s="125">
        <v>276</v>
      </c>
      <c r="D7116" s="125">
        <f t="shared" si="144"/>
        <v>3</v>
      </c>
      <c r="E7116" s="125">
        <f t="shared" si="145"/>
        <v>6</v>
      </c>
      <c r="F7116" s="124" t="str">
        <f t="shared" si="148"/>
        <v/>
      </c>
      <c r="G7116" s="125" t="str">
        <f t="shared" si="146"/>
        <v/>
      </c>
      <c r="H7116" s="124" t="str">
        <f t="shared" si="147"/>
        <v/>
      </c>
    </row>
    <row r="7117" spans="2:8" ht="15" hidden="1" x14ac:dyDescent="0.25">
      <c r="B7117" s="127">
        <v>43620</v>
      </c>
      <c r="C7117" s="125">
        <v>261</v>
      </c>
      <c r="D7117" s="125">
        <f t="shared" si="144"/>
        <v>4</v>
      </c>
      <c r="E7117" s="125">
        <f t="shared" si="145"/>
        <v>6</v>
      </c>
      <c r="F7117" s="124" t="str">
        <f t="shared" si="148"/>
        <v/>
      </c>
      <c r="G7117" s="125" t="str">
        <f t="shared" si="146"/>
        <v/>
      </c>
      <c r="H7117" s="124" t="str">
        <f t="shared" si="147"/>
        <v/>
      </c>
    </row>
    <row r="7118" spans="2:8" ht="15" hidden="1" x14ac:dyDescent="0.25">
      <c r="B7118" s="127">
        <v>43621</v>
      </c>
      <c r="C7118" s="125">
        <v>256</v>
      </c>
      <c r="D7118" s="125">
        <f t="shared" si="144"/>
        <v>5</v>
      </c>
      <c r="E7118" s="125">
        <f t="shared" si="145"/>
        <v>6</v>
      </c>
      <c r="F7118" s="124" t="str">
        <f t="shared" si="148"/>
        <v/>
      </c>
      <c r="G7118" s="125" t="str">
        <f t="shared" si="146"/>
        <v/>
      </c>
      <c r="H7118" s="124" t="str">
        <f t="shared" si="147"/>
        <v/>
      </c>
    </row>
    <row r="7119" spans="2:8" ht="15" hidden="1" x14ac:dyDescent="0.25">
      <c r="B7119" s="127">
        <v>43622</v>
      </c>
      <c r="C7119" s="125">
        <v>255</v>
      </c>
      <c r="D7119" s="125">
        <f t="shared" si="144"/>
        <v>6</v>
      </c>
      <c r="E7119" s="125">
        <f t="shared" si="145"/>
        <v>6</v>
      </c>
      <c r="F7119" s="124" t="str">
        <f t="shared" si="148"/>
        <v/>
      </c>
      <c r="G7119" s="125" t="str">
        <f t="shared" si="146"/>
        <v/>
      </c>
      <c r="H7119" s="124" t="str">
        <f t="shared" si="147"/>
        <v/>
      </c>
    </row>
    <row r="7120" spans="2:8" ht="15" hidden="1" x14ac:dyDescent="0.25">
      <c r="B7120" s="127">
        <v>43623</v>
      </c>
      <c r="C7120" s="125">
        <v>254</v>
      </c>
      <c r="D7120" s="125">
        <f t="shared" si="144"/>
        <v>7</v>
      </c>
      <c r="E7120" s="125">
        <f t="shared" si="145"/>
        <v>6</v>
      </c>
      <c r="F7120" s="124" t="str">
        <f t="shared" si="148"/>
        <v/>
      </c>
      <c r="G7120" s="125" t="str">
        <f t="shared" si="146"/>
        <v/>
      </c>
      <c r="H7120" s="124" t="str">
        <f t="shared" si="147"/>
        <v/>
      </c>
    </row>
    <row r="7121" spans="2:8" ht="15" hidden="1" x14ac:dyDescent="0.25">
      <c r="B7121" s="127">
        <v>43624</v>
      </c>
      <c r="C7121" s="125" t="s">
        <v>5857</v>
      </c>
      <c r="D7121" s="125">
        <f t="shared" si="144"/>
        <v>8</v>
      </c>
      <c r="E7121" s="125">
        <f t="shared" si="145"/>
        <v>6</v>
      </c>
      <c r="F7121" s="124" t="str">
        <f t="shared" si="148"/>
        <v/>
      </c>
      <c r="G7121" s="125" t="str">
        <f t="shared" si="146"/>
        <v/>
      </c>
      <c r="H7121" s="124" t="str">
        <f t="shared" si="147"/>
        <v/>
      </c>
    </row>
    <row r="7122" spans="2:8" ht="15" hidden="1" x14ac:dyDescent="0.25">
      <c r="B7122" s="127">
        <v>43625</v>
      </c>
      <c r="C7122" s="125" t="s">
        <v>5857</v>
      </c>
      <c r="D7122" s="125">
        <f t="shared" si="144"/>
        <v>9</v>
      </c>
      <c r="E7122" s="125">
        <f t="shared" si="145"/>
        <v>6</v>
      </c>
      <c r="F7122" s="124" t="str">
        <f t="shared" si="148"/>
        <v/>
      </c>
      <c r="G7122" s="125" t="str">
        <f t="shared" si="146"/>
        <v/>
      </c>
      <c r="H7122" s="124" t="str">
        <f t="shared" si="147"/>
        <v/>
      </c>
    </row>
    <row r="7123" spans="2:8" ht="15" hidden="1" x14ac:dyDescent="0.25">
      <c r="B7123" s="127">
        <v>43626</v>
      </c>
      <c r="C7123" s="125">
        <v>250</v>
      </c>
      <c r="D7123" s="125">
        <f t="shared" si="144"/>
        <v>10</v>
      </c>
      <c r="E7123" s="125">
        <f t="shared" si="145"/>
        <v>6</v>
      </c>
      <c r="F7123" s="124" t="str">
        <f t="shared" si="148"/>
        <v/>
      </c>
      <c r="G7123" s="125" t="str">
        <f t="shared" si="146"/>
        <v/>
      </c>
      <c r="H7123" s="124" t="str">
        <f t="shared" si="147"/>
        <v/>
      </c>
    </row>
    <row r="7124" spans="2:8" ht="15" hidden="1" x14ac:dyDescent="0.25">
      <c r="B7124" s="127">
        <v>43627</v>
      </c>
      <c r="C7124" s="125">
        <v>248</v>
      </c>
      <c r="D7124" s="125">
        <f t="shared" si="144"/>
        <v>11</v>
      </c>
      <c r="E7124" s="125">
        <f t="shared" si="145"/>
        <v>6</v>
      </c>
      <c r="F7124" s="124" t="str">
        <f t="shared" si="148"/>
        <v/>
      </c>
      <c r="G7124" s="125" t="str">
        <f t="shared" si="146"/>
        <v/>
      </c>
      <c r="H7124" s="124" t="str">
        <f t="shared" si="147"/>
        <v/>
      </c>
    </row>
    <row r="7125" spans="2:8" ht="15" hidden="1" x14ac:dyDescent="0.25">
      <c r="B7125" s="127">
        <v>43628</v>
      </c>
      <c r="C7125" s="125">
        <v>247</v>
      </c>
      <c r="D7125" s="125">
        <f t="shared" si="144"/>
        <v>12</v>
      </c>
      <c r="E7125" s="125">
        <f t="shared" si="145"/>
        <v>6</v>
      </c>
      <c r="F7125" s="124" t="str">
        <f t="shared" si="148"/>
        <v/>
      </c>
      <c r="G7125" s="125" t="str">
        <f t="shared" si="146"/>
        <v/>
      </c>
      <c r="H7125" s="124" t="str">
        <f t="shared" si="147"/>
        <v/>
      </c>
    </row>
    <row r="7126" spans="2:8" ht="15" hidden="1" x14ac:dyDescent="0.25">
      <c r="B7126" s="127">
        <v>43629</v>
      </c>
      <c r="C7126" s="125">
        <v>248</v>
      </c>
      <c r="D7126" s="125">
        <f t="shared" si="144"/>
        <v>13</v>
      </c>
      <c r="E7126" s="125">
        <f t="shared" si="145"/>
        <v>6</v>
      </c>
      <c r="F7126" s="124" t="str">
        <f t="shared" si="148"/>
        <v/>
      </c>
      <c r="G7126" s="125" t="str">
        <f t="shared" si="146"/>
        <v/>
      </c>
      <c r="H7126" s="124" t="str">
        <f t="shared" si="147"/>
        <v/>
      </c>
    </row>
    <row r="7127" spans="2:8" ht="15" hidden="1" x14ac:dyDescent="0.25">
      <c r="B7127" s="127">
        <v>43630</v>
      </c>
      <c r="C7127" s="125">
        <v>250</v>
      </c>
      <c r="D7127" s="125">
        <f t="shared" si="144"/>
        <v>14</v>
      </c>
      <c r="E7127" s="125">
        <f t="shared" si="145"/>
        <v>6</v>
      </c>
      <c r="F7127" s="124" t="str">
        <f t="shared" si="148"/>
        <v/>
      </c>
      <c r="G7127" s="125" t="str">
        <f t="shared" si="146"/>
        <v/>
      </c>
      <c r="H7127" s="124" t="str">
        <f t="shared" si="147"/>
        <v/>
      </c>
    </row>
    <row r="7128" spans="2:8" ht="15" hidden="1" x14ac:dyDescent="0.25">
      <c r="B7128" s="127">
        <v>43631</v>
      </c>
      <c r="C7128" s="125" t="s">
        <v>5857</v>
      </c>
      <c r="D7128" s="125">
        <f t="shared" si="144"/>
        <v>15</v>
      </c>
      <c r="E7128" s="125">
        <f t="shared" si="145"/>
        <v>6</v>
      </c>
      <c r="F7128" s="124" t="str">
        <f t="shared" si="148"/>
        <v/>
      </c>
      <c r="G7128" s="125" t="str">
        <f t="shared" si="146"/>
        <v/>
      </c>
      <c r="H7128" s="124" t="str">
        <f t="shared" si="147"/>
        <v/>
      </c>
    </row>
    <row r="7129" spans="2:8" ht="15" hidden="1" x14ac:dyDescent="0.25">
      <c r="B7129" s="127">
        <v>43632</v>
      </c>
      <c r="C7129" s="125" t="s">
        <v>5857</v>
      </c>
      <c r="D7129" s="125">
        <f t="shared" si="144"/>
        <v>16</v>
      </c>
      <c r="E7129" s="125">
        <f t="shared" si="145"/>
        <v>6</v>
      </c>
      <c r="F7129" s="124" t="str">
        <f t="shared" si="148"/>
        <v/>
      </c>
      <c r="G7129" s="125" t="str">
        <f t="shared" si="146"/>
        <v/>
      </c>
      <c r="H7129" s="124" t="str">
        <f t="shared" si="147"/>
        <v/>
      </c>
    </row>
    <row r="7130" spans="2:8" ht="15" hidden="1" x14ac:dyDescent="0.25">
      <c r="B7130" s="127">
        <v>43633</v>
      </c>
      <c r="C7130" s="125">
        <v>252</v>
      </c>
      <c r="D7130" s="125">
        <f t="shared" si="144"/>
        <v>17</v>
      </c>
      <c r="E7130" s="125">
        <f t="shared" si="145"/>
        <v>6</v>
      </c>
      <c r="F7130" s="124" t="str">
        <f t="shared" si="148"/>
        <v/>
      </c>
      <c r="G7130" s="125" t="str">
        <f t="shared" si="146"/>
        <v/>
      </c>
      <c r="H7130" s="124" t="str">
        <f t="shared" si="147"/>
        <v/>
      </c>
    </row>
    <row r="7131" spans="2:8" ht="15" hidden="1" x14ac:dyDescent="0.25">
      <c r="B7131" s="127">
        <v>43634</v>
      </c>
      <c r="C7131" s="125">
        <v>247</v>
      </c>
      <c r="D7131" s="125">
        <f t="shared" si="144"/>
        <v>18</v>
      </c>
      <c r="E7131" s="125">
        <f t="shared" si="145"/>
        <v>6</v>
      </c>
      <c r="F7131" s="124" t="str">
        <f t="shared" si="148"/>
        <v/>
      </c>
      <c r="G7131" s="125" t="str">
        <f t="shared" si="146"/>
        <v/>
      </c>
      <c r="H7131" s="124" t="str">
        <f t="shared" si="147"/>
        <v/>
      </c>
    </row>
    <row r="7132" spans="2:8" ht="15" hidden="1" x14ac:dyDescent="0.25">
      <c r="B7132" s="127">
        <v>43635</v>
      </c>
      <c r="C7132" s="125">
        <v>246</v>
      </c>
      <c r="D7132" s="125">
        <f t="shared" si="144"/>
        <v>19</v>
      </c>
      <c r="E7132" s="125">
        <f t="shared" si="145"/>
        <v>6</v>
      </c>
      <c r="F7132" s="124" t="str">
        <f t="shared" si="148"/>
        <v/>
      </c>
      <c r="G7132" s="125" t="str">
        <f t="shared" si="146"/>
        <v/>
      </c>
      <c r="H7132" s="124" t="str">
        <f t="shared" si="147"/>
        <v/>
      </c>
    </row>
    <row r="7133" spans="2:8" ht="15" hidden="1" x14ac:dyDescent="0.25">
      <c r="B7133" s="127">
        <v>43636</v>
      </c>
      <c r="C7133" s="125">
        <v>237</v>
      </c>
      <c r="D7133" s="125">
        <f t="shared" si="144"/>
        <v>20</v>
      </c>
      <c r="E7133" s="125">
        <f t="shared" si="145"/>
        <v>6</v>
      </c>
      <c r="F7133" s="124" t="str">
        <f t="shared" si="148"/>
        <v/>
      </c>
      <c r="G7133" s="125" t="str">
        <f t="shared" si="146"/>
        <v/>
      </c>
      <c r="H7133" s="124" t="str">
        <f t="shared" si="147"/>
        <v/>
      </c>
    </row>
    <row r="7134" spans="2:8" ht="15" hidden="1" x14ac:dyDescent="0.25">
      <c r="B7134" s="127">
        <v>43637</v>
      </c>
      <c r="C7134" s="125">
        <v>236</v>
      </c>
      <c r="D7134" s="125">
        <f t="shared" si="144"/>
        <v>21</v>
      </c>
      <c r="E7134" s="125">
        <f t="shared" si="145"/>
        <v>6</v>
      </c>
      <c r="F7134" s="124" t="str">
        <f t="shared" si="148"/>
        <v/>
      </c>
      <c r="G7134" s="125" t="str">
        <f t="shared" si="146"/>
        <v/>
      </c>
      <c r="H7134" s="124" t="str">
        <f t="shared" si="147"/>
        <v/>
      </c>
    </row>
    <row r="7135" spans="2:8" ht="15" hidden="1" x14ac:dyDescent="0.25">
      <c r="B7135" s="127">
        <v>43638</v>
      </c>
      <c r="C7135" s="125" t="s">
        <v>5857</v>
      </c>
      <c r="D7135" s="125">
        <f t="shared" si="144"/>
        <v>22</v>
      </c>
      <c r="E7135" s="125">
        <f t="shared" si="145"/>
        <v>6</v>
      </c>
      <c r="F7135" s="124" t="str">
        <f t="shared" si="148"/>
        <v/>
      </c>
      <c r="G7135" s="125" t="str">
        <f t="shared" si="146"/>
        <v/>
      </c>
      <c r="H7135" s="124" t="str">
        <f t="shared" si="147"/>
        <v/>
      </c>
    </row>
    <row r="7136" spans="2:8" ht="15" hidden="1" x14ac:dyDescent="0.25">
      <c r="B7136" s="127">
        <v>43639</v>
      </c>
      <c r="C7136" s="125" t="s">
        <v>5857</v>
      </c>
      <c r="D7136" s="125">
        <f t="shared" si="144"/>
        <v>23</v>
      </c>
      <c r="E7136" s="125">
        <f t="shared" si="145"/>
        <v>6</v>
      </c>
      <c r="F7136" s="124" t="str">
        <f t="shared" si="148"/>
        <v/>
      </c>
      <c r="G7136" s="125" t="str">
        <f t="shared" si="146"/>
        <v/>
      </c>
      <c r="H7136" s="124" t="str">
        <f t="shared" si="147"/>
        <v/>
      </c>
    </row>
    <row r="7137" spans="2:8" ht="15" hidden="1" x14ac:dyDescent="0.25">
      <c r="B7137" s="127">
        <v>43640</v>
      </c>
      <c r="C7137" s="125">
        <v>239</v>
      </c>
      <c r="D7137" s="125">
        <f t="shared" si="144"/>
        <v>24</v>
      </c>
      <c r="E7137" s="125">
        <f t="shared" si="145"/>
        <v>6</v>
      </c>
      <c r="F7137" s="124" t="str">
        <f t="shared" si="148"/>
        <v/>
      </c>
      <c r="G7137" s="125" t="str">
        <f t="shared" si="146"/>
        <v/>
      </c>
      <c r="H7137" s="124" t="str">
        <f t="shared" si="147"/>
        <v/>
      </c>
    </row>
    <row r="7138" spans="2:8" ht="15" hidden="1" x14ac:dyDescent="0.25">
      <c r="B7138" s="127">
        <v>43641</v>
      </c>
      <c r="C7138" s="125">
        <v>243</v>
      </c>
      <c r="D7138" s="125">
        <f t="shared" si="144"/>
        <v>25</v>
      </c>
      <c r="E7138" s="125">
        <f t="shared" si="145"/>
        <v>6</v>
      </c>
      <c r="F7138" s="124" t="str">
        <f t="shared" si="148"/>
        <v/>
      </c>
      <c r="G7138" s="125" t="str">
        <f t="shared" si="146"/>
        <v/>
      </c>
      <c r="H7138" s="124" t="str">
        <f t="shared" si="147"/>
        <v/>
      </c>
    </row>
    <row r="7139" spans="2:8" ht="15" hidden="1" x14ac:dyDescent="0.25">
      <c r="B7139" s="127">
        <v>43642</v>
      </c>
      <c r="C7139" s="125">
        <v>240</v>
      </c>
      <c r="D7139" s="125">
        <f t="shared" si="144"/>
        <v>26</v>
      </c>
      <c r="E7139" s="125">
        <f t="shared" si="145"/>
        <v>6</v>
      </c>
      <c r="F7139" s="124" t="str">
        <f t="shared" si="148"/>
        <v/>
      </c>
      <c r="G7139" s="125" t="str">
        <f t="shared" si="146"/>
        <v/>
      </c>
      <c r="H7139" s="124" t="str">
        <f t="shared" si="147"/>
        <v/>
      </c>
    </row>
    <row r="7140" spans="2:8" ht="15" hidden="1" x14ac:dyDescent="0.25">
      <c r="B7140" s="127">
        <v>43643</v>
      </c>
      <c r="C7140" s="125">
        <v>242</v>
      </c>
      <c r="D7140" s="125">
        <f t="shared" si="144"/>
        <v>27</v>
      </c>
      <c r="E7140" s="125">
        <f t="shared" si="145"/>
        <v>6</v>
      </c>
      <c r="F7140" s="124" t="str">
        <f t="shared" si="148"/>
        <v/>
      </c>
      <c r="G7140" s="125" t="str">
        <f t="shared" si="146"/>
        <v/>
      </c>
      <c r="H7140" s="124" t="str">
        <f t="shared" si="147"/>
        <v/>
      </c>
    </row>
    <row r="7141" spans="2:8" ht="15" hidden="1" x14ac:dyDescent="0.25">
      <c r="B7141" s="127">
        <v>43644</v>
      </c>
      <c r="C7141" s="125">
        <v>239</v>
      </c>
      <c r="D7141" s="125">
        <f t="shared" si="144"/>
        <v>28</v>
      </c>
      <c r="E7141" s="125">
        <f t="shared" si="145"/>
        <v>6</v>
      </c>
      <c r="F7141" s="124" t="str">
        <f t="shared" si="148"/>
        <v/>
      </c>
      <c r="G7141" s="125" t="str">
        <f t="shared" si="146"/>
        <v/>
      </c>
      <c r="H7141" s="124" t="str">
        <f t="shared" si="147"/>
        <v/>
      </c>
    </row>
    <row r="7142" spans="2:8" ht="15" hidden="1" x14ac:dyDescent="0.25">
      <c r="B7142" s="127">
        <v>43645</v>
      </c>
      <c r="C7142" s="125" t="s">
        <v>5857</v>
      </c>
      <c r="D7142" s="125">
        <f t="shared" si="144"/>
        <v>29</v>
      </c>
      <c r="E7142" s="125">
        <f t="shared" si="145"/>
        <v>6</v>
      </c>
      <c r="F7142" s="124" t="str">
        <f t="shared" si="148"/>
        <v/>
      </c>
      <c r="G7142" s="125" t="str">
        <f t="shared" si="146"/>
        <v/>
      </c>
      <c r="H7142" s="124" t="str">
        <f t="shared" si="147"/>
        <v/>
      </c>
    </row>
    <row r="7143" spans="2:8" ht="15" x14ac:dyDescent="0.25">
      <c r="B7143" s="135">
        <v>43646</v>
      </c>
      <c r="C7143" s="131" t="s">
        <v>5857</v>
      </c>
      <c r="D7143" s="131">
        <f t="shared" si="144"/>
        <v>30</v>
      </c>
      <c r="E7143" s="131">
        <f t="shared" si="145"/>
        <v>6</v>
      </c>
      <c r="F7143" s="133">
        <f t="shared" si="148"/>
        <v>2.3800000000000002E-2</v>
      </c>
      <c r="G7143" s="131">
        <f t="shared" si="146"/>
        <v>248.3</v>
      </c>
      <c r="H7143" s="133">
        <f t="shared" si="147"/>
        <v>2.4830000000000001E-2</v>
      </c>
    </row>
    <row r="7144" spans="2:8" ht="15" hidden="1" x14ac:dyDescent="0.25">
      <c r="B7144" s="127">
        <v>43647</v>
      </c>
      <c r="C7144" s="125">
        <v>234</v>
      </c>
      <c r="D7144" s="125">
        <f t="shared" si="144"/>
        <v>1</v>
      </c>
      <c r="E7144" s="125">
        <f t="shared" si="145"/>
        <v>7</v>
      </c>
      <c r="F7144" s="124" t="str">
        <f t="shared" si="148"/>
        <v/>
      </c>
      <c r="G7144" s="125" t="str">
        <f t="shared" si="146"/>
        <v/>
      </c>
      <c r="H7144" s="124" t="str">
        <f t="shared" si="147"/>
        <v/>
      </c>
    </row>
    <row r="7145" spans="2:8" ht="15" hidden="1" x14ac:dyDescent="0.25">
      <c r="B7145" s="127">
        <v>43648</v>
      </c>
      <c r="C7145" s="125">
        <v>238</v>
      </c>
      <c r="D7145" s="125">
        <f t="shared" ref="D7145:D7332" si="149">DAY(B7145)</f>
        <v>2</v>
      </c>
      <c r="E7145" s="125">
        <f t="shared" ref="E7145:E7332" si="150">MONTH(B7145)</f>
        <v>7</v>
      </c>
      <c r="F7145" s="124" t="str">
        <f t="shared" si="148"/>
        <v/>
      </c>
      <c r="G7145" s="125" t="str">
        <f t="shared" si="146"/>
        <v/>
      </c>
      <c r="H7145" s="124" t="str">
        <f t="shared" si="147"/>
        <v/>
      </c>
    </row>
    <row r="7146" spans="2:8" ht="15" hidden="1" x14ac:dyDescent="0.25">
      <c r="B7146" s="127">
        <v>43649</v>
      </c>
      <c r="C7146" s="125">
        <v>238</v>
      </c>
      <c r="D7146" s="125">
        <f t="shared" si="149"/>
        <v>3</v>
      </c>
      <c r="E7146" s="125">
        <f t="shared" si="150"/>
        <v>7</v>
      </c>
      <c r="F7146" s="124" t="str">
        <f t="shared" si="148"/>
        <v/>
      </c>
      <c r="G7146" s="125" t="str">
        <f t="shared" si="146"/>
        <v/>
      </c>
      <c r="H7146" s="124" t="str">
        <f t="shared" si="147"/>
        <v/>
      </c>
    </row>
    <row r="7147" spans="2:8" ht="15" hidden="1" x14ac:dyDescent="0.25">
      <c r="B7147" s="127">
        <v>43650</v>
      </c>
      <c r="C7147" s="125">
        <v>238</v>
      </c>
      <c r="D7147" s="125">
        <f t="shared" si="149"/>
        <v>4</v>
      </c>
      <c r="E7147" s="125">
        <f t="shared" si="150"/>
        <v>7</v>
      </c>
      <c r="F7147" s="124" t="str">
        <f t="shared" si="148"/>
        <v/>
      </c>
      <c r="G7147" s="125" t="str">
        <f t="shared" si="146"/>
        <v/>
      </c>
      <c r="H7147" s="124" t="str">
        <f t="shared" si="147"/>
        <v/>
      </c>
    </row>
    <row r="7148" spans="2:8" ht="15" hidden="1" x14ac:dyDescent="0.25">
      <c r="B7148" s="127">
        <v>43651</v>
      </c>
      <c r="C7148" s="125">
        <v>233</v>
      </c>
      <c r="D7148" s="125">
        <f t="shared" si="149"/>
        <v>5</v>
      </c>
      <c r="E7148" s="125">
        <f t="shared" si="150"/>
        <v>7</v>
      </c>
      <c r="F7148" s="124" t="str">
        <f t="shared" si="148"/>
        <v/>
      </c>
      <c r="G7148" s="125" t="str">
        <f t="shared" si="146"/>
        <v/>
      </c>
      <c r="H7148" s="124" t="str">
        <f t="shared" si="147"/>
        <v/>
      </c>
    </row>
    <row r="7149" spans="2:8" ht="15" hidden="1" x14ac:dyDescent="0.25">
      <c r="B7149" s="127">
        <v>43652</v>
      </c>
      <c r="C7149" s="125" t="s">
        <v>5857</v>
      </c>
      <c r="D7149" s="125">
        <f t="shared" si="149"/>
        <v>6</v>
      </c>
      <c r="E7149" s="125">
        <f t="shared" si="150"/>
        <v>7</v>
      </c>
      <c r="F7149" s="124" t="str">
        <f t="shared" si="148"/>
        <v/>
      </c>
      <c r="G7149" s="125" t="str">
        <f t="shared" si="146"/>
        <v/>
      </c>
      <c r="H7149" s="124" t="str">
        <f t="shared" si="147"/>
        <v/>
      </c>
    </row>
    <row r="7150" spans="2:8" ht="15" hidden="1" x14ac:dyDescent="0.25">
      <c r="B7150" s="127">
        <v>43653</v>
      </c>
      <c r="C7150" s="125" t="s">
        <v>5857</v>
      </c>
      <c r="D7150" s="125">
        <f t="shared" si="149"/>
        <v>7</v>
      </c>
      <c r="E7150" s="125">
        <f t="shared" si="150"/>
        <v>7</v>
      </c>
      <c r="F7150" s="124" t="str">
        <f t="shared" si="148"/>
        <v/>
      </c>
      <c r="G7150" s="125" t="str">
        <f t="shared" si="146"/>
        <v/>
      </c>
      <c r="H7150" s="124" t="str">
        <f t="shared" si="147"/>
        <v/>
      </c>
    </row>
    <row r="7151" spans="2:8" ht="15" hidden="1" x14ac:dyDescent="0.25">
      <c r="B7151" s="127">
        <v>43654</v>
      </c>
      <c r="C7151" s="125">
        <v>232</v>
      </c>
      <c r="D7151" s="125">
        <f t="shared" si="149"/>
        <v>8</v>
      </c>
      <c r="E7151" s="125">
        <f t="shared" si="150"/>
        <v>7</v>
      </c>
      <c r="F7151" s="124" t="str">
        <f t="shared" si="148"/>
        <v/>
      </c>
      <c r="G7151" s="125" t="str">
        <f t="shared" si="146"/>
        <v/>
      </c>
      <c r="H7151" s="124" t="str">
        <f t="shared" si="147"/>
        <v/>
      </c>
    </row>
    <row r="7152" spans="2:8" ht="15" hidden="1" x14ac:dyDescent="0.25">
      <c r="B7152" s="127">
        <v>43655</v>
      </c>
      <c r="C7152" s="125">
        <v>228</v>
      </c>
      <c r="D7152" s="125">
        <f t="shared" si="149"/>
        <v>9</v>
      </c>
      <c r="E7152" s="125">
        <f t="shared" si="150"/>
        <v>7</v>
      </c>
      <c r="F7152" s="124" t="str">
        <f t="shared" si="148"/>
        <v/>
      </c>
      <c r="G7152" s="125" t="str">
        <f t="shared" si="146"/>
        <v/>
      </c>
      <c r="H7152" s="124" t="str">
        <f t="shared" si="147"/>
        <v/>
      </c>
    </row>
    <row r="7153" spans="2:8" ht="15" hidden="1" x14ac:dyDescent="0.25">
      <c r="B7153" s="127">
        <v>43656</v>
      </c>
      <c r="C7153" s="125">
        <v>224</v>
      </c>
      <c r="D7153" s="125">
        <f t="shared" si="149"/>
        <v>10</v>
      </c>
      <c r="E7153" s="125">
        <f t="shared" si="150"/>
        <v>7</v>
      </c>
      <c r="F7153" s="124" t="str">
        <f t="shared" si="148"/>
        <v/>
      </c>
      <c r="G7153" s="125" t="str">
        <f t="shared" si="146"/>
        <v/>
      </c>
      <c r="H7153" s="124" t="str">
        <f t="shared" si="147"/>
        <v/>
      </c>
    </row>
    <row r="7154" spans="2:8" ht="15" hidden="1" x14ac:dyDescent="0.25">
      <c r="B7154" s="127">
        <v>43657</v>
      </c>
      <c r="C7154" s="125">
        <v>218</v>
      </c>
      <c r="D7154" s="125">
        <f t="shared" si="149"/>
        <v>11</v>
      </c>
      <c r="E7154" s="125">
        <f t="shared" si="150"/>
        <v>7</v>
      </c>
      <c r="F7154" s="124" t="str">
        <f t="shared" si="148"/>
        <v/>
      </c>
      <c r="G7154" s="125" t="str">
        <f t="shared" si="146"/>
        <v/>
      </c>
      <c r="H7154" s="124" t="str">
        <f t="shared" si="147"/>
        <v/>
      </c>
    </row>
    <row r="7155" spans="2:8" ht="15" hidden="1" x14ac:dyDescent="0.25">
      <c r="B7155" s="127">
        <v>43658</v>
      </c>
      <c r="C7155" s="125">
        <v>217</v>
      </c>
      <c r="D7155" s="125">
        <f t="shared" si="149"/>
        <v>12</v>
      </c>
      <c r="E7155" s="125">
        <f t="shared" si="150"/>
        <v>7</v>
      </c>
      <c r="F7155" s="124" t="str">
        <f t="shared" si="148"/>
        <v/>
      </c>
      <c r="G7155" s="125" t="str">
        <f t="shared" si="146"/>
        <v/>
      </c>
      <c r="H7155" s="124" t="str">
        <f t="shared" si="147"/>
        <v/>
      </c>
    </row>
    <row r="7156" spans="2:8" ht="15" hidden="1" x14ac:dyDescent="0.25">
      <c r="B7156" s="127">
        <v>43659</v>
      </c>
      <c r="C7156" s="125" t="s">
        <v>5857</v>
      </c>
      <c r="D7156" s="125">
        <f t="shared" si="149"/>
        <v>13</v>
      </c>
      <c r="E7156" s="125">
        <f t="shared" si="150"/>
        <v>7</v>
      </c>
      <c r="F7156" s="124" t="str">
        <f t="shared" si="148"/>
        <v/>
      </c>
      <c r="G7156" s="125" t="str">
        <f t="shared" si="146"/>
        <v/>
      </c>
      <c r="H7156" s="124" t="str">
        <f t="shared" si="147"/>
        <v/>
      </c>
    </row>
    <row r="7157" spans="2:8" ht="15" hidden="1" x14ac:dyDescent="0.25">
      <c r="B7157" s="127">
        <v>43660</v>
      </c>
      <c r="C7157" s="125" t="s">
        <v>5857</v>
      </c>
      <c r="D7157" s="125">
        <f t="shared" si="149"/>
        <v>14</v>
      </c>
      <c r="E7157" s="125">
        <f t="shared" si="150"/>
        <v>7</v>
      </c>
      <c r="F7157" s="124" t="str">
        <f t="shared" si="148"/>
        <v/>
      </c>
      <c r="G7157" s="125" t="str">
        <f t="shared" si="146"/>
        <v/>
      </c>
      <c r="H7157" s="124" t="str">
        <f t="shared" si="147"/>
        <v/>
      </c>
    </row>
    <row r="7158" spans="2:8" ht="15" hidden="1" x14ac:dyDescent="0.25">
      <c r="B7158" s="127">
        <v>43661</v>
      </c>
      <c r="C7158" s="125">
        <v>217</v>
      </c>
      <c r="D7158" s="125">
        <f t="shared" si="149"/>
        <v>15</v>
      </c>
      <c r="E7158" s="125">
        <f t="shared" si="150"/>
        <v>7</v>
      </c>
      <c r="F7158" s="124" t="str">
        <f t="shared" si="148"/>
        <v/>
      </c>
      <c r="G7158" s="125" t="str">
        <f t="shared" si="146"/>
        <v/>
      </c>
      <c r="H7158" s="124" t="str">
        <f t="shared" si="147"/>
        <v/>
      </c>
    </row>
    <row r="7159" spans="2:8" ht="15" hidden="1" x14ac:dyDescent="0.25">
      <c r="B7159" s="127">
        <v>43662</v>
      </c>
      <c r="C7159" s="125">
        <v>215</v>
      </c>
      <c r="D7159" s="125">
        <f t="shared" si="149"/>
        <v>16</v>
      </c>
      <c r="E7159" s="125">
        <f t="shared" si="150"/>
        <v>7</v>
      </c>
      <c r="F7159" s="124" t="str">
        <f t="shared" si="148"/>
        <v/>
      </c>
      <c r="G7159" s="125" t="str">
        <f t="shared" si="146"/>
        <v/>
      </c>
      <c r="H7159" s="124" t="str">
        <f t="shared" si="147"/>
        <v/>
      </c>
    </row>
    <row r="7160" spans="2:8" ht="15" hidden="1" x14ac:dyDescent="0.25">
      <c r="B7160" s="127">
        <v>43663</v>
      </c>
      <c r="C7160" s="125">
        <v>221</v>
      </c>
      <c r="D7160" s="125">
        <f t="shared" si="149"/>
        <v>17</v>
      </c>
      <c r="E7160" s="125">
        <f t="shared" si="150"/>
        <v>7</v>
      </c>
      <c r="F7160" s="124" t="str">
        <f t="shared" si="148"/>
        <v/>
      </c>
      <c r="G7160" s="125" t="str">
        <f t="shared" si="146"/>
        <v/>
      </c>
      <c r="H7160" s="124" t="str">
        <f t="shared" si="147"/>
        <v/>
      </c>
    </row>
    <row r="7161" spans="2:8" ht="15" hidden="1" x14ac:dyDescent="0.25">
      <c r="B7161" s="127">
        <v>43664</v>
      </c>
      <c r="C7161" s="125">
        <v>222</v>
      </c>
      <c r="D7161" s="125">
        <f t="shared" si="149"/>
        <v>18</v>
      </c>
      <c r="E7161" s="125">
        <f t="shared" si="150"/>
        <v>7</v>
      </c>
      <c r="F7161" s="124" t="str">
        <f t="shared" si="148"/>
        <v/>
      </c>
      <c r="G7161" s="125" t="str">
        <f t="shared" si="146"/>
        <v/>
      </c>
      <c r="H7161" s="124" t="str">
        <f t="shared" si="147"/>
        <v/>
      </c>
    </row>
    <row r="7162" spans="2:8" ht="15" hidden="1" x14ac:dyDescent="0.25">
      <c r="B7162" s="127">
        <v>43665</v>
      </c>
      <c r="C7162" s="125">
        <v>220</v>
      </c>
      <c r="D7162" s="125">
        <f t="shared" si="149"/>
        <v>19</v>
      </c>
      <c r="E7162" s="125">
        <f t="shared" si="150"/>
        <v>7</v>
      </c>
      <c r="F7162" s="124" t="str">
        <f t="shared" si="148"/>
        <v/>
      </c>
      <c r="G7162" s="125" t="str">
        <f t="shared" si="146"/>
        <v/>
      </c>
      <c r="H7162" s="124" t="str">
        <f t="shared" si="147"/>
        <v/>
      </c>
    </row>
    <row r="7163" spans="2:8" ht="15" hidden="1" x14ac:dyDescent="0.25">
      <c r="B7163" s="127">
        <v>43666</v>
      </c>
      <c r="C7163" s="125" t="s">
        <v>5857</v>
      </c>
      <c r="D7163" s="125">
        <f t="shared" si="149"/>
        <v>20</v>
      </c>
      <c r="E7163" s="125">
        <f t="shared" si="150"/>
        <v>7</v>
      </c>
      <c r="F7163" s="124" t="str">
        <f t="shared" si="148"/>
        <v/>
      </c>
      <c r="G7163" s="125" t="str">
        <f t="shared" si="146"/>
        <v/>
      </c>
      <c r="H7163" s="124" t="str">
        <f t="shared" si="147"/>
        <v/>
      </c>
    </row>
    <row r="7164" spans="2:8" ht="15" hidden="1" x14ac:dyDescent="0.25">
      <c r="B7164" s="127">
        <v>43667</v>
      </c>
      <c r="C7164" s="125" t="s">
        <v>5857</v>
      </c>
      <c r="D7164" s="125">
        <f t="shared" si="149"/>
        <v>21</v>
      </c>
      <c r="E7164" s="125">
        <f t="shared" si="150"/>
        <v>7</v>
      </c>
      <c r="F7164" s="124" t="str">
        <f t="shared" si="148"/>
        <v/>
      </c>
      <c r="G7164" s="125" t="str">
        <f t="shared" si="146"/>
        <v/>
      </c>
      <c r="H7164" s="124" t="str">
        <f t="shared" si="147"/>
        <v/>
      </c>
    </row>
    <row r="7165" spans="2:8" ht="15" hidden="1" x14ac:dyDescent="0.25">
      <c r="B7165" s="127">
        <v>43668</v>
      </c>
      <c r="C7165" s="125">
        <v>216</v>
      </c>
      <c r="D7165" s="125">
        <f t="shared" si="149"/>
        <v>22</v>
      </c>
      <c r="E7165" s="125">
        <f t="shared" si="150"/>
        <v>7</v>
      </c>
      <c r="F7165" s="124" t="str">
        <f t="shared" si="148"/>
        <v/>
      </c>
      <c r="G7165" s="125" t="str">
        <f t="shared" si="146"/>
        <v/>
      </c>
      <c r="H7165" s="124" t="str">
        <f t="shared" si="147"/>
        <v/>
      </c>
    </row>
    <row r="7166" spans="2:8" ht="15" hidden="1" x14ac:dyDescent="0.25">
      <c r="B7166" s="127">
        <v>43669</v>
      </c>
      <c r="C7166" s="125">
        <v>213</v>
      </c>
      <c r="D7166" s="125">
        <f t="shared" si="149"/>
        <v>23</v>
      </c>
      <c r="E7166" s="125">
        <f t="shared" si="150"/>
        <v>7</v>
      </c>
      <c r="F7166" s="124" t="str">
        <f t="shared" si="148"/>
        <v/>
      </c>
      <c r="G7166" s="125" t="str">
        <f t="shared" si="146"/>
        <v/>
      </c>
      <c r="H7166" s="124" t="str">
        <f t="shared" si="147"/>
        <v/>
      </c>
    </row>
    <row r="7167" spans="2:8" ht="15" hidden="1" x14ac:dyDescent="0.25">
      <c r="B7167" s="127">
        <v>43670</v>
      </c>
      <c r="C7167" s="125">
        <v>213</v>
      </c>
      <c r="D7167" s="125">
        <f t="shared" si="149"/>
        <v>24</v>
      </c>
      <c r="E7167" s="125">
        <f t="shared" si="150"/>
        <v>7</v>
      </c>
      <c r="F7167" s="124" t="str">
        <f t="shared" si="148"/>
        <v/>
      </c>
      <c r="G7167" s="125" t="str">
        <f t="shared" si="146"/>
        <v/>
      </c>
      <c r="H7167" s="124" t="str">
        <f t="shared" si="147"/>
        <v/>
      </c>
    </row>
    <row r="7168" spans="2:8" ht="15" hidden="1" x14ac:dyDescent="0.25">
      <c r="B7168" s="127">
        <v>43671</v>
      </c>
      <c r="C7168" s="125">
        <v>208</v>
      </c>
      <c r="D7168" s="125">
        <f t="shared" si="149"/>
        <v>25</v>
      </c>
      <c r="E7168" s="125">
        <f t="shared" si="150"/>
        <v>7</v>
      </c>
      <c r="F7168" s="124" t="str">
        <f t="shared" si="148"/>
        <v/>
      </c>
      <c r="G7168" s="125" t="str">
        <f t="shared" si="146"/>
        <v/>
      </c>
      <c r="H7168" s="124" t="str">
        <f t="shared" si="147"/>
        <v/>
      </c>
    </row>
    <row r="7169" spans="2:13" ht="15" hidden="1" x14ac:dyDescent="0.25">
      <c r="B7169" s="127">
        <v>43672</v>
      </c>
      <c r="C7169" s="125">
        <v>207</v>
      </c>
      <c r="D7169" s="125">
        <f t="shared" si="149"/>
        <v>26</v>
      </c>
      <c r="E7169" s="125">
        <f t="shared" si="150"/>
        <v>7</v>
      </c>
      <c r="F7169" s="124" t="str">
        <f t="shared" si="148"/>
        <v/>
      </c>
      <c r="G7169" s="125" t="str">
        <f t="shared" si="146"/>
        <v/>
      </c>
      <c r="H7169" s="124" t="str">
        <f t="shared" si="147"/>
        <v/>
      </c>
      <c r="I7169" s="123"/>
      <c r="J7169" s="123"/>
      <c r="K7169" s="123"/>
      <c r="L7169" s="123"/>
      <c r="M7169" s="123"/>
    </row>
    <row r="7170" spans="2:13" ht="15" hidden="1" x14ac:dyDescent="0.25">
      <c r="B7170" s="127">
        <v>43673</v>
      </c>
      <c r="C7170" s="125" t="s">
        <v>5857</v>
      </c>
      <c r="D7170" s="125">
        <f t="shared" si="149"/>
        <v>27</v>
      </c>
      <c r="E7170" s="125">
        <f t="shared" si="150"/>
        <v>7</v>
      </c>
      <c r="F7170" s="124" t="str">
        <f t="shared" si="148"/>
        <v/>
      </c>
      <c r="G7170" s="125" t="str">
        <f t="shared" si="146"/>
        <v/>
      </c>
      <c r="H7170" s="124" t="str">
        <f t="shared" si="147"/>
        <v/>
      </c>
      <c r="I7170" s="123"/>
      <c r="J7170" s="123"/>
      <c r="K7170" s="123"/>
      <c r="L7170" s="123"/>
      <c r="M7170" s="123"/>
    </row>
    <row r="7171" spans="2:13" ht="15" hidden="1" x14ac:dyDescent="0.25">
      <c r="B7171" s="127">
        <v>43674</v>
      </c>
      <c r="C7171" s="125" t="s">
        <v>5857</v>
      </c>
      <c r="D7171" s="125">
        <f t="shared" si="149"/>
        <v>28</v>
      </c>
      <c r="E7171" s="125">
        <f t="shared" si="150"/>
        <v>7</v>
      </c>
      <c r="F7171" s="124" t="str">
        <f t="shared" si="148"/>
        <v/>
      </c>
      <c r="G7171" s="125" t="str">
        <f t="shared" si="146"/>
        <v/>
      </c>
      <c r="H7171" s="124" t="str">
        <f t="shared" si="147"/>
        <v/>
      </c>
      <c r="I7171" s="123"/>
      <c r="J7171" s="123"/>
      <c r="K7171" s="123"/>
      <c r="L7171" s="123"/>
      <c r="M7171" s="123"/>
    </row>
    <row r="7172" spans="2:13" ht="15" hidden="1" x14ac:dyDescent="0.25">
      <c r="B7172" s="127">
        <v>43675</v>
      </c>
      <c r="C7172" s="125">
        <v>207</v>
      </c>
      <c r="D7172" s="125">
        <f t="shared" si="149"/>
        <v>29</v>
      </c>
      <c r="E7172" s="125">
        <f t="shared" si="150"/>
        <v>7</v>
      </c>
      <c r="F7172" s="124" t="str">
        <f t="shared" si="148"/>
        <v/>
      </c>
      <c r="G7172" s="125" t="str">
        <f t="shared" si="146"/>
        <v/>
      </c>
      <c r="H7172" s="124" t="str">
        <f t="shared" si="147"/>
        <v/>
      </c>
      <c r="I7172" s="123"/>
      <c r="J7172" s="123"/>
      <c r="K7172" s="123"/>
      <c r="L7172" s="123"/>
      <c r="M7172" s="123"/>
    </row>
    <row r="7173" spans="2:13" ht="15" hidden="1" x14ac:dyDescent="0.25">
      <c r="B7173" s="127">
        <v>43676</v>
      </c>
      <c r="C7173" s="125">
        <v>209</v>
      </c>
      <c r="D7173" s="125">
        <f t="shared" si="149"/>
        <v>30</v>
      </c>
      <c r="E7173" s="125">
        <f t="shared" si="150"/>
        <v>7</v>
      </c>
      <c r="F7173" s="124" t="str">
        <f>IF(D7173=(D7174-1),"",IF(AND(M7176="",C7174="",C7173=""),C7172/10000,(IF(AND(M7176="",C7174=""),C7173/10000,IF(M7176="",C7174/10000,M7176/10000)))))</f>
        <v/>
      </c>
      <c r="G7173" s="125" t="str">
        <f t="shared" si="146"/>
        <v/>
      </c>
      <c r="H7173" s="124" t="str">
        <f t="shared" si="147"/>
        <v/>
      </c>
      <c r="I7173" s="123"/>
      <c r="J7173" s="123"/>
      <c r="K7173" s="123"/>
      <c r="L7173" s="123"/>
      <c r="M7173" s="123"/>
    </row>
    <row r="7174" spans="2:13" ht="15" x14ac:dyDescent="0.25">
      <c r="B7174" s="135">
        <v>43677</v>
      </c>
      <c r="C7174" s="131">
        <v>212</v>
      </c>
      <c r="D7174" s="131">
        <f t="shared" si="149"/>
        <v>31</v>
      </c>
      <c r="E7174" s="131">
        <f t="shared" si="150"/>
        <v>7</v>
      </c>
      <c r="F7174" s="133">
        <f>IF(D7174=(D7175-1),"",IF(AND(M7177="",M7176="",C7174=""),C7173/10000,(IF(AND(M7177="",M7176=""),C7174/10000,IF(M7177="",M7176/10000,M7177/10000)))))</f>
        <v>2.12E-2</v>
      </c>
      <c r="G7174" s="131">
        <f t="shared" si="146"/>
        <v>220.86956521739131</v>
      </c>
      <c r="H7174" s="133">
        <f t="shared" si="147"/>
        <v>2.2086956521739132E-2</v>
      </c>
      <c r="I7174" s="123"/>
      <c r="J7174" s="123"/>
      <c r="K7174" s="123"/>
      <c r="L7174" s="123"/>
      <c r="M7174" s="123"/>
    </row>
    <row r="7175" spans="2:13" ht="15" hidden="1" x14ac:dyDescent="0.25">
      <c r="B7175" s="127">
        <v>43678</v>
      </c>
      <c r="C7175" s="123">
        <v>221</v>
      </c>
      <c r="D7175" s="125">
        <f t="shared" si="149"/>
        <v>1</v>
      </c>
      <c r="E7175" s="125">
        <f t="shared" si="150"/>
        <v>8</v>
      </c>
      <c r="F7175" s="124" t="str">
        <f t="shared" ref="F7175:F7238" si="151">IF(D7175=(D7176-1),"",IF(AND(M7178="",M7177="",C7175=""),C7174/10000,(IF(AND(M7178="",M7177=""),C7175/10000,IF(M7178="",M7177/10000,M7178/10000)))))</f>
        <v/>
      </c>
      <c r="G7175" s="125" t="str">
        <f t="shared" si="146"/>
        <v/>
      </c>
      <c r="H7175" s="124" t="str">
        <f t="shared" si="147"/>
        <v/>
      </c>
      <c r="I7175" s="123"/>
      <c r="J7175" s="123"/>
      <c r="K7175" s="123"/>
      <c r="L7175" s="123"/>
      <c r="M7175" s="123"/>
    </row>
    <row r="7176" spans="2:13" ht="15" hidden="1" x14ac:dyDescent="0.25">
      <c r="B7176" s="127">
        <v>43679</v>
      </c>
      <c r="C7176" s="123">
        <v>222</v>
      </c>
      <c r="D7176" s="125">
        <f t="shared" si="149"/>
        <v>2</v>
      </c>
      <c r="E7176" s="125">
        <f t="shared" si="150"/>
        <v>8</v>
      </c>
      <c r="F7176" s="124" t="str">
        <f t="shared" si="151"/>
        <v/>
      </c>
      <c r="G7176" s="125" t="str">
        <f t="shared" si="146"/>
        <v/>
      </c>
      <c r="H7176" s="124" t="str">
        <f t="shared" si="147"/>
        <v/>
      </c>
      <c r="I7176" s="123"/>
      <c r="J7176" s="123"/>
      <c r="K7176" s="123"/>
      <c r="L7176" s="129"/>
      <c r="M7176" s="130"/>
    </row>
    <row r="7177" spans="2:13" ht="15" hidden="1" x14ac:dyDescent="0.25">
      <c r="B7177" s="127">
        <v>43680</v>
      </c>
      <c r="C7177" s="123"/>
      <c r="D7177" s="125">
        <f t="shared" si="149"/>
        <v>3</v>
      </c>
      <c r="E7177" s="125">
        <f t="shared" si="150"/>
        <v>8</v>
      </c>
      <c r="F7177" s="124" t="str">
        <f t="shared" si="151"/>
        <v/>
      </c>
      <c r="G7177" s="125" t="str">
        <f t="shared" si="146"/>
        <v/>
      </c>
      <c r="H7177" s="124" t="str">
        <f t="shared" si="147"/>
        <v/>
      </c>
      <c r="I7177" s="123"/>
      <c r="J7177" s="123"/>
      <c r="K7177" s="123"/>
      <c r="L7177" s="129"/>
      <c r="M7177" s="130"/>
    </row>
    <row r="7178" spans="2:13" ht="15" hidden="1" x14ac:dyDescent="0.25">
      <c r="B7178" s="127">
        <v>43681</v>
      </c>
      <c r="C7178" s="123"/>
      <c r="D7178" s="125">
        <f t="shared" si="149"/>
        <v>4</v>
      </c>
      <c r="E7178" s="125">
        <f t="shared" si="150"/>
        <v>8</v>
      </c>
      <c r="F7178" s="124" t="str">
        <f t="shared" si="151"/>
        <v/>
      </c>
      <c r="G7178" s="125" t="str">
        <f t="shared" si="146"/>
        <v/>
      </c>
      <c r="H7178" s="124" t="str">
        <f t="shared" si="147"/>
        <v/>
      </c>
      <c r="I7178" s="123"/>
      <c r="J7178" s="123"/>
      <c r="K7178" s="123"/>
      <c r="L7178" s="129"/>
      <c r="M7178" s="130"/>
    </row>
    <row r="7179" spans="2:13" ht="15" hidden="1" x14ac:dyDescent="0.25">
      <c r="B7179" s="127">
        <v>43682</v>
      </c>
      <c r="C7179" s="123">
        <v>235</v>
      </c>
      <c r="D7179" s="125">
        <f t="shared" si="149"/>
        <v>5</v>
      </c>
      <c r="E7179" s="125">
        <f t="shared" si="150"/>
        <v>8</v>
      </c>
      <c r="F7179" s="124" t="str">
        <f t="shared" si="151"/>
        <v/>
      </c>
      <c r="G7179" s="125" t="str">
        <f t="shared" si="146"/>
        <v/>
      </c>
      <c r="H7179" s="124" t="str">
        <f t="shared" si="147"/>
        <v/>
      </c>
      <c r="I7179" s="123"/>
      <c r="J7179" s="123"/>
      <c r="K7179" s="123"/>
      <c r="L7179" s="129"/>
      <c r="M7179" s="130"/>
    </row>
    <row r="7180" spans="2:13" ht="15" hidden="1" x14ac:dyDescent="0.25">
      <c r="B7180" s="127">
        <v>43683</v>
      </c>
      <c r="C7180" s="123">
        <v>233</v>
      </c>
      <c r="D7180" s="125">
        <f t="shared" si="149"/>
        <v>6</v>
      </c>
      <c r="E7180" s="125">
        <f t="shared" si="150"/>
        <v>8</v>
      </c>
      <c r="F7180" s="124" t="str">
        <f t="shared" si="151"/>
        <v/>
      </c>
      <c r="G7180" s="125" t="str">
        <f t="shared" si="146"/>
        <v/>
      </c>
      <c r="H7180" s="124" t="str">
        <f t="shared" si="147"/>
        <v/>
      </c>
      <c r="I7180" s="123"/>
      <c r="J7180" s="123"/>
      <c r="K7180" s="123"/>
      <c r="L7180" s="129"/>
      <c r="M7180" s="130"/>
    </row>
    <row r="7181" spans="2:13" ht="15" hidden="1" x14ac:dyDescent="0.25">
      <c r="B7181" s="127">
        <v>43684</v>
      </c>
      <c r="C7181" s="123">
        <v>232</v>
      </c>
      <c r="D7181" s="125">
        <f t="shared" si="149"/>
        <v>7</v>
      </c>
      <c r="E7181" s="125">
        <f t="shared" si="150"/>
        <v>8</v>
      </c>
      <c r="F7181" s="124" t="str">
        <f t="shared" si="151"/>
        <v/>
      </c>
      <c r="G7181" s="125" t="str">
        <f t="shared" si="146"/>
        <v/>
      </c>
      <c r="H7181" s="124" t="str">
        <f t="shared" si="147"/>
        <v/>
      </c>
      <c r="I7181" s="123"/>
      <c r="J7181" s="123"/>
      <c r="K7181" s="123"/>
      <c r="L7181" s="129"/>
      <c r="M7181" s="130"/>
    </row>
    <row r="7182" spans="2:13" ht="15" hidden="1" x14ac:dyDescent="0.25">
      <c r="B7182" s="127">
        <v>43685</v>
      </c>
      <c r="C7182" s="123">
        <v>229</v>
      </c>
      <c r="D7182" s="125">
        <f t="shared" si="149"/>
        <v>8</v>
      </c>
      <c r="E7182" s="125">
        <f t="shared" si="150"/>
        <v>8</v>
      </c>
      <c r="F7182" s="124" t="str">
        <f t="shared" si="151"/>
        <v/>
      </c>
      <c r="G7182" s="125" t="str">
        <f t="shared" si="146"/>
        <v/>
      </c>
      <c r="H7182" s="124" t="str">
        <f t="shared" si="147"/>
        <v/>
      </c>
      <c r="I7182" s="123"/>
      <c r="J7182" s="123"/>
      <c r="K7182" s="123"/>
      <c r="L7182" s="129"/>
      <c r="M7182" s="130"/>
    </row>
    <row r="7183" spans="2:13" ht="15" hidden="1" x14ac:dyDescent="0.25">
      <c r="B7183" s="127">
        <v>43686</v>
      </c>
      <c r="C7183" s="123">
        <v>226</v>
      </c>
      <c r="D7183" s="125">
        <f t="shared" si="149"/>
        <v>9</v>
      </c>
      <c r="E7183" s="125">
        <f t="shared" si="150"/>
        <v>8</v>
      </c>
      <c r="F7183" s="124" t="str">
        <f t="shared" si="151"/>
        <v/>
      </c>
      <c r="G7183" s="125" t="str">
        <f t="shared" si="146"/>
        <v/>
      </c>
      <c r="H7183" s="124" t="str">
        <f t="shared" si="147"/>
        <v/>
      </c>
      <c r="I7183" s="123"/>
      <c r="J7183" s="123"/>
      <c r="K7183" s="123"/>
      <c r="L7183" s="129"/>
      <c r="M7183" s="130"/>
    </row>
    <row r="7184" spans="2:13" ht="15" hidden="1" x14ac:dyDescent="0.25">
      <c r="B7184" s="127">
        <v>43687</v>
      </c>
      <c r="C7184" s="123"/>
      <c r="D7184" s="125">
        <f t="shared" si="149"/>
        <v>10</v>
      </c>
      <c r="E7184" s="125">
        <f t="shared" si="150"/>
        <v>8</v>
      </c>
      <c r="F7184" s="124" t="str">
        <f t="shared" si="151"/>
        <v/>
      </c>
      <c r="G7184" s="125" t="str">
        <f t="shared" si="146"/>
        <v/>
      </c>
      <c r="H7184" s="124" t="str">
        <f t="shared" si="147"/>
        <v/>
      </c>
      <c r="I7184" s="123"/>
      <c r="J7184" s="123"/>
      <c r="K7184" s="123"/>
      <c r="L7184" s="129"/>
      <c r="M7184" s="130"/>
    </row>
    <row r="7185" spans="2:13" ht="15" hidden="1" x14ac:dyDescent="0.25">
      <c r="B7185" s="127">
        <v>43688</v>
      </c>
      <c r="C7185" s="123"/>
      <c r="D7185" s="125">
        <f t="shared" si="149"/>
        <v>11</v>
      </c>
      <c r="E7185" s="125">
        <f t="shared" si="150"/>
        <v>8</v>
      </c>
      <c r="F7185" s="124" t="str">
        <f t="shared" si="151"/>
        <v/>
      </c>
      <c r="G7185" s="125" t="str">
        <f t="shared" si="146"/>
        <v/>
      </c>
      <c r="H7185" s="124" t="str">
        <f t="shared" si="147"/>
        <v/>
      </c>
      <c r="I7185" s="123"/>
      <c r="J7185" s="123"/>
      <c r="K7185" s="123"/>
      <c r="L7185" s="129"/>
      <c r="M7185" s="130"/>
    </row>
    <row r="7186" spans="2:13" ht="15" hidden="1" x14ac:dyDescent="0.25">
      <c r="B7186" s="127">
        <v>43689</v>
      </c>
      <c r="C7186" s="123">
        <v>239</v>
      </c>
      <c r="D7186" s="125">
        <f t="shared" si="149"/>
        <v>12</v>
      </c>
      <c r="E7186" s="125">
        <f t="shared" si="150"/>
        <v>8</v>
      </c>
      <c r="F7186" s="124" t="str">
        <f t="shared" si="151"/>
        <v/>
      </c>
      <c r="G7186" s="125" t="str">
        <f t="shared" si="146"/>
        <v/>
      </c>
      <c r="H7186" s="124" t="str">
        <f t="shared" si="147"/>
        <v/>
      </c>
      <c r="I7186" s="123"/>
      <c r="J7186" s="123"/>
      <c r="K7186" s="123"/>
      <c r="L7186" s="129"/>
      <c r="M7186" s="130"/>
    </row>
    <row r="7187" spans="2:13" ht="15" hidden="1" x14ac:dyDescent="0.25">
      <c r="B7187" s="127">
        <v>43690</v>
      </c>
      <c r="C7187" s="123">
        <v>236</v>
      </c>
      <c r="D7187" s="125">
        <f t="shared" si="149"/>
        <v>13</v>
      </c>
      <c r="E7187" s="125">
        <f t="shared" si="150"/>
        <v>8</v>
      </c>
      <c r="F7187" s="124" t="str">
        <f t="shared" si="151"/>
        <v/>
      </c>
      <c r="G7187" s="125" t="str">
        <f t="shared" si="146"/>
        <v/>
      </c>
      <c r="H7187" s="124" t="str">
        <f t="shared" si="147"/>
        <v/>
      </c>
      <c r="I7187" s="123"/>
      <c r="J7187" s="123"/>
      <c r="K7187" s="123"/>
      <c r="L7187" s="129"/>
      <c r="M7187" s="130"/>
    </row>
    <row r="7188" spans="2:13" ht="15" hidden="1" x14ac:dyDescent="0.25">
      <c r="B7188" s="127">
        <v>43691</v>
      </c>
      <c r="C7188" s="123">
        <v>244</v>
      </c>
      <c r="D7188" s="125">
        <f t="shared" si="149"/>
        <v>14</v>
      </c>
      <c r="E7188" s="125">
        <f t="shared" si="150"/>
        <v>8</v>
      </c>
      <c r="F7188" s="124" t="str">
        <f t="shared" si="151"/>
        <v/>
      </c>
      <c r="G7188" s="125" t="str">
        <f t="shared" si="146"/>
        <v/>
      </c>
      <c r="H7188" s="124" t="str">
        <f t="shared" si="147"/>
        <v/>
      </c>
      <c r="I7188" s="123"/>
      <c r="J7188" s="123"/>
      <c r="K7188" s="123"/>
      <c r="L7188" s="129"/>
      <c r="M7188" s="130"/>
    </row>
    <row r="7189" spans="2:13" ht="15" hidden="1" x14ac:dyDescent="0.25">
      <c r="B7189" s="127">
        <v>43692</v>
      </c>
      <c r="C7189" s="123">
        <v>251</v>
      </c>
      <c r="D7189" s="125">
        <f t="shared" si="149"/>
        <v>15</v>
      </c>
      <c r="E7189" s="125">
        <f t="shared" si="150"/>
        <v>8</v>
      </c>
      <c r="F7189" s="124" t="str">
        <f t="shared" si="151"/>
        <v/>
      </c>
      <c r="G7189" s="125" t="str">
        <f t="shared" si="146"/>
        <v/>
      </c>
      <c r="H7189" s="124" t="str">
        <f t="shared" si="147"/>
        <v/>
      </c>
      <c r="I7189" s="123"/>
      <c r="J7189" s="123"/>
      <c r="K7189" s="123"/>
      <c r="L7189" s="129"/>
      <c r="M7189" s="130"/>
    </row>
    <row r="7190" spans="2:13" ht="15" hidden="1" x14ac:dyDescent="0.25">
      <c r="B7190" s="127">
        <v>43693</v>
      </c>
      <c r="C7190" s="123">
        <v>248</v>
      </c>
      <c r="D7190" s="125">
        <f t="shared" si="149"/>
        <v>16</v>
      </c>
      <c r="E7190" s="125">
        <f t="shared" si="150"/>
        <v>8</v>
      </c>
      <c r="F7190" s="124" t="str">
        <f t="shared" si="151"/>
        <v/>
      </c>
      <c r="G7190" s="125" t="str">
        <f t="shared" si="146"/>
        <v/>
      </c>
      <c r="H7190" s="124" t="str">
        <f t="shared" si="147"/>
        <v/>
      </c>
      <c r="I7190" s="123"/>
      <c r="J7190" s="123"/>
      <c r="K7190" s="123"/>
      <c r="L7190" s="129"/>
      <c r="M7190" s="130"/>
    </row>
    <row r="7191" spans="2:13" ht="15" hidden="1" x14ac:dyDescent="0.25">
      <c r="B7191" s="127">
        <v>43694</v>
      </c>
      <c r="C7191" s="123"/>
      <c r="D7191" s="125">
        <f t="shared" si="149"/>
        <v>17</v>
      </c>
      <c r="E7191" s="125">
        <f t="shared" si="150"/>
        <v>8</v>
      </c>
      <c r="F7191" s="124" t="str">
        <f t="shared" si="151"/>
        <v/>
      </c>
      <c r="G7191" s="125" t="str">
        <f t="shared" si="146"/>
        <v/>
      </c>
      <c r="H7191" s="124" t="str">
        <f t="shared" si="147"/>
        <v/>
      </c>
      <c r="I7191" s="123"/>
      <c r="J7191" s="123"/>
      <c r="K7191" s="123"/>
      <c r="L7191" s="129"/>
      <c r="M7191" s="130"/>
    </row>
    <row r="7192" spans="2:13" ht="15" hidden="1" x14ac:dyDescent="0.25">
      <c r="B7192" s="127">
        <v>43695</v>
      </c>
      <c r="C7192" s="123"/>
      <c r="D7192" s="125">
        <f t="shared" si="149"/>
        <v>18</v>
      </c>
      <c r="E7192" s="125">
        <f t="shared" si="150"/>
        <v>8</v>
      </c>
      <c r="F7192" s="124" t="str">
        <f t="shared" si="151"/>
        <v/>
      </c>
      <c r="G7192" s="125" t="str">
        <f t="shared" si="146"/>
        <v/>
      </c>
      <c r="H7192" s="124" t="str">
        <f t="shared" si="147"/>
        <v/>
      </c>
      <c r="I7192" s="123"/>
      <c r="J7192" s="123"/>
      <c r="K7192" s="123"/>
      <c r="L7192" s="129"/>
      <c r="M7192" s="130"/>
    </row>
    <row r="7193" spans="2:13" ht="15" hidden="1" x14ac:dyDescent="0.25">
      <c r="B7193" s="127">
        <v>43696</v>
      </c>
      <c r="C7193" s="123">
        <v>243</v>
      </c>
      <c r="D7193" s="125">
        <f t="shared" si="149"/>
        <v>19</v>
      </c>
      <c r="E7193" s="125">
        <f t="shared" si="150"/>
        <v>8</v>
      </c>
      <c r="F7193" s="124" t="str">
        <f t="shared" si="151"/>
        <v/>
      </c>
      <c r="G7193" s="125" t="str">
        <f t="shared" si="146"/>
        <v/>
      </c>
      <c r="H7193" s="124" t="str">
        <f t="shared" si="147"/>
        <v/>
      </c>
      <c r="I7193" s="123"/>
      <c r="J7193" s="123"/>
      <c r="K7193" s="123"/>
      <c r="L7193" s="129"/>
      <c r="M7193" s="130"/>
    </row>
    <row r="7194" spans="2:13" ht="15" hidden="1" x14ac:dyDescent="0.25">
      <c r="B7194" s="127">
        <v>43697</v>
      </c>
      <c r="C7194" s="123">
        <v>247</v>
      </c>
      <c r="D7194" s="125">
        <f t="shared" si="149"/>
        <v>20</v>
      </c>
      <c r="E7194" s="125">
        <f t="shared" si="150"/>
        <v>8</v>
      </c>
      <c r="F7194" s="124" t="str">
        <f t="shared" si="151"/>
        <v/>
      </c>
      <c r="G7194" s="125" t="str">
        <f t="shared" si="146"/>
        <v/>
      </c>
      <c r="H7194" s="124" t="str">
        <f t="shared" si="147"/>
        <v/>
      </c>
      <c r="I7194" s="123"/>
      <c r="J7194" s="123"/>
      <c r="K7194" s="123"/>
      <c r="L7194" s="129"/>
      <c r="M7194" s="130"/>
    </row>
    <row r="7195" spans="2:13" ht="15" hidden="1" x14ac:dyDescent="0.25">
      <c r="B7195" s="127">
        <v>43698</v>
      </c>
      <c r="C7195" s="123">
        <v>244</v>
      </c>
      <c r="D7195" s="125">
        <f t="shared" si="149"/>
        <v>21</v>
      </c>
      <c r="E7195" s="125">
        <f t="shared" si="150"/>
        <v>8</v>
      </c>
      <c r="F7195" s="124" t="str">
        <f t="shared" si="151"/>
        <v/>
      </c>
      <c r="G7195" s="125" t="str">
        <f t="shared" si="146"/>
        <v/>
      </c>
      <c r="H7195" s="124" t="str">
        <f t="shared" si="147"/>
        <v/>
      </c>
      <c r="I7195" s="123"/>
      <c r="J7195" s="123"/>
      <c r="K7195" s="123"/>
      <c r="L7195" s="129"/>
      <c r="M7195" s="130"/>
    </row>
    <row r="7196" spans="2:13" ht="15" hidden="1" x14ac:dyDescent="0.25">
      <c r="B7196" s="127">
        <v>43699</v>
      </c>
      <c r="C7196" s="123">
        <v>240</v>
      </c>
      <c r="D7196" s="125">
        <f t="shared" si="149"/>
        <v>22</v>
      </c>
      <c r="E7196" s="125">
        <f t="shared" si="150"/>
        <v>8</v>
      </c>
      <c r="F7196" s="124" t="str">
        <f t="shared" si="151"/>
        <v/>
      </c>
      <c r="G7196" s="125" t="str">
        <f t="shared" si="146"/>
        <v/>
      </c>
      <c r="H7196" s="124" t="str">
        <f t="shared" si="147"/>
        <v/>
      </c>
      <c r="I7196" s="123"/>
      <c r="J7196" s="123"/>
      <c r="K7196" s="123"/>
      <c r="L7196" s="129"/>
      <c r="M7196" s="130"/>
    </row>
    <row r="7197" spans="2:13" ht="15" hidden="1" x14ac:dyDescent="0.25">
      <c r="B7197" s="127">
        <v>43700</v>
      </c>
      <c r="C7197" s="123">
        <v>246</v>
      </c>
      <c r="D7197" s="125">
        <f t="shared" si="149"/>
        <v>23</v>
      </c>
      <c r="E7197" s="125">
        <f t="shared" si="150"/>
        <v>8</v>
      </c>
      <c r="F7197" s="124" t="str">
        <f t="shared" si="151"/>
        <v/>
      </c>
      <c r="G7197" s="125" t="str">
        <f t="shared" si="146"/>
        <v/>
      </c>
      <c r="H7197" s="124" t="str">
        <f t="shared" si="147"/>
        <v/>
      </c>
      <c r="I7197" s="123"/>
      <c r="J7197" s="123"/>
      <c r="K7197" s="123"/>
      <c r="L7197" s="129"/>
      <c r="M7197" s="130"/>
    </row>
    <row r="7198" spans="2:13" ht="15" hidden="1" x14ac:dyDescent="0.25">
      <c r="B7198" s="127">
        <v>43701</v>
      </c>
      <c r="C7198" s="123"/>
      <c r="D7198" s="125">
        <f t="shared" si="149"/>
        <v>24</v>
      </c>
      <c r="E7198" s="125">
        <f t="shared" si="150"/>
        <v>8</v>
      </c>
      <c r="F7198" s="124" t="str">
        <f t="shared" si="151"/>
        <v/>
      </c>
      <c r="G7198" s="125" t="str">
        <f t="shared" si="146"/>
        <v/>
      </c>
      <c r="H7198" s="124" t="str">
        <f t="shared" si="147"/>
        <v/>
      </c>
      <c r="I7198" s="123"/>
      <c r="J7198" s="123"/>
      <c r="K7198" s="123"/>
      <c r="L7198" s="129"/>
      <c r="M7198" s="130"/>
    </row>
    <row r="7199" spans="2:13" ht="15" hidden="1" x14ac:dyDescent="0.25">
      <c r="B7199" s="127">
        <v>43702</v>
      </c>
      <c r="C7199" s="123"/>
      <c r="D7199" s="125">
        <f t="shared" si="149"/>
        <v>25</v>
      </c>
      <c r="E7199" s="125">
        <f t="shared" si="150"/>
        <v>8</v>
      </c>
      <c r="F7199" s="124" t="str">
        <f t="shared" si="151"/>
        <v/>
      </c>
      <c r="G7199" s="125" t="str">
        <f t="shared" si="146"/>
        <v/>
      </c>
      <c r="H7199" s="124" t="str">
        <f t="shared" si="147"/>
        <v/>
      </c>
      <c r="I7199" s="123"/>
      <c r="J7199" s="123"/>
      <c r="K7199" s="123"/>
      <c r="L7199" s="129"/>
      <c r="M7199" s="130"/>
    </row>
    <row r="7200" spans="2:13" ht="15" hidden="1" x14ac:dyDescent="0.25">
      <c r="B7200" s="127">
        <v>43703</v>
      </c>
      <c r="C7200" s="123">
        <v>245</v>
      </c>
      <c r="D7200" s="125">
        <f t="shared" si="149"/>
        <v>26</v>
      </c>
      <c r="E7200" s="125">
        <f t="shared" si="150"/>
        <v>8</v>
      </c>
      <c r="F7200" s="124" t="str">
        <f t="shared" si="151"/>
        <v/>
      </c>
      <c r="G7200" s="125" t="str">
        <f t="shared" si="146"/>
        <v/>
      </c>
      <c r="H7200" s="124" t="str">
        <f t="shared" si="147"/>
        <v/>
      </c>
      <c r="I7200" s="123"/>
      <c r="J7200" s="123"/>
      <c r="K7200" s="123"/>
      <c r="L7200" s="129"/>
      <c r="M7200" s="130"/>
    </row>
    <row r="7201" spans="2:13" ht="15" hidden="1" x14ac:dyDescent="0.25">
      <c r="B7201" s="127">
        <v>43704</v>
      </c>
      <c r="C7201" s="123">
        <v>250</v>
      </c>
      <c r="D7201" s="125">
        <f t="shared" si="149"/>
        <v>27</v>
      </c>
      <c r="E7201" s="125">
        <f t="shared" si="150"/>
        <v>8</v>
      </c>
      <c r="F7201" s="124" t="str">
        <f t="shared" si="151"/>
        <v/>
      </c>
      <c r="G7201" s="125" t="str">
        <f t="shared" si="146"/>
        <v/>
      </c>
      <c r="H7201" s="124" t="str">
        <f t="shared" si="147"/>
        <v/>
      </c>
      <c r="I7201" s="123"/>
      <c r="J7201" s="123"/>
      <c r="K7201" s="123"/>
      <c r="L7201" s="129"/>
      <c r="M7201" s="130"/>
    </row>
    <row r="7202" spans="2:13" ht="15" hidden="1" x14ac:dyDescent="0.25">
      <c r="B7202" s="127">
        <v>43705</v>
      </c>
      <c r="C7202" s="123">
        <v>252</v>
      </c>
      <c r="D7202" s="125">
        <f t="shared" si="149"/>
        <v>28</v>
      </c>
      <c r="E7202" s="125">
        <f t="shared" si="150"/>
        <v>8</v>
      </c>
      <c r="F7202" s="124" t="str">
        <f t="shared" si="151"/>
        <v/>
      </c>
      <c r="G7202" s="125" t="str">
        <f t="shared" si="146"/>
        <v/>
      </c>
      <c r="H7202" s="124" t="str">
        <f t="shared" si="147"/>
        <v/>
      </c>
      <c r="I7202" s="123"/>
      <c r="J7202" s="123"/>
      <c r="K7202" s="123"/>
      <c r="L7202" s="129"/>
      <c r="M7202" s="130"/>
    </row>
    <row r="7203" spans="2:13" ht="15" hidden="1" x14ac:dyDescent="0.25">
      <c r="B7203" s="127">
        <v>43706</v>
      </c>
      <c r="C7203" s="123">
        <v>247</v>
      </c>
      <c r="D7203" s="125">
        <f t="shared" si="149"/>
        <v>29</v>
      </c>
      <c r="E7203" s="125">
        <f t="shared" si="150"/>
        <v>8</v>
      </c>
      <c r="F7203" s="124" t="str">
        <f t="shared" si="151"/>
        <v/>
      </c>
      <c r="G7203" s="125" t="str">
        <f t="shared" si="146"/>
        <v/>
      </c>
      <c r="H7203" s="124" t="str">
        <f t="shared" si="147"/>
        <v/>
      </c>
      <c r="I7203" s="123"/>
      <c r="J7203" s="123"/>
      <c r="K7203" s="123"/>
      <c r="L7203" s="129"/>
      <c r="M7203" s="130"/>
    </row>
    <row r="7204" spans="2:13" ht="15" hidden="1" x14ac:dyDescent="0.25">
      <c r="B7204" s="127">
        <v>43707</v>
      </c>
      <c r="C7204" s="123">
        <v>248</v>
      </c>
      <c r="D7204" s="125">
        <f t="shared" si="149"/>
        <v>30</v>
      </c>
      <c r="E7204" s="125">
        <f t="shared" si="150"/>
        <v>8</v>
      </c>
      <c r="F7204" s="124" t="str">
        <f t="shared" si="151"/>
        <v/>
      </c>
      <c r="G7204" s="125" t="str">
        <f t="shared" si="146"/>
        <v/>
      </c>
      <c r="H7204" s="124" t="str">
        <f t="shared" si="147"/>
        <v/>
      </c>
      <c r="I7204" s="123"/>
      <c r="J7204" s="123"/>
      <c r="K7204" s="123"/>
      <c r="L7204" s="129"/>
      <c r="M7204" s="130"/>
    </row>
    <row r="7205" spans="2:13" ht="15" x14ac:dyDescent="0.25">
      <c r="B7205" s="135">
        <v>43708</v>
      </c>
      <c r="C7205" s="137"/>
      <c r="D7205" s="131">
        <f t="shared" si="149"/>
        <v>31</v>
      </c>
      <c r="E7205" s="131">
        <f t="shared" si="150"/>
        <v>8</v>
      </c>
      <c r="F7205" s="133">
        <f t="shared" si="151"/>
        <v>2.4799999999999999E-2</v>
      </c>
      <c r="G7205" s="131">
        <f t="shared" si="146"/>
        <v>239.90909090909091</v>
      </c>
      <c r="H7205" s="133">
        <f t="shared" si="147"/>
        <v>2.3990909090909091E-2</v>
      </c>
      <c r="I7205" s="123"/>
      <c r="J7205" s="123"/>
      <c r="K7205" s="123"/>
      <c r="L7205" s="129"/>
      <c r="M7205" s="130"/>
    </row>
    <row r="7206" spans="2:13" ht="15.75" hidden="1" customHeight="1" x14ac:dyDescent="0.25">
      <c r="B7206" s="127">
        <v>43709</v>
      </c>
      <c r="C7206" s="123"/>
      <c r="D7206" s="125">
        <f t="shared" si="149"/>
        <v>1</v>
      </c>
      <c r="E7206" s="125">
        <f t="shared" si="150"/>
        <v>9</v>
      </c>
      <c r="F7206" s="124" t="str">
        <f t="shared" si="151"/>
        <v/>
      </c>
      <c r="G7206" s="125" t="str">
        <f t="shared" si="146"/>
        <v/>
      </c>
      <c r="H7206" s="124" t="str">
        <f t="shared" si="147"/>
        <v/>
      </c>
      <c r="I7206" s="123"/>
      <c r="J7206" s="123"/>
      <c r="K7206" s="123"/>
      <c r="L7206" s="129"/>
      <c r="M7206" s="130"/>
    </row>
    <row r="7207" spans="2:13" ht="15.75" hidden="1" customHeight="1" x14ac:dyDescent="0.25">
      <c r="B7207" s="127">
        <v>43710</v>
      </c>
      <c r="C7207" s="123">
        <v>248</v>
      </c>
      <c r="D7207" s="125">
        <f t="shared" si="149"/>
        <v>2</v>
      </c>
      <c r="E7207" s="125">
        <f t="shared" si="150"/>
        <v>9</v>
      </c>
      <c r="F7207" s="124" t="str">
        <f t="shared" si="151"/>
        <v/>
      </c>
      <c r="G7207" s="125" t="str">
        <f t="shared" si="146"/>
        <v/>
      </c>
      <c r="H7207" s="124" t="str">
        <f t="shared" si="147"/>
        <v/>
      </c>
      <c r="I7207" s="123"/>
      <c r="J7207" s="123"/>
      <c r="K7207" s="123"/>
      <c r="L7207" s="129"/>
      <c r="M7207" s="130"/>
    </row>
    <row r="7208" spans="2:13" ht="15.75" hidden="1" customHeight="1" x14ac:dyDescent="0.25">
      <c r="B7208" s="127">
        <v>43711</v>
      </c>
      <c r="C7208" s="123">
        <v>249</v>
      </c>
      <c r="D7208" s="125">
        <f t="shared" si="149"/>
        <v>3</v>
      </c>
      <c r="E7208" s="125">
        <f t="shared" si="150"/>
        <v>9</v>
      </c>
      <c r="F7208" s="124" t="str">
        <f t="shared" si="151"/>
        <v/>
      </c>
      <c r="G7208" s="125" t="str">
        <f t="shared" si="146"/>
        <v/>
      </c>
      <c r="H7208" s="124" t="str">
        <f t="shared" si="147"/>
        <v/>
      </c>
      <c r="I7208" s="123"/>
      <c r="J7208" s="123"/>
      <c r="K7208" s="123"/>
      <c r="L7208" s="129"/>
      <c r="M7208" s="130"/>
    </row>
    <row r="7209" spans="2:13" ht="15.75" hidden="1" customHeight="1" x14ac:dyDescent="0.25">
      <c r="B7209" s="127">
        <v>43712</v>
      </c>
      <c r="C7209" s="123">
        <v>247</v>
      </c>
      <c r="D7209" s="125">
        <f t="shared" si="149"/>
        <v>4</v>
      </c>
      <c r="E7209" s="125">
        <f t="shared" si="150"/>
        <v>9</v>
      </c>
      <c r="F7209" s="124" t="str">
        <f t="shared" si="151"/>
        <v/>
      </c>
      <c r="G7209" s="125" t="str">
        <f t="shared" si="146"/>
        <v/>
      </c>
      <c r="H7209" s="124" t="str">
        <f t="shared" si="147"/>
        <v/>
      </c>
      <c r="I7209" s="123"/>
      <c r="J7209" s="123"/>
      <c r="K7209" s="123"/>
      <c r="L7209" s="129"/>
      <c r="M7209" s="130"/>
    </row>
    <row r="7210" spans="2:13" ht="15.75" hidden="1" customHeight="1" x14ac:dyDescent="0.25">
      <c r="B7210" s="127">
        <v>43713</v>
      </c>
      <c r="C7210" s="123">
        <v>238</v>
      </c>
      <c r="D7210" s="125">
        <f t="shared" si="149"/>
        <v>5</v>
      </c>
      <c r="E7210" s="125">
        <f t="shared" si="150"/>
        <v>9</v>
      </c>
      <c r="F7210" s="124" t="str">
        <f t="shared" si="151"/>
        <v/>
      </c>
      <c r="G7210" s="125" t="str">
        <f t="shared" si="146"/>
        <v/>
      </c>
      <c r="H7210" s="124" t="str">
        <f t="shared" si="147"/>
        <v/>
      </c>
      <c r="I7210" s="123"/>
      <c r="J7210" s="123"/>
      <c r="K7210" s="123"/>
      <c r="L7210" s="129"/>
      <c r="M7210" s="130"/>
    </row>
    <row r="7211" spans="2:13" ht="15.75" hidden="1" customHeight="1" x14ac:dyDescent="0.25">
      <c r="B7211" s="127">
        <v>43714</v>
      </c>
      <c r="C7211" s="123">
        <v>240</v>
      </c>
      <c r="D7211" s="125">
        <f t="shared" si="149"/>
        <v>6</v>
      </c>
      <c r="E7211" s="125">
        <f t="shared" si="150"/>
        <v>9</v>
      </c>
      <c r="F7211" s="124" t="str">
        <f t="shared" si="151"/>
        <v/>
      </c>
      <c r="G7211" s="125" t="str">
        <f t="shared" si="146"/>
        <v/>
      </c>
      <c r="H7211" s="124" t="str">
        <f t="shared" si="147"/>
        <v/>
      </c>
      <c r="I7211" s="123"/>
      <c r="J7211" s="123"/>
      <c r="K7211" s="123"/>
      <c r="L7211" s="129"/>
      <c r="M7211" s="130"/>
    </row>
    <row r="7212" spans="2:13" ht="15.75" hidden="1" customHeight="1" x14ac:dyDescent="0.25">
      <c r="B7212" s="127">
        <v>43715</v>
      </c>
      <c r="C7212" s="123"/>
      <c r="D7212" s="125">
        <f t="shared" si="149"/>
        <v>7</v>
      </c>
      <c r="E7212" s="125">
        <f t="shared" si="150"/>
        <v>9</v>
      </c>
      <c r="F7212" s="124" t="str">
        <f t="shared" si="151"/>
        <v/>
      </c>
      <c r="G7212" s="125" t="str">
        <f t="shared" si="146"/>
        <v/>
      </c>
      <c r="H7212" s="124" t="str">
        <f t="shared" si="147"/>
        <v/>
      </c>
      <c r="I7212" s="123"/>
      <c r="J7212" s="123"/>
      <c r="K7212" s="123"/>
      <c r="L7212" s="129"/>
      <c r="M7212" s="130"/>
    </row>
    <row r="7213" spans="2:13" ht="15.75" hidden="1" customHeight="1" x14ac:dyDescent="0.25">
      <c r="B7213" s="127">
        <v>43716</v>
      </c>
      <c r="C7213" s="123"/>
      <c r="D7213" s="125">
        <f t="shared" si="149"/>
        <v>8</v>
      </c>
      <c r="E7213" s="125">
        <f t="shared" si="150"/>
        <v>9</v>
      </c>
      <c r="F7213" s="124" t="str">
        <f t="shared" si="151"/>
        <v/>
      </c>
      <c r="G7213" s="125" t="str">
        <f t="shared" si="146"/>
        <v/>
      </c>
      <c r="H7213" s="124" t="str">
        <f t="shared" si="147"/>
        <v/>
      </c>
      <c r="I7213" s="123"/>
      <c r="J7213" s="123"/>
      <c r="K7213" s="123"/>
      <c r="L7213" s="129"/>
      <c r="M7213" s="130"/>
    </row>
    <row r="7214" spans="2:13" ht="15.75" hidden="1" customHeight="1" x14ac:dyDescent="0.25">
      <c r="B7214" s="127">
        <v>43717</v>
      </c>
      <c r="C7214" s="123">
        <v>234</v>
      </c>
      <c r="D7214" s="125">
        <f t="shared" si="149"/>
        <v>9</v>
      </c>
      <c r="E7214" s="125">
        <f t="shared" si="150"/>
        <v>9</v>
      </c>
      <c r="F7214" s="124" t="str">
        <f t="shared" si="151"/>
        <v/>
      </c>
      <c r="G7214" s="125" t="str">
        <f t="shared" si="146"/>
        <v/>
      </c>
      <c r="H7214" s="124" t="str">
        <f t="shared" si="147"/>
        <v/>
      </c>
      <c r="I7214" s="123"/>
      <c r="J7214" s="123"/>
      <c r="K7214" s="123"/>
      <c r="L7214" s="129"/>
      <c r="M7214" s="130"/>
    </row>
    <row r="7215" spans="2:13" ht="15.75" hidden="1" customHeight="1" x14ac:dyDescent="0.25">
      <c r="B7215" s="127">
        <v>43718</v>
      </c>
      <c r="C7215" s="123">
        <v>229</v>
      </c>
      <c r="D7215" s="125">
        <f t="shared" si="149"/>
        <v>10</v>
      </c>
      <c r="E7215" s="125">
        <f t="shared" si="150"/>
        <v>9</v>
      </c>
      <c r="F7215" s="124" t="str">
        <f t="shared" si="151"/>
        <v/>
      </c>
      <c r="G7215" s="125" t="str">
        <f t="shared" si="146"/>
        <v/>
      </c>
      <c r="H7215" s="124" t="str">
        <f t="shared" si="147"/>
        <v/>
      </c>
      <c r="I7215" s="123"/>
      <c r="J7215" s="123"/>
      <c r="K7215" s="123"/>
      <c r="L7215" s="129"/>
      <c r="M7215" s="130"/>
    </row>
    <row r="7216" spans="2:13" ht="15.75" hidden="1" customHeight="1" x14ac:dyDescent="0.25">
      <c r="B7216" s="127">
        <v>43719</v>
      </c>
      <c r="C7216" s="123">
        <v>228</v>
      </c>
      <c r="D7216" s="125">
        <f t="shared" si="149"/>
        <v>11</v>
      </c>
      <c r="E7216" s="125">
        <f t="shared" si="150"/>
        <v>9</v>
      </c>
      <c r="F7216" s="124" t="str">
        <f t="shared" si="151"/>
        <v/>
      </c>
      <c r="G7216" s="125" t="str">
        <f t="shared" si="146"/>
        <v/>
      </c>
      <c r="H7216" s="124" t="str">
        <f t="shared" si="147"/>
        <v/>
      </c>
      <c r="I7216" s="123"/>
      <c r="J7216" s="123"/>
      <c r="K7216" s="123"/>
      <c r="L7216" s="129"/>
      <c r="M7216" s="130"/>
    </row>
    <row r="7217" spans="2:13" ht="15.75" hidden="1" customHeight="1" x14ac:dyDescent="0.25">
      <c r="B7217" s="127">
        <v>43720</v>
      </c>
      <c r="C7217" s="123">
        <v>222</v>
      </c>
      <c r="D7217" s="125">
        <f t="shared" si="149"/>
        <v>12</v>
      </c>
      <c r="E7217" s="125">
        <f t="shared" si="150"/>
        <v>9</v>
      </c>
      <c r="F7217" s="124" t="str">
        <f t="shared" si="151"/>
        <v/>
      </c>
      <c r="G7217" s="125" t="str">
        <f t="shared" si="146"/>
        <v/>
      </c>
      <c r="H7217" s="124" t="str">
        <f t="shared" si="147"/>
        <v/>
      </c>
      <c r="I7217" s="123"/>
      <c r="J7217" s="123"/>
      <c r="K7217" s="123"/>
      <c r="L7217" s="129"/>
      <c r="M7217" s="130"/>
    </row>
    <row r="7218" spans="2:13" ht="15.75" hidden="1" customHeight="1" x14ac:dyDescent="0.25">
      <c r="B7218" s="127">
        <v>43721</v>
      </c>
      <c r="C7218" s="123">
        <v>219</v>
      </c>
      <c r="D7218" s="125">
        <f t="shared" si="149"/>
        <v>13</v>
      </c>
      <c r="E7218" s="125">
        <f t="shared" si="150"/>
        <v>9</v>
      </c>
      <c r="F7218" s="124" t="str">
        <f t="shared" si="151"/>
        <v/>
      </c>
      <c r="G7218" s="125" t="str">
        <f t="shared" si="146"/>
        <v/>
      </c>
      <c r="H7218" s="124" t="str">
        <f t="shared" si="147"/>
        <v/>
      </c>
      <c r="I7218" s="123"/>
      <c r="J7218" s="123"/>
      <c r="K7218" s="123"/>
      <c r="L7218" s="129"/>
      <c r="M7218" s="130"/>
    </row>
    <row r="7219" spans="2:13" ht="15.75" hidden="1" customHeight="1" x14ac:dyDescent="0.25">
      <c r="B7219" s="127">
        <v>43722</v>
      </c>
      <c r="C7219" s="123"/>
      <c r="D7219" s="125">
        <f t="shared" si="149"/>
        <v>14</v>
      </c>
      <c r="E7219" s="125">
        <f t="shared" si="150"/>
        <v>9</v>
      </c>
      <c r="F7219" s="124" t="str">
        <f t="shared" si="151"/>
        <v/>
      </c>
      <c r="G7219" s="125" t="str">
        <f t="shared" si="146"/>
        <v/>
      </c>
      <c r="H7219" s="124" t="str">
        <f t="shared" si="147"/>
        <v/>
      </c>
      <c r="I7219" s="123"/>
      <c r="J7219" s="123"/>
      <c r="K7219" s="123"/>
      <c r="L7219" s="129"/>
      <c r="M7219" s="130"/>
    </row>
    <row r="7220" spans="2:13" ht="15.75" hidden="1" customHeight="1" x14ac:dyDescent="0.25">
      <c r="B7220" s="127">
        <v>43723</v>
      </c>
      <c r="C7220" s="123"/>
      <c r="D7220" s="125">
        <f t="shared" si="149"/>
        <v>15</v>
      </c>
      <c r="E7220" s="125">
        <f t="shared" si="150"/>
        <v>9</v>
      </c>
      <c r="F7220" s="124" t="str">
        <f t="shared" si="151"/>
        <v/>
      </c>
      <c r="G7220" s="125" t="str">
        <f t="shared" si="146"/>
        <v/>
      </c>
      <c r="H7220" s="124" t="str">
        <f t="shared" si="147"/>
        <v/>
      </c>
      <c r="I7220" s="123"/>
      <c r="J7220" s="123"/>
      <c r="K7220" s="123"/>
      <c r="L7220" s="129"/>
      <c r="M7220" s="130"/>
    </row>
    <row r="7221" spans="2:13" ht="15.75" hidden="1" customHeight="1" x14ac:dyDescent="0.25">
      <c r="B7221" s="127">
        <v>43724</v>
      </c>
      <c r="C7221" s="123">
        <v>224</v>
      </c>
      <c r="D7221" s="125">
        <f t="shared" si="149"/>
        <v>16</v>
      </c>
      <c r="E7221" s="125">
        <f t="shared" si="150"/>
        <v>9</v>
      </c>
      <c r="F7221" s="124" t="str">
        <f t="shared" si="151"/>
        <v/>
      </c>
      <c r="G7221" s="125" t="str">
        <f t="shared" si="146"/>
        <v/>
      </c>
      <c r="H7221" s="124" t="str">
        <f t="shared" si="147"/>
        <v/>
      </c>
      <c r="I7221" s="123"/>
      <c r="J7221" s="123"/>
      <c r="K7221" s="123"/>
      <c r="L7221" s="129"/>
      <c r="M7221" s="130"/>
    </row>
    <row r="7222" spans="2:13" ht="15.75" hidden="1" customHeight="1" x14ac:dyDescent="0.25">
      <c r="B7222" s="127">
        <v>43725</v>
      </c>
      <c r="C7222" s="123">
        <v>227</v>
      </c>
      <c r="D7222" s="125">
        <f t="shared" si="149"/>
        <v>17</v>
      </c>
      <c r="E7222" s="125">
        <f t="shared" si="150"/>
        <v>9</v>
      </c>
      <c r="F7222" s="124" t="str">
        <f t="shared" si="151"/>
        <v/>
      </c>
      <c r="G7222" s="125" t="str">
        <f t="shared" si="146"/>
        <v/>
      </c>
      <c r="H7222" s="124" t="str">
        <f t="shared" si="147"/>
        <v/>
      </c>
      <c r="I7222" s="123"/>
      <c r="J7222" s="123"/>
      <c r="K7222" s="123"/>
      <c r="L7222" s="129"/>
      <c r="M7222" s="130"/>
    </row>
    <row r="7223" spans="2:13" ht="15.75" hidden="1" customHeight="1" x14ac:dyDescent="0.25">
      <c r="B7223" s="127">
        <v>43726</v>
      </c>
      <c r="C7223" s="123">
        <v>225</v>
      </c>
      <c r="D7223" s="125">
        <f t="shared" si="149"/>
        <v>18</v>
      </c>
      <c r="E7223" s="125">
        <f t="shared" si="150"/>
        <v>9</v>
      </c>
      <c r="F7223" s="124" t="str">
        <f t="shared" si="151"/>
        <v/>
      </c>
      <c r="G7223" s="125" t="str">
        <f t="shared" si="146"/>
        <v/>
      </c>
      <c r="H7223" s="124" t="str">
        <f t="shared" si="147"/>
        <v/>
      </c>
      <c r="I7223" s="123"/>
      <c r="J7223" s="123"/>
      <c r="K7223" s="123"/>
      <c r="L7223" s="129"/>
      <c r="M7223" s="130"/>
    </row>
    <row r="7224" spans="2:13" ht="15.75" hidden="1" customHeight="1" x14ac:dyDescent="0.25">
      <c r="B7224" s="127">
        <v>43727</v>
      </c>
      <c r="C7224" s="123">
        <v>227</v>
      </c>
      <c r="D7224" s="125">
        <f t="shared" si="149"/>
        <v>19</v>
      </c>
      <c r="E7224" s="125">
        <f t="shared" si="150"/>
        <v>9</v>
      </c>
      <c r="F7224" s="124" t="str">
        <f t="shared" si="151"/>
        <v/>
      </c>
      <c r="G7224" s="125" t="str">
        <f t="shared" si="146"/>
        <v/>
      </c>
      <c r="H7224" s="124" t="str">
        <f t="shared" si="147"/>
        <v/>
      </c>
      <c r="I7224" s="123"/>
      <c r="J7224" s="123"/>
      <c r="K7224" s="123"/>
      <c r="L7224" s="129"/>
      <c r="M7224" s="130"/>
    </row>
    <row r="7225" spans="2:13" ht="15.75" hidden="1" customHeight="1" x14ac:dyDescent="0.25">
      <c r="B7225" s="127">
        <v>43728</v>
      </c>
      <c r="C7225" s="123">
        <v>232</v>
      </c>
      <c r="D7225" s="125">
        <f t="shared" si="149"/>
        <v>20</v>
      </c>
      <c r="E7225" s="125">
        <f t="shared" si="150"/>
        <v>9</v>
      </c>
      <c r="F7225" s="124" t="str">
        <f t="shared" si="151"/>
        <v/>
      </c>
      <c r="G7225" s="125" t="str">
        <f t="shared" si="146"/>
        <v/>
      </c>
      <c r="H7225" s="124" t="str">
        <f t="shared" si="147"/>
        <v/>
      </c>
      <c r="I7225" s="123"/>
      <c r="J7225" s="123"/>
      <c r="K7225" s="123"/>
      <c r="L7225" s="129"/>
      <c r="M7225" s="130"/>
    </row>
    <row r="7226" spans="2:13" ht="15.75" hidden="1" customHeight="1" x14ac:dyDescent="0.25">
      <c r="B7226" s="127">
        <v>43729</v>
      </c>
      <c r="C7226" s="123"/>
      <c r="D7226" s="125">
        <f t="shared" si="149"/>
        <v>21</v>
      </c>
      <c r="E7226" s="125">
        <f t="shared" si="150"/>
        <v>9</v>
      </c>
      <c r="F7226" s="124" t="str">
        <f t="shared" si="151"/>
        <v/>
      </c>
      <c r="G7226" s="125" t="str">
        <f t="shared" si="146"/>
        <v/>
      </c>
      <c r="H7226" s="124" t="str">
        <f t="shared" si="147"/>
        <v/>
      </c>
      <c r="I7226" s="123"/>
      <c r="J7226" s="123"/>
      <c r="K7226" s="123"/>
      <c r="L7226" s="129"/>
      <c r="M7226" s="130"/>
    </row>
    <row r="7227" spans="2:13" ht="15.75" hidden="1" customHeight="1" x14ac:dyDescent="0.25">
      <c r="B7227" s="127">
        <v>43730</v>
      </c>
      <c r="C7227" s="123"/>
      <c r="D7227" s="125">
        <f t="shared" si="149"/>
        <v>22</v>
      </c>
      <c r="E7227" s="125">
        <f t="shared" si="150"/>
        <v>9</v>
      </c>
      <c r="F7227" s="124" t="str">
        <f t="shared" si="151"/>
        <v/>
      </c>
      <c r="G7227" s="125" t="str">
        <f t="shared" si="146"/>
        <v/>
      </c>
      <c r="H7227" s="124" t="str">
        <f t="shared" si="147"/>
        <v/>
      </c>
      <c r="I7227" s="123"/>
      <c r="J7227" s="123"/>
      <c r="K7227" s="123"/>
      <c r="L7227" s="129"/>
      <c r="M7227" s="130"/>
    </row>
    <row r="7228" spans="2:13" ht="15.75" hidden="1" customHeight="1" x14ac:dyDescent="0.25">
      <c r="B7228" s="127">
        <v>43731</v>
      </c>
      <c r="C7228" s="123">
        <v>234</v>
      </c>
      <c r="D7228" s="125">
        <f t="shared" si="149"/>
        <v>23</v>
      </c>
      <c r="E7228" s="125">
        <f t="shared" si="150"/>
        <v>9</v>
      </c>
      <c r="F7228" s="124" t="str">
        <f t="shared" si="151"/>
        <v/>
      </c>
      <c r="G7228" s="125" t="str">
        <f t="shared" si="146"/>
        <v/>
      </c>
      <c r="H7228" s="124" t="str">
        <f t="shared" si="147"/>
        <v/>
      </c>
      <c r="I7228" s="123"/>
      <c r="J7228" s="123"/>
      <c r="K7228" s="123"/>
      <c r="L7228" s="129"/>
      <c r="M7228" s="130"/>
    </row>
    <row r="7229" spans="2:13" ht="15.75" hidden="1" customHeight="1" x14ac:dyDescent="0.25">
      <c r="B7229" s="127">
        <v>43732</v>
      </c>
      <c r="C7229" s="123">
        <v>243</v>
      </c>
      <c r="D7229" s="125">
        <f t="shared" si="149"/>
        <v>24</v>
      </c>
      <c r="E7229" s="125">
        <f t="shared" si="150"/>
        <v>9</v>
      </c>
      <c r="F7229" s="124" t="str">
        <f t="shared" si="151"/>
        <v/>
      </c>
      <c r="G7229" s="125" t="str">
        <f t="shared" si="146"/>
        <v/>
      </c>
      <c r="H7229" s="124" t="str">
        <f t="shared" si="147"/>
        <v/>
      </c>
      <c r="I7229" s="123"/>
      <c r="J7229" s="123"/>
      <c r="K7229" s="123"/>
      <c r="L7229" s="129"/>
      <c r="M7229" s="130"/>
    </row>
    <row r="7230" spans="2:13" ht="15.75" hidden="1" customHeight="1" x14ac:dyDescent="0.25">
      <c r="B7230" s="127">
        <v>43733</v>
      </c>
      <c r="C7230" s="123">
        <v>240</v>
      </c>
      <c r="D7230" s="125">
        <f t="shared" si="149"/>
        <v>25</v>
      </c>
      <c r="E7230" s="125">
        <f t="shared" si="150"/>
        <v>9</v>
      </c>
      <c r="F7230" s="124" t="str">
        <f t="shared" si="151"/>
        <v/>
      </c>
      <c r="G7230" s="125" t="str">
        <f t="shared" si="146"/>
        <v/>
      </c>
      <c r="H7230" s="124" t="str">
        <f t="shared" si="147"/>
        <v/>
      </c>
      <c r="I7230" s="123"/>
      <c r="J7230" s="123"/>
      <c r="K7230" s="123"/>
      <c r="L7230" s="129"/>
      <c r="M7230" s="130"/>
    </row>
    <row r="7231" spans="2:13" ht="15.75" hidden="1" customHeight="1" x14ac:dyDescent="0.25">
      <c r="B7231" s="127">
        <v>43734</v>
      </c>
      <c r="C7231" s="123">
        <v>243</v>
      </c>
      <c r="D7231" s="125">
        <f t="shared" si="149"/>
        <v>26</v>
      </c>
      <c r="E7231" s="125">
        <f t="shared" si="150"/>
        <v>9</v>
      </c>
      <c r="F7231" s="124" t="str">
        <f t="shared" si="151"/>
        <v/>
      </c>
      <c r="G7231" s="125" t="str">
        <f t="shared" si="146"/>
        <v/>
      </c>
      <c r="H7231" s="124" t="str">
        <f t="shared" si="147"/>
        <v/>
      </c>
      <c r="I7231" s="123"/>
      <c r="J7231" s="123"/>
      <c r="K7231" s="123"/>
      <c r="L7231" s="129"/>
      <c r="M7231" s="130"/>
    </row>
    <row r="7232" spans="2:13" ht="15.75" hidden="1" customHeight="1" x14ac:dyDescent="0.25">
      <c r="B7232" s="127">
        <v>43735</v>
      </c>
      <c r="C7232" s="123">
        <v>246</v>
      </c>
      <c r="D7232" s="125">
        <f t="shared" si="149"/>
        <v>27</v>
      </c>
      <c r="E7232" s="125">
        <f t="shared" si="150"/>
        <v>9</v>
      </c>
      <c r="F7232" s="124" t="str">
        <f t="shared" si="151"/>
        <v/>
      </c>
      <c r="G7232" s="125" t="str">
        <f t="shared" si="146"/>
        <v/>
      </c>
      <c r="H7232" s="124" t="str">
        <f t="shared" si="147"/>
        <v/>
      </c>
      <c r="I7232" s="123"/>
      <c r="J7232" s="123"/>
      <c r="K7232" s="123"/>
      <c r="L7232" s="129"/>
      <c r="M7232" s="130"/>
    </row>
    <row r="7233" spans="2:13" ht="15.75" hidden="1" customHeight="1" x14ac:dyDescent="0.25">
      <c r="B7233" s="127">
        <v>43736</v>
      </c>
      <c r="C7233" s="123"/>
      <c r="D7233" s="125">
        <f t="shared" si="149"/>
        <v>28</v>
      </c>
      <c r="E7233" s="125">
        <f t="shared" si="150"/>
        <v>9</v>
      </c>
      <c r="F7233" s="124" t="str">
        <f t="shared" si="151"/>
        <v/>
      </c>
      <c r="G7233" s="125" t="str">
        <f t="shared" si="146"/>
        <v/>
      </c>
      <c r="H7233" s="124" t="str">
        <f t="shared" si="147"/>
        <v/>
      </c>
      <c r="I7233" s="123"/>
      <c r="J7233" s="123"/>
      <c r="K7233" s="123"/>
      <c r="L7233" s="129"/>
      <c r="M7233" s="130"/>
    </row>
    <row r="7234" spans="2:13" ht="15.75" hidden="1" customHeight="1" x14ac:dyDescent="0.25">
      <c r="B7234" s="127">
        <v>43737</v>
      </c>
      <c r="C7234" s="123"/>
      <c r="D7234" s="125">
        <f t="shared" si="149"/>
        <v>29</v>
      </c>
      <c r="E7234" s="125">
        <f t="shared" si="150"/>
        <v>9</v>
      </c>
      <c r="F7234" s="124" t="str">
        <f t="shared" si="151"/>
        <v/>
      </c>
      <c r="G7234" s="125" t="str">
        <f t="shared" si="146"/>
        <v/>
      </c>
      <c r="H7234" s="124" t="str">
        <f t="shared" si="147"/>
        <v/>
      </c>
      <c r="I7234" s="123"/>
      <c r="J7234" s="123"/>
      <c r="K7234" s="123"/>
      <c r="L7234" s="129"/>
      <c r="M7234" s="130"/>
    </row>
    <row r="7235" spans="2:13" ht="15.75" customHeight="1" x14ac:dyDescent="0.25">
      <c r="B7235" s="135">
        <v>43738</v>
      </c>
      <c r="C7235" s="137">
        <v>247</v>
      </c>
      <c r="D7235" s="131">
        <f t="shared" si="149"/>
        <v>30</v>
      </c>
      <c r="E7235" s="131">
        <f t="shared" si="150"/>
        <v>9</v>
      </c>
      <c r="F7235" s="133">
        <f t="shared" si="151"/>
        <v>2.47E-2</v>
      </c>
      <c r="G7235" s="131">
        <f t="shared" si="146"/>
        <v>235.33333333333334</v>
      </c>
      <c r="H7235" s="133">
        <f t="shared" si="147"/>
        <v>2.3533333333333333E-2</v>
      </c>
      <c r="I7235" s="123"/>
      <c r="J7235" s="123"/>
      <c r="K7235" s="123"/>
      <c r="L7235" s="129"/>
      <c r="M7235" s="130"/>
    </row>
    <row r="7236" spans="2:13" ht="15.75" hidden="1" customHeight="1" x14ac:dyDescent="0.25">
      <c r="B7236" s="127">
        <v>43739</v>
      </c>
      <c r="C7236" s="123">
        <v>252</v>
      </c>
      <c r="D7236" s="125">
        <f t="shared" si="149"/>
        <v>1</v>
      </c>
      <c r="E7236" s="125">
        <f t="shared" si="150"/>
        <v>10</v>
      </c>
      <c r="F7236" s="124" t="str">
        <f t="shared" si="151"/>
        <v/>
      </c>
      <c r="G7236" s="125" t="str">
        <f t="shared" si="146"/>
        <v/>
      </c>
      <c r="H7236" s="124" t="str">
        <f t="shared" si="147"/>
        <v/>
      </c>
      <c r="I7236" s="123"/>
      <c r="J7236" s="123"/>
      <c r="K7236" s="123"/>
      <c r="L7236" s="129"/>
      <c r="M7236" s="130"/>
    </row>
    <row r="7237" spans="2:13" ht="15.75" hidden="1" customHeight="1" x14ac:dyDescent="0.25">
      <c r="B7237" s="127">
        <v>43740</v>
      </c>
      <c r="C7237" s="123">
        <v>259</v>
      </c>
      <c r="D7237" s="125">
        <f t="shared" si="149"/>
        <v>2</v>
      </c>
      <c r="E7237" s="125">
        <f t="shared" si="150"/>
        <v>10</v>
      </c>
      <c r="F7237" s="124" t="str">
        <f t="shared" si="151"/>
        <v/>
      </c>
      <c r="G7237" s="125" t="str">
        <f t="shared" si="146"/>
        <v/>
      </c>
      <c r="H7237" s="124" t="str">
        <f t="shared" si="147"/>
        <v/>
      </c>
      <c r="I7237" s="123"/>
      <c r="J7237" s="123"/>
      <c r="K7237" s="123"/>
      <c r="L7237" s="129"/>
      <c r="M7237" s="130"/>
    </row>
    <row r="7238" spans="2:13" ht="15.75" hidden="1" customHeight="1" x14ac:dyDescent="0.25">
      <c r="B7238" s="127">
        <v>43741</v>
      </c>
      <c r="C7238" s="123">
        <v>264</v>
      </c>
      <c r="D7238" s="125">
        <f t="shared" si="149"/>
        <v>3</v>
      </c>
      <c r="E7238" s="125">
        <f t="shared" si="150"/>
        <v>10</v>
      </c>
      <c r="F7238" s="124" t="str">
        <f t="shared" si="151"/>
        <v/>
      </c>
      <c r="G7238" s="125" t="str">
        <f t="shared" si="146"/>
        <v/>
      </c>
      <c r="H7238" s="124" t="str">
        <f t="shared" si="147"/>
        <v/>
      </c>
      <c r="I7238" s="123"/>
      <c r="J7238" s="123"/>
      <c r="K7238" s="123"/>
      <c r="L7238" s="129"/>
      <c r="M7238" s="130"/>
    </row>
    <row r="7239" spans="2:13" ht="15.75" hidden="1" customHeight="1" x14ac:dyDescent="0.25">
      <c r="B7239" s="127">
        <v>43742</v>
      </c>
      <c r="C7239" s="123">
        <v>264</v>
      </c>
      <c r="D7239" s="125">
        <f t="shared" si="149"/>
        <v>4</v>
      </c>
      <c r="E7239" s="125">
        <f t="shared" si="150"/>
        <v>10</v>
      </c>
      <c r="F7239" s="124" t="str">
        <f t="shared" ref="F7239:F7286" si="152">IF(D7239=(D7240-1),"",IF(AND(M7242="",M7241="",C7239=""),C7238/10000,(IF(AND(M7242="",M7241=""),C7239/10000,IF(M7242="",M7241/10000,M7242/10000)))))</f>
        <v/>
      </c>
      <c r="G7239" s="125" t="str">
        <f t="shared" si="146"/>
        <v/>
      </c>
      <c r="H7239" s="124" t="str">
        <f t="shared" si="147"/>
        <v/>
      </c>
      <c r="I7239" s="123"/>
      <c r="J7239" s="123"/>
      <c r="K7239" s="123"/>
      <c r="L7239" s="129"/>
      <c r="M7239" s="130"/>
    </row>
    <row r="7240" spans="2:13" ht="15.75" hidden="1" customHeight="1" x14ac:dyDescent="0.25">
      <c r="B7240" s="127">
        <v>43743</v>
      </c>
      <c r="C7240" s="123"/>
      <c r="D7240" s="125">
        <f t="shared" si="149"/>
        <v>5</v>
      </c>
      <c r="E7240" s="125">
        <f t="shared" si="150"/>
        <v>10</v>
      </c>
      <c r="F7240" s="124" t="str">
        <f t="shared" si="152"/>
        <v/>
      </c>
      <c r="G7240" s="125" t="str">
        <f t="shared" si="146"/>
        <v/>
      </c>
      <c r="H7240" s="124" t="str">
        <f t="shared" si="147"/>
        <v/>
      </c>
      <c r="I7240" s="123"/>
      <c r="J7240" s="123"/>
      <c r="K7240" s="123"/>
      <c r="L7240" s="129"/>
      <c r="M7240" s="130"/>
    </row>
    <row r="7241" spans="2:13" ht="15.75" hidden="1" customHeight="1" x14ac:dyDescent="0.25">
      <c r="B7241" s="127">
        <v>43744</v>
      </c>
      <c r="C7241" s="123"/>
      <c r="D7241" s="125">
        <f t="shared" si="149"/>
        <v>6</v>
      </c>
      <c r="E7241" s="125">
        <f t="shared" si="150"/>
        <v>10</v>
      </c>
      <c r="F7241" s="124" t="str">
        <f t="shared" si="152"/>
        <v/>
      </c>
      <c r="G7241" s="125" t="str">
        <f t="shared" si="146"/>
        <v/>
      </c>
      <c r="H7241" s="124" t="str">
        <f t="shared" si="147"/>
        <v/>
      </c>
      <c r="I7241" s="123"/>
      <c r="J7241" s="123"/>
      <c r="K7241" s="123"/>
      <c r="L7241" s="129"/>
      <c r="M7241" s="130"/>
    </row>
    <row r="7242" spans="2:13" ht="15.75" hidden="1" customHeight="1" x14ac:dyDescent="0.25">
      <c r="B7242" s="127">
        <v>43745</v>
      </c>
      <c r="C7242" s="123">
        <v>259</v>
      </c>
      <c r="D7242" s="125">
        <f t="shared" si="149"/>
        <v>7</v>
      </c>
      <c r="E7242" s="125">
        <f t="shared" si="150"/>
        <v>10</v>
      </c>
      <c r="F7242" s="124" t="str">
        <f t="shared" si="152"/>
        <v/>
      </c>
      <c r="G7242" s="125" t="str">
        <f t="shared" si="146"/>
        <v/>
      </c>
      <c r="H7242" s="124" t="str">
        <f t="shared" si="147"/>
        <v/>
      </c>
      <c r="I7242" s="123"/>
      <c r="J7242" s="123"/>
      <c r="K7242" s="123"/>
      <c r="L7242" s="129"/>
      <c r="M7242" s="130"/>
    </row>
    <row r="7243" spans="2:13" ht="15.75" hidden="1" customHeight="1" x14ac:dyDescent="0.25">
      <c r="B7243" s="127">
        <v>43746</v>
      </c>
      <c r="C7243" s="123">
        <v>262</v>
      </c>
      <c r="D7243" s="125">
        <f t="shared" si="149"/>
        <v>8</v>
      </c>
      <c r="E7243" s="125">
        <f t="shared" si="150"/>
        <v>10</v>
      </c>
      <c r="F7243" s="124" t="str">
        <f t="shared" si="152"/>
        <v/>
      </c>
      <c r="G7243" s="125" t="str">
        <f t="shared" si="146"/>
        <v/>
      </c>
      <c r="H7243" s="124" t="str">
        <f t="shared" si="147"/>
        <v/>
      </c>
      <c r="I7243" s="123"/>
      <c r="J7243" s="123"/>
      <c r="K7243" s="123"/>
      <c r="L7243" s="129"/>
      <c r="M7243" s="130"/>
    </row>
    <row r="7244" spans="2:13" ht="15.75" hidden="1" customHeight="1" x14ac:dyDescent="0.25">
      <c r="B7244" s="127">
        <v>43747</v>
      </c>
      <c r="C7244" s="123">
        <v>255</v>
      </c>
      <c r="D7244" s="125">
        <f t="shared" si="149"/>
        <v>9</v>
      </c>
      <c r="E7244" s="125">
        <f t="shared" si="150"/>
        <v>10</v>
      </c>
      <c r="F7244" s="124" t="str">
        <f t="shared" si="152"/>
        <v/>
      </c>
      <c r="G7244" s="125" t="str">
        <f t="shared" ref="G7244:G7286" si="153">IF(D7244=(D7245-1),"",IF(D7244=31,AVERAGE(C7214:C7244),IF(D7244=30,AVERAGE(C7215:C7244),IF(D7244=29,AVERAGE(C7216:C7244),IF(D7244=28,AVERAGE(C7217:C7244))))))</f>
        <v/>
      </c>
      <c r="H7244" s="124" t="str">
        <f t="shared" si="147"/>
        <v/>
      </c>
      <c r="I7244" s="123"/>
      <c r="J7244" s="123"/>
      <c r="K7244" s="123"/>
      <c r="L7244" s="129"/>
      <c r="M7244" s="130"/>
    </row>
    <row r="7245" spans="2:13" ht="15.75" hidden="1" customHeight="1" x14ac:dyDescent="0.25">
      <c r="B7245" s="127">
        <v>43748</v>
      </c>
      <c r="C7245" s="123">
        <v>247</v>
      </c>
      <c r="D7245" s="125">
        <f t="shared" si="149"/>
        <v>10</v>
      </c>
      <c r="E7245" s="125">
        <f t="shared" si="150"/>
        <v>10</v>
      </c>
      <c r="F7245" s="124" t="str">
        <f t="shared" si="152"/>
        <v/>
      </c>
      <c r="G7245" s="125" t="str">
        <f t="shared" si="153"/>
        <v/>
      </c>
      <c r="H7245" s="124" t="str">
        <f t="shared" si="147"/>
        <v/>
      </c>
      <c r="I7245" s="123"/>
      <c r="J7245" s="123"/>
      <c r="K7245" s="123"/>
      <c r="L7245" s="129"/>
      <c r="M7245" s="130"/>
    </row>
    <row r="7246" spans="2:13" ht="15.75" hidden="1" customHeight="1" x14ac:dyDescent="0.25">
      <c r="B7246" s="127">
        <v>43749</v>
      </c>
      <c r="C7246" s="123">
        <v>240</v>
      </c>
      <c r="D7246" s="125">
        <f t="shared" si="149"/>
        <v>11</v>
      </c>
      <c r="E7246" s="125">
        <f t="shared" si="150"/>
        <v>10</v>
      </c>
      <c r="F7246" s="124" t="str">
        <f t="shared" si="152"/>
        <v/>
      </c>
      <c r="G7246" s="125" t="str">
        <f t="shared" si="153"/>
        <v/>
      </c>
      <c r="H7246" s="124" t="str">
        <f t="shared" si="147"/>
        <v/>
      </c>
      <c r="I7246" s="123"/>
      <c r="J7246" s="123"/>
      <c r="K7246" s="123"/>
      <c r="L7246" s="129"/>
      <c r="M7246" s="130"/>
    </row>
    <row r="7247" spans="2:13" ht="15.75" hidden="1" customHeight="1" x14ac:dyDescent="0.25">
      <c r="B7247" s="127">
        <v>43750</v>
      </c>
      <c r="C7247" s="123"/>
      <c r="D7247" s="125">
        <f t="shared" si="149"/>
        <v>12</v>
      </c>
      <c r="E7247" s="125">
        <f t="shared" si="150"/>
        <v>10</v>
      </c>
      <c r="F7247" s="124" t="str">
        <f t="shared" si="152"/>
        <v/>
      </c>
      <c r="G7247" s="125" t="str">
        <f t="shared" si="153"/>
        <v/>
      </c>
      <c r="H7247" s="124" t="str">
        <f t="shared" si="147"/>
        <v/>
      </c>
      <c r="I7247" s="123"/>
      <c r="J7247" s="123"/>
      <c r="K7247" s="123"/>
      <c r="L7247" s="129"/>
      <c r="M7247" s="130"/>
    </row>
    <row r="7248" spans="2:13" ht="15.75" hidden="1" customHeight="1" x14ac:dyDescent="0.25">
      <c r="B7248" s="127">
        <v>43751</v>
      </c>
      <c r="C7248" s="123"/>
      <c r="D7248" s="125">
        <f t="shared" si="149"/>
        <v>13</v>
      </c>
      <c r="E7248" s="125">
        <f t="shared" si="150"/>
        <v>10</v>
      </c>
      <c r="F7248" s="124" t="str">
        <f t="shared" si="152"/>
        <v/>
      </c>
      <c r="G7248" s="125" t="str">
        <f t="shared" si="153"/>
        <v/>
      </c>
      <c r="H7248" s="124" t="str">
        <f t="shared" si="147"/>
        <v/>
      </c>
      <c r="I7248" s="123"/>
      <c r="J7248" s="123"/>
      <c r="K7248" s="123"/>
      <c r="L7248" s="129"/>
      <c r="M7248" s="130"/>
    </row>
    <row r="7249" spans="2:13" ht="15.75" hidden="1" customHeight="1" x14ac:dyDescent="0.25">
      <c r="B7249" s="127">
        <v>43752</v>
      </c>
      <c r="C7249" s="123">
        <v>240</v>
      </c>
      <c r="D7249" s="125">
        <f t="shared" si="149"/>
        <v>14</v>
      </c>
      <c r="E7249" s="125">
        <f t="shared" si="150"/>
        <v>10</v>
      </c>
      <c r="F7249" s="124" t="str">
        <f t="shared" si="152"/>
        <v/>
      </c>
      <c r="G7249" s="125" t="str">
        <f t="shared" si="153"/>
        <v/>
      </c>
      <c r="H7249" s="124" t="str">
        <f t="shared" si="147"/>
        <v/>
      </c>
      <c r="I7249" s="123"/>
      <c r="J7249" s="123"/>
      <c r="K7249" s="123"/>
      <c r="L7249" s="129"/>
      <c r="M7249" s="130"/>
    </row>
    <row r="7250" spans="2:13" ht="15.75" hidden="1" customHeight="1" x14ac:dyDescent="0.25">
      <c r="B7250" s="127">
        <v>43753</v>
      </c>
      <c r="C7250" s="123">
        <v>237</v>
      </c>
      <c r="D7250" s="125">
        <f t="shared" si="149"/>
        <v>15</v>
      </c>
      <c r="E7250" s="125">
        <f t="shared" si="150"/>
        <v>10</v>
      </c>
      <c r="F7250" s="124" t="str">
        <f t="shared" si="152"/>
        <v/>
      </c>
      <c r="G7250" s="125" t="str">
        <f t="shared" si="153"/>
        <v/>
      </c>
      <c r="H7250" s="124" t="str">
        <f t="shared" si="147"/>
        <v/>
      </c>
      <c r="I7250" s="123"/>
      <c r="J7250" s="123"/>
      <c r="K7250" s="123"/>
      <c r="L7250" s="129"/>
      <c r="M7250" s="130"/>
    </row>
    <row r="7251" spans="2:13" ht="15.75" hidden="1" customHeight="1" x14ac:dyDescent="0.25">
      <c r="B7251" s="127">
        <v>43754</v>
      </c>
      <c r="C7251" s="123">
        <v>239</v>
      </c>
      <c r="D7251" s="125">
        <f t="shared" si="149"/>
        <v>16</v>
      </c>
      <c r="E7251" s="125">
        <f t="shared" si="150"/>
        <v>10</v>
      </c>
      <c r="F7251" s="124" t="str">
        <f t="shared" si="152"/>
        <v/>
      </c>
      <c r="G7251" s="125" t="str">
        <f t="shared" si="153"/>
        <v/>
      </c>
      <c r="H7251" s="124" t="str">
        <f t="shared" si="147"/>
        <v/>
      </c>
      <c r="I7251" s="123"/>
      <c r="J7251" s="123"/>
      <c r="K7251" s="123"/>
      <c r="L7251" s="129"/>
      <c r="M7251" s="130"/>
    </row>
    <row r="7252" spans="2:13" ht="15.75" hidden="1" customHeight="1" x14ac:dyDescent="0.25">
      <c r="B7252" s="127">
        <v>43755</v>
      </c>
      <c r="C7252" s="123">
        <v>238</v>
      </c>
      <c r="D7252" s="125">
        <f t="shared" si="149"/>
        <v>17</v>
      </c>
      <c r="E7252" s="125">
        <f t="shared" si="150"/>
        <v>10</v>
      </c>
      <c r="F7252" s="124" t="str">
        <f t="shared" si="152"/>
        <v/>
      </c>
      <c r="G7252" s="125" t="str">
        <f t="shared" si="153"/>
        <v/>
      </c>
      <c r="H7252" s="124" t="str">
        <f t="shared" si="147"/>
        <v/>
      </c>
      <c r="I7252" s="123"/>
      <c r="J7252" s="123"/>
      <c r="K7252" s="123"/>
      <c r="L7252" s="129"/>
      <c r="M7252" s="130"/>
    </row>
    <row r="7253" spans="2:13" ht="15.75" hidden="1" customHeight="1" x14ac:dyDescent="0.25">
      <c r="B7253" s="127">
        <v>43756</v>
      </c>
      <c r="C7253" s="123">
        <v>238</v>
      </c>
      <c r="D7253" s="125">
        <f t="shared" si="149"/>
        <v>18</v>
      </c>
      <c r="E7253" s="125">
        <f t="shared" si="150"/>
        <v>10</v>
      </c>
      <c r="F7253" s="124" t="str">
        <f t="shared" si="152"/>
        <v/>
      </c>
      <c r="G7253" s="125" t="str">
        <f t="shared" si="153"/>
        <v/>
      </c>
      <c r="H7253" s="124" t="str">
        <f t="shared" si="147"/>
        <v/>
      </c>
      <c r="I7253" s="123"/>
      <c r="J7253" s="123"/>
      <c r="K7253" s="123"/>
      <c r="L7253" s="129"/>
      <c r="M7253" s="130"/>
    </row>
    <row r="7254" spans="2:13" ht="15.75" hidden="1" customHeight="1" x14ac:dyDescent="0.25">
      <c r="B7254" s="127">
        <v>43757</v>
      </c>
      <c r="C7254" s="123"/>
      <c r="D7254" s="125">
        <f t="shared" si="149"/>
        <v>19</v>
      </c>
      <c r="E7254" s="125">
        <f t="shared" si="150"/>
        <v>10</v>
      </c>
      <c r="F7254" s="124" t="str">
        <f t="shared" si="152"/>
        <v/>
      </c>
      <c r="G7254" s="125" t="str">
        <f t="shared" si="153"/>
        <v/>
      </c>
      <c r="H7254" s="124" t="str">
        <f t="shared" si="147"/>
        <v/>
      </c>
      <c r="I7254" s="123"/>
      <c r="J7254" s="123"/>
      <c r="K7254" s="123"/>
      <c r="L7254" s="129"/>
      <c r="M7254" s="130"/>
    </row>
    <row r="7255" spans="2:13" ht="15.75" hidden="1" customHeight="1" x14ac:dyDescent="0.25">
      <c r="B7255" s="127">
        <v>43758</v>
      </c>
      <c r="C7255" s="123"/>
      <c r="D7255" s="125">
        <f t="shared" si="149"/>
        <v>20</v>
      </c>
      <c r="E7255" s="125">
        <f t="shared" si="150"/>
        <v>10</v>
      </c>
      <c r="F7255" s="124" t="str">
        <f t="shared" si="152"/>
        <v/>
      </c>
      <c r="G7255" s="125" t="str">
        <f t="shared" si="153"/>
        <v/>
      </c>
      <c r="H7255" s="124" t="str">
        <f t="shared" si="147"/>
        <v/>
      </c>
      <c r="I7255" s="123"/>
      <c r="J7255" s="123"/>
      <c r="K7255" s="123"/>
      <c r="L7255" s="129"/>
      <c r="M7255" s="130"/>
    </row>
    <row r="7256" spans="2:13" ht="15.75" hidden="1" customHeight="1" x14ac:dyDescent="0.25">
      <c r="B7256" s="127">
        <v>43759</v>
      </c>
      <c r="C7256" s="123">
        <v>235</v>
      </c>
      <c r="D7256" s="125">
        <f t="shared" si="149"/>
        <v>21</v>
      </c>
      <c r="E7256" s="125">
        <f t="shared" si="150"/>
        <v>10</v>
      </c>
      <c r="F7256" s="124" t="str">
        <f t="shared" si="152"/>
        <v/>
      </c>
      <c r="G7256" s="125" t="str">
        <f t="shared" si="153"/>
        <v/>
      </c>
      <c r="H7256" s="124" t="str">
        <f t="shared" si="147"/>
        <v/>
      </c>
      <c r="I7256" s="123"/>
      <c r="J7256" s="123"/>
      <c r="K7256" s="123"/>
      <c r="L7256" s="123"/>
      <c r="M7256" s="123"/>
    </row>
    <row r="7257" spans="2:13" ht="15.75" hidden="1" customHeight="1" x14ac:dyDescent="0.25">
      <c r="B7257" s="127">
        <v>43760</v>
      </c>
      <c r="C7257" s="123">
        <v>237</v>
      </c>
      <c r="D7257" s="125">
        <f t="shared" si="149"/>
        <v>22</v>
      </c>
      <c r="E7257" s="125">
        <f t="shared" si="150"/>
        <v>10</v>
      </c>
      <c r="F7257" s="124" t="str">
        <f t="shared" si="152"/>
        <v/>
      </c>
      <c r="G7257" s="125" t="str">
        <f t="shared" si="153"/>
        <v/>
      </c>
      <c r="H7257" s="124" t="str">
        <f t="shared" si="147"/>
        <v/>
      </c>
      <c r="I7257" s="123"/>
      <c r="J7257" s="123"/>
      <c r="K7257" s="123"/>
      <c r="L7257" s="123"/>
      <c r="M7257" s="123"/>
    </row>
    <row r="7258" spans="2:13" ht="15.75" hidden="1" customHeight="1" x14ac:dyDescent="0.25">
      <c r="B7258" s="127">
        <v>43761</v>
      </c>
      <c r="C7258" s="123">
        <v>237</v>
      </c>
      <c r="D7258" s="125">
        <f t="shared" si="149"/>
        <v>23</v>
      </c>
      <c r="E7258" s="125">
        <f t="shared" si="150"/>
        <v>10</v>
      </c>
      <c r="F7258" s="124" t="str">
        <f t="shared" si="152"/>
        <v/>
      </c>
      <c r="G7258" s="125" t="str">
        <f t="shared" si="153"/>
        <v/>
      </c>
      <c r="H7258" s="124" t="str">
        <f t="shared" si="147"/>
        <v/>
      </c>
      <c r="I7258" s="123"/>
      <c r="J7258" s="123"/>
      <c r="K7258" s="123"/>
      <c r="L7258" s="123"/>
      <c r="M7258" s="123"/>
    </row>
    <row r="7259" spans="2:13" ht="15.75" hidden="1" customHeight="1" x14ac:dyDescent="0.25">
      <c r="B7259" s="127">
        <v>43762</v>
      </c>
      <c r="C7259" s="123">
        <v>235</v>
      </c>
      <c r="D7259" s="125">
        <f t="shared" si="149"/>
        <v>24</v>
      </c>
      <c r="E7259" s="125">
        <f t="shared" si="150"/>
        <v>10</v>
      </c>
      <c r="F7259" s="124" t="str">
        <f t="shared" si="152"/>
        <v/>
      </c>
      <c r="G7259" s="125" t="str">
        <f t="shared" si="153"/>
        <v/>
      </c>
      <c r="H7259" s="124" t="str">
        <f t="shared" si="147"/>
        <v/>
      </c>
      <c r="I7259" s="123"/>
      <c r="J7259" s="123"/>
      <c r="K7259" s="123"/>
      <c r="L7259" s="123"/>
      <c r="M7259" s="123"/>
    </row>
    <row r="7260" spans="2:13" ht="15.75" hidden="1" customHeight="1" x14ac:dyDescent="0.25">
      <c r="B7260" s="127">
        <v>43763</v>
      </c>
      <c r="C7260" s="123">
        <v>231</v>
      </c>
      <c r="D7260" s="125">
        <f t="shared" si="149"/>
        <v>25</v>
      </c>
      <c r="E7260" s="125">
        <f t="shared" si="150"/>
        <v>10</v>
      </c>
      <c r="F7260" s="124" t="str">
        <f t="shared" si="152"/>
        <v/>
      </c>
      <c r="G7260" s="125" t="str">
        <f t="shared" si="153"/>
        <v/>
      </c>
      <c r="H7260" s="124" t="str">
        <f t="shared" si="147"/>
        <v/>
      </c>
      <c r="I7260" s="123"/>
      <c r="J7260" s="123"/>
      <c r="K7260" s="123"/>
      <c r="L7260" s="123"/>
      <c r="M7260" s="123"/>
    </row>
    <row r="7261" spans="2:13" ht="15.75" hidden="1" customHeight="1" x14ac:dyDescent="0.25">
      <c r="B7261" s="127">
        <v>43764</v>
      </c>
      <c r="C7261" s="123"/>
      <c r="D7261" s="125">
        <f t="shared" si="149"/>
        <v>26</v>
      </c>
      <c r="E7261" s="125">
        <f t="shared" si="150"/>
        <v>10</v>
      </c>
      <c r="F7261" s="124" t="str">
        <f t="shared" si="152"/>
        <v/>
      </c>
      <c r="G7261" s="125" t="str">
        <f t="shared" si="153"/>
        <v/>
      </c>
      <c r="H7261" s="124" t="str">
        <f t="shared" si="147"/>
        <v/>
      </c>
      <c r="I7261" s="123"/>
      <c r="J7261" s="123"/>
      <c r="K7261" s="123"/>
      <c r="L7261" s="123"/>
      <c r="M7261" s="123"/>
    </row>
    <row r="7262" spans="2:13" ht="15.75" hidden="1" customHeight="1" x14ac:dyDescent="0.25">
      <c r="B7262" s="127">
        <v>43765</v>
      </c>
      <c r="C7262" s="123"/>
      <c r="D7262" s="125">
        <f t="shared" si="149"/>
        <v>27</v>
      </c>
      <c r="E7262" s="125">
        <f t="shared" si="150"/>
        <v>10</v>
      </c>
      <c r="F7262" s="124" t="str">
        <f t="shared" si="152"/>
        <v/>
      </c>
      <c r="G7262" s="125" t="str">
        <f t="shared" si="153"/>
        <v/>
      </c>
      <c r="H7262" s="124" t="str">
        <f t="shared" si="147"/>
        <v/>
      </c>
      <c r="I7262" s="123"/>
      <c r="J7262" s="123"/>
      <c r="K7262" s="123"/>
      <c r="L7262" s="123"/>
      <c r="M7262" s="123"/>
    </row>
    <row r="7263" spans="2:13" ht="15.75" hidden="1" customHeight="1" x14ac:dyDescent="0.25">
      <c r="B7263" s="127">
        <v>43766</v>
      </c>
      <c r="C7263" s="123">
        <v>227</v>
      </c>
      <c r="D7263" s="125">
        <f t="shared" si="149"/>
        <v>28</v>
      </c>
      <c r="E7263" s="125">
        <f t="shared" si="150"/>
        <v>10</v>
      </c>
      <c r="F7263" s="124" t="str">
        <f t="shared" si="152"/>
        <v/>
      </c>
      <c r="G7263" s="125" t="str">
        <f t="shared" si="153"/>
        <v/>
      </c>
      <c r="H7263" s="124" t="str">
        <f t="shared" si="147"/>
        <v/>
      </c>
      <c r="I7263" s="123"/>
      <c r="J7263" s="123"/>
      <c r="K7263" s="123"/>
      <c r="L7263" s="123"/>
      <c r="M7263" s="123"/>
    </row>
    <row r="7264" spans="2:13" ht="15.75" hidden="1" customHeight="1" x14ac:dyDescent="0.25">
      <c r="B7264" s="127">
        <v>43767</v>
      </c>
      <c r="C7264" s="123">
        <v>228</v>
      </c>
      <c r="D7264" s="125">
        <f t="shared" si="149"/>
        <v>29</v>
      </c>
      <c r="E7264" s="125">
        <f t="shared" si="150"/>
        <v>10</v>
      </c>
      <c r="F7264" s="124" t="str">
        <f t="shared" si="152"/>
        <v/>
      </c>
      <c r="G7264" s="125" t="str">
        <f t="shared" si="153"/>
        <v/>
      </c>
      <c r="H7264" s="124" t="str">
        <f t="shared" si="147"/>
        <v/>
      </c>
      <c r="I7264" s="123"/>
      <c r="J7264" s="123"/>
      <c r="K7264" s="123"/>
      <c r="L7264" s="123"/>
      <c r="M7264" s="123"/>
    </row>
    <row r="7265" spans="2:8" ht="15.75" hidden="1" customHeight="1" x14ac:dyDescent="0.25">
      <c r="B7265" s="127">
        <v>43768</v>
      </c>
      <c r="C7265" s="123">
        <v>237</v>
      </c>
      <c r="D7265" s="125">
        <f t="shared" si="149"/>
        <v>30</v>
      </c>
      <c r="E7265" s="125">
        <f t="shared" si="150"/>
        <v>10</v>
      </c>
      <c r="F7265" s="124" t="str">
        <f t="shared" si="152"/>
        <v/>
      </c>
      <c r="G7265" s="125" t="str">
        <f t="shared" si="153"/>
        <v/>
      </c>
      <c r="H7265" s="124" t="str">
        <f t="shared" si="147"/>
        <v/>
      </c>
    </row>
    <row r="7266" spans="2:8" ht="15.75" customHeight="1" x14ac:dyDescent="0.25">
      <c r="B7266" s="135">
        <v>43769</v>
      </c>
      <c r="C7266" s="137">
        <v>240</v>
      </c>
      <c r="D7266" s="131">
        <f t="shared" si="149"/>
        <v>31</v>
      </c>
      <c r="E7266" s="131">
        <f t="shared" si="150"/>
        <v>10</v>
      </c>
      <c r="F7266" s="133">
        <f t="shared" si="152"/>
        <v>2.4E-2</v>
      </c>
      <c r="G7266" s="131">
        <f t="shared" si="153"/>
        <v>243.52173913043478</v>
      </c>
      <c r="H7266" s="133">
        <f t="shared" si="147"/>
        <v>2.4352173913043479E-2</v>
      </c>
    </row>
    <row r="7267" spans="2:8" ht="15.75" hidden="1" customHeight="1" x14ac:dyDescent="0.25">
      <c r="B7267" s="127">
        <v>43770</v>
      </c>
      <c r="C7267" s="123">
        <v>231</v>
      </c>
      <c r="D7267" s="125">
        <f t="shared" si="149"/>
        <v>1</v>
      </c>
      <c r="E7267" s="125">
        <f t="shared" si="150"/>
        <v>11</v>
      </c>
      <c r="F7267" s="124" t="str">
        <f t="shared" si="152"/>
        <v/>
      </c>
      <c r="G7267" s="125" t="str">
        <f t="shared" si="153"/>
        <v/>
      </c>
      <c r="H7267" s="124" t="str">
        <f t="shared" si="147"/>
        <v/>
      </c>
    </row>
    <row r="7268" spans="2:8" ht="15.75" hidden="1" customHeight="1" x14ac:dyDescent="0.25">
      <c r="B7268" s="127">
        <v>43771</v>
      </c>
      <c r="C7268" s="123"/>
      <c r="D7268" s="125">
        <f t="shared" si="149"/>
        <v>2</v>
      </c>
      <c r="E7268" s="125">
        <f t="shared" si="150"/>
        <v>11</v>
      </c>
      <c r="F7268" s="124" t="str">
        <f t="shared" si="152"/>
        <v/>
      </c>
      <c r="G7268" s="125" t="str">
        <f t="shared" si="153"/>
        <v/>
      </c>
      <c r="H7268" s="124" t="str">
        <f t="shared" si="147"/>
        <v/>
      </c>
    </row>
    <row r="7269" spans="2:8" ht="15.75" hidden="1" customHeight="1" x14ac:dyDescent="0.25">
      <c r="B7269" s="127">
        <v>43772</v>
      </c>
      <c r="C7269" s="123"/>
      <c r="D7269" s="125">
        <f t="shared" si="149"/>
        <v>3</v>
      </c>
      <c r="E7269" s="125">
        <f t="shared" si="150"/>
        <v>11</v>
      </c>
      <c r="F7269" s="124" t="str">
        <f t="shared" si="152"/>
        <v/>
      </c>
      <c r="G7269" s="125" t="str">
        <f t="shared" si="153"/>
        <v/>
      </c>
      <c r="H7269" s="124" t="str">
        <f t="shared" si="147"/>
        <v/>
      </c>
    </row>
    <row r="7270" spans="2:8" ht="15.75" hidden="1" customHeight="1" x14ac:dyDescent="0.25">
      <c r="B7270" s="127">
        <v>43773</v>
      </c>
      <c r="C7270" s="123">
        <v>229</v>
      </c>
      <c r="D7270" s="125">
        <f t="shared" si="149"/>
        <v>4</v>
      </c>
      <c r="E7270" s="125">
        <f t="shared" si="150"/>
        <v>11</v>
      </c>
      <c r="F7270" s="124" t="str">
        <f t="shared" si="152"/>
        <v/>
      </c>
      <c r="G7270" s="125" t="str">
        <f t="shared" si="153"/>
        <v/>
      </c>
      <c r="H7270" s="124" t="str">
        <f t="shared" si="147"/>
        <v/>
      </c>
    </row>
    <row r="7271" spans="2:8" ht="15.75" hidden="1" customHeight="1" x14ac:dyDescent="0.25">
      <c r="B7271" s="127">
        <v>43774</v>
      </c>
      <c r="C7271" s="123">
        <v>231</v>
      </c>
      <c r="D7271" s="125">
        <f t="shared" si="149"/>
        <v>5</v>
      </c>
      <c r="E7271" s="125">
        <f t="shared" si="150"/>
        <v>11</v>
      </c>
      <c r="F7271" s="124" t="str">
        <f t="shared" si="152"/>
        <v/>
      </c>
      <c r="G7271" s="125" t="str">
        <f t="shared" si="153"/>
        <v/>
      </c>
      <c r="H7271" s="124" t="str">
        <f t="shared" si="147"/>
        <v/>
      </c>
    </row>
    <row r="7272" spans="2:8" ht="15.75" hidden="1" customHeight="1" x14ac:dyDescent="0.25">
      <c r="B7272" s="127">
        <v>43775</v>
      </c>
      <c r="C7272" s="123">
        <v>235</v>
      </c>
      <c r="D7272" s="125">
        <f t="shared" si="149"/>
        <v>6</v>
      </c>
      <c r="E7272" s="125">
        <f t="shared" si="150"/>
        <v>11</v>
      </c>
      <c r="F7272" s="124" t="str">
        <f t="shared" si="152"/>
        <v/>
      </c>
      <c r="G7272" s="125" t="str">
        <f t="shared" si="153"/>
        <v/>
      </c>
      <c r="H7272" s="124" t="str">
        <f t="shared" si="147"/>
        <v/>
      </c>
    </row>
    <row r="7273" spans="2:8" ht="15.75" hidden="1" customHeight="1" x14ac:dyDescent="0.25">
      <c r="B7273" s="127">
        <v>43776</v>
      </c>
      <c r="C7273" s="123">
        <v>230</v>
      </c>
      <c r="D7273" s="125">
        <f t="shared" si="149"/>
        <v>7</v>
      </c>
      <c r="E7273" s="125">
        <f t="shared" si="150"/>
        <v>11</v>
      </c>
      <c r="F7273" s="124" t="str">
        <f t="shared" si="152"/>
        <v/>
      </c>
      <c r="G7273" s="125" t="str">
        <f t="shared" si="153"/>
        <v/>
      </c>
      <c r="H7273" s="124" t="str">
        <f t="shared" si="147"/>
        <v/>
      </c>
    </row>
    <row r="7274" spans="2:8" ht="15.75" hidden="1" customHeight="1" x14ac:dyDescent="0.25">
      <c r="B7274" s="127">
        <v>43777</v>
      </c>
      <c r="C7274" s="123">
        <v>229</v>
      </c>
      <c r="D7274" s="125">
        <f t="shared" si="149"/>
        <v>8</v>
      </c>
      <c r="E7274" s="125">
        <f t="shared" si="150"/>
        <v>11</v>
      </c>
      <c r="F7274" s="124" t="str">
        <f t="shared" si="152"/>
        <v/>
      </c>
      <c r="G7274" s="125" t="str">
        <f t="shared" si="153"/>
        <v/>
      </c>
      <c r="H7274" s="124" t="str">
        <f t="shared" ref="H7274:H7286" si="154">IF(G7274="","",G7274/10000)</f>
        <v/>
      </c>
    </row>
    <row r="7275" spans="2:8" ht="15.75" hidden="1" customHeight="1" x14ac:dyDescent="0.25">
      <c r="B7275" s="127">
        <v>43778</v>
      </c>
      <c r="C7275" s="123"/>
      <c r="D7275" s="125">
        <f t="shared" si="149"/>
        <v>9</v>
      </c>
      <c r="E7275" s="125">
        <f t="shared" si="150"/>
        <v>11</v>
      </c>
      <c r="F7275" s="124" t="str">
        <f t="shared" si="152"/>
        <v/>
      </c>
      <c r="G7275" s="125" t="str">
        <f t="shared" si="153"/>
        <v/>
      </c>
      <c r="H7275" s="124" t="str">
        <f t="shared" si="154"/>
        <v/>
      </c>
    </row>
    <row r="7276" spans="2:8" ht="15.75" hidden="1" customHeight="1" x14ac:dyDescent="0.25">
      <c r="B7276" s="127">
        <v>43779</v>
      </c>
      <c r="C7276" s="123"/>
      <c r="D7276" s="125">
        <f t="shared" si="149"/>
        <v>10</v>
      </c>
      <c r="E7276" s="125">
        <f t="shared" si="150"/>
        <v>11</v>
      </c>
      <c r="F7276" s="124" t="str">
        <f t="shared" si="152"/>
        <v/>
      </c>
      <c r="G7276" s="125" t="str">
        <f t="shared" si="153"/>
        <v/>
      </c>
      <c r="H7276" s="124" t="str">
        <f t="shared" si="154"/>
        <v/>
      </c>
    </row>
    <row r="7277" spans="2:8" ht="15.75" hidden="1" customHeight="1" x14ac:dyDescent="0.25">
      <c r="B7277" s="127">
        <v>43780</v>
      </c>
      <c r="C7277" s="123">
        <v>229</v>
      </c>
      <c r="D7277" s="125">
        <f t="shared" si="149"/>
        <v>11</v>
      </c>
      <c r="E7277" s="125">
        <f t="shared" si="150"/>
        <v>11</v>
      </c>
      <c r="F7277" s="124" t="str">
        <f t="shared" si="152"/>
        <v/>
      </c>
      <c r="G7277" s="125" t="str">
        <f t="shared" si="153"/>
        <v/>
      </c>
      <c r="H7277" s="124" t="str">
        <f t="shared" si="154"/>
        <v/>
      </c>
    </row>
    <row r="7278" spans="2:8" ht="15.75" hidden="1" customHeight="1" x14ac:dyDescent="0.25">
      <c r="B7278" s="127">
        <v>43781</v>
      </c>
      <c r="C7278" s="123">
        <v>232</v>
      </c>
      <c r="D7278" s="125">
        <f t="shared" si="149"/>
        <v>12</v>
      </c>
      <c r="E7278" s="125">
        <f t="shared" si="150"/>
        <v>11</v>
      </c>
      <c r="F7278" s="124" t="str">
        <f t="shared" si="152"/>
        <v/>
      </c>
      <c r="G7278" s="125" t="str">
        <f t="shared" si="153"/>
        <v/>
      </c>
      <c r="H7278" s="124" t="str">
        <f t="shared" si="154"/>
        <v/>
      </c>
    </row>
    <row r="7279" spans="2:8" ht="15.75" hidden="1" customHeight="1" x14ac:dyDescent="0.25">
      <c r="B7279" s="127">
        <v>43782</v>
      </c>
      <c r="C7279" s="123">
        <v>235</v>
      </c>
      <c r="D7279" s="125">
        <f t="shared" si="149"/>
        <v>13</v>
      </c>
      <c r="E7279" s="125">
        <f t="shared" si="150"/>
        <v>11</v>
      </c>
      <c r="F7279" s="124" t="str">
        <f t="shared" si="152"/>
        <v/>
      </c>
      <c r="G7279" s="125" t="str">
        <f t="shared" si="153"/>
        <v/>
      </c>
      <c r="H7279" s="124" t="str">
        <f t="shared" si="154"/>
        <v/>
      </c>
    </row>
    <row r="7280" spans="2:8" ht="15.75" hidden="1" customHeight="1" x14ac:dyDescent="0.25">
      <c r="B7280" s="127">
        <v>43783</v>
      </c>
      <c r="C7280" s="123">
        <v>238</v>
      </c>
      <c r="D7280" s="125">
        <f t="shared" si="149"/>
        <v>14</v>
      </c>
      <c r="E7280" s="125">
        <f t="shared" si="150"/>
        <v>11</v>
      </c>
      <c r="F7280" s="124" t="str">
        <f t="shared" si="152"/>
        <v/>
      </c>
      <c r="G7280" s="125" t="str">
        <f t="shared" si="153"/>
        <v/>
      </c>
      <c r="H7280" s="124" t="str">
        <f t="shared" si="154"/>
        <v/>
      </c>
    </row>
    <row r="7281" spans="2:8" ht="15.75" hidden="1" customHeight="1" x14ac:dyDescent="0.25">
      <c r="B7281" s="127">
        <v>43784</v>
      </c>
      <c r="C7281" s="123">
        <v>238</v>
      </c>
      <c r="D7281" s="125">
        <f t="shared" si="149"/>
        <v>15</v>
      </c>
      <c r="E7281" s="125">
        <f t="shared" si="150"/>
        <v>11</v>
      </c>
      <c r="F7281" s="124" t="str">
        <f t="shared" si="152"/>
        <v/>
      </c>
      <c r="G7281" s="125" t="str">
        <f t="shared" si="153"/>
        <v/>
      </c>
      <c r="H7281" s="124" t="str">
        <f t="shared" si="154"/>
        <v/>
      </c>
    </row>
    <row r="7282" spans="2:8" ht="15.75" hidden="1" customHeight="1" x14ac:dyDescent="0.25">
      <c r="B7282" s="127">
        <v>43785</v>
      </c>
      <c r="C7282" s="123"/>
      <c r="D7282" s="125">
        <f t="shared" si="149"/>
        <v>16</v>
      </c>
      <c r="E7282" s="125">
        <f t="shared" si="150"/>
        <v>11</v>
      </c>
      <c r="F7282" s="124" t="str">
        <f t="shared" si="152"/>
        <v/>
      </c>
      <c r="G7282" s="125" t="str">
        <f t="shared" si="153"/>
        <v/>
      </c>
      <c r="H7282" s="124" t="str">
        <f t="shared" si="154"/>
        <v/>
      </c>
    </row>
    <row r="7283" spans="2:8" ht="15.75" hidden="1" customHeight="1" x14ac:dyDescent="0.25">
      <c r="B7283" s="127">
        <v>43786</v>
      </c>
      <c r="C7283" s="123"/>
      <c r="D7283" s="125">
        <f t="shared" si="149"/>
        <v>17</v>
      </c>
      <c r="E7283" s="125">
        <f t="shared" si="150"/>
        <v>11</v>
      </c>
      <c r="F7283" s="124" t="str">
        <f t="shared" si="152"/>
        <v/>
      </c>
      <c r="G7283" s="125" t="str">
        <f t="shared" si="153"/>
        <v/>
      </c>
      <c r="H7283" s="124" t="str">
        <f t="shared" si="154"/>
        <v/>
      </c>
    </row>
    <row r="7284" spans="2:8" ht="15.75" hidden="1" customHeight="1" x14ac:dyDescent="0.25">
      <c r="B7284" s="127">
        <v>43787</v>
      </c>
      <c r="C7284" s="123">
        <v>240</v>
      </c>
      <c r="D7284" s="125">
        <f t="shared" si="149"/>
        <v>18</v>
      </c>
      <c r="E7284" s="125">
        <f t="shared" si="150"/>
        <v>11</v>
      </c>
      <c r="F7284" s="124" t="str">
        <f t="shared" si="152"/>
        <v/>
      </c>
      <c r="G7284" s="125" t="str">
        <f t="shared" si="153"/>
        <v/>
      </c>
      <c r="H7284" s="124" t="str">
        <f t="shared" si="154"/>
        <v/>
      </c>
    </row>
    <row r="7285" spans="2:8" ht="15.75" hidden="1" customHeight="1" x14ac:dyDescent="0.25">
      <c r="B7285" s="127">
        <v>43788</v>
      </c>
      <c r="C7285" s="123">
        <v>246</v>
      </c>
      <c r="D7285" s="125">
        <f t="shared" si="149"/>
        <v>19</v>
      </c>
      <c r="E7285" s="125">
        <f t="shared" si="150"/>
        <v>11</v>
      </c>
      <c r="F7285" s="124" t="str">
        <f t="shared" si="152"/>
        <v/>
      </c>
      <c r="G7285" s="125" t="str">
        <f t="shared" si="153"/>
        <v/>
      </c>
      <c r="H7285" s="124" t="str">
        <f t="shared" si="154"/>
        <v/>
      </c>
    </row>
    <row r="7286" spans="2:8" ht="15.75" hidden="1" customHeight="1" x14ac:dyDescent="0.25">
      <c r="B7286" s="127">
        <v>43789</v>
      </c>
      <c r="C7286" s="123">
        <v>249</v>
      </c>
      <c r="D7286" s="125">
        <f t="shared" si="149"/>
        <v>20</v>
      </c>
      <c r="E7286" s="125">
        <f t="shared" si="150"/>
        <v>11</v>
      </c>
      <c r="F7286" s="124" t="str">
        <f t="shared" si="152"/>
        <v/>
      </c>
      <c r="G7286" s="125" t="str">
        <f t="shared" si="153"/>
        <v/>
      </c>
      <c r="H7286" s="124" t="str">
        <f t="shared" si="154"/>
        <v/>
      </c>
    </row>
    <row r="7287" spans="2:8" ht="15.75" hidden="1" customHeight="1" x14ac:dyDescent="0.25">
      <c r="B7287" s="127">
        <v>43790</v>
      </c>
      <c r="C7287" s="123"/>
      <c r="D7287" s="125">
        <f t="shared" si="149"/>
        <v>21</v>
      </c>
      <c r="E7287" s="125">
        <f t="shared" si="150"/>
        <v>11</v>
      </c>
      <c r="F7287" s="123"/>
      <c r="G7287" s="123"/>
      <c r="H7287" s="123"/>
    </row>
    <row r="7288" spans="2:8" ht="15.75" hidden="1" customHeight="1" x14ac:dyDescent="0.25">
      <c r="B7288" s="127">
        <v>43791</v>
      </c>
      <c r="C7288" s="123"/>
      <c r="D7288" s="125">
        <f t="shared" si="149"/>
        <v>22</v>
      </c>
      <c r="E7288" s="125">
        <f t="shared" si="150"/>
        <v>11</v>
      </c>
      <c r="F7288" s="123"/>
      <c r="G7288" s="123"/>
      <c r="H7288" s="123"/>
    </row>
    <row r="7289" spans="2:8" ht="15.75" hidden="1" customHeight="1" x14ac:dyDescent="0.25">
      <c r="B7289" s="127">
        <v>43792</v>
      </c>
      <c r="C7289" s="123"/>
      <c r="D7289" s="125">
        <f t="shared" si="149"/>
        <v>23</v>
      </c>
      <c r="E7289" s="125">
        <f t="shared" si="150"/>
        <v>11</v>
      </c>
      <c r="F7289" s="123"/>
      <c r="G7289" s="123"/>
      <c r="H7289" s="123"/>
    </row>
    <row r="7290" spans="2:8" ht="15.75" hidden="1" customHeight="1" x14ac:dyDescent="0.25">
      <c r="B7290" s="127">
        <v>43793</v>
      </c>
      <c r="C7290" s="123"/>
      <c r="D7290" s="125">
        <f t="shared" si="149"/>
        <v>24</v>
      </c>
      <c r="E7290" s="125">
        <f t="shared" si="150"/>
        <v>11</v>
      </c>
      <c r="F7290" s="123"/>
      <c r="G7290" s="123"/>
      <c r="H7290" s="123"/>
    </row>
    <row r="7291" spans="2:8" ht="15.75" hidden="1" customHeight="1" x14ac:dyDescent="0.25">
      <c r="B7291" s="127">
        <v>43794</v>
      </c>
      <c r="C7291" s="123"/>
      <c r="D7291" s="125">
        <f t="shared" si="149"/>
        <v>25</v>
      </c>
      <c r="E7291" s="125">
        <f t="shared" si="150"/>
        <v>11</v>
      </c>
      <c r="F7291" s="123"/>
      <c r="G7291" s="123"/>
      <c r="H7291" s="123"/>
    </row>
    <row r="7292" spans="2:8" ht="15.75" hidden="1" customHeight="1" x14ac:dyDescent="0.25">
      <c r="B7292" s="127">
        <v>43795</v>
      </c>
      <c r="C7292" s="123"/>
      <c r="D7292" s="125">
        <f t="shared" si="149"/>
        <v>26</v>
      </c>
      <c r="E7292" s="125">
        <f t="shared" si="150"/>
        <v>11</v>
      </c>
      <c r="F7292" s="123"/>
      <c r="G7292" s="123"/>
      <c r="H7292" s="123"/>
    </row>
    <row r="7293" spans="2:8" ht="15.75" hidden="1" customHeight="1" x14ac:dyDescent="0.25">
      <c r="B7293" s="127">
        <v>43796</v>
      </c>
      <c r="C7293" s="123"/>
      <c r="D7293" s="125">
        <f t="shared" si="149"/>
        <v>27</v>
      </c>
      <c r="E7293" s="125">
        <f t="shared" si="150"/>
        <v>11</v>
      </c>
      <c r="F7293" s="123"/>
      <c r="G7293" s="123"/>
      <c r="H7293" s="123"/>
    </row>
    <row r="7294" spans="2:8" ht="15.75" hidden="1" customHeight="1" x14ac:dyDescent="0.25">
      <c r="B7294" s="127">
        <v>43797</v>
      </c>
      <c r="C7294" s="123"/>
      <c r="D7294" s="125">
        <f t="shared" si="149"/>
        <v>28</v>
      </c>
      <c r="E7294" s="125">
        <f t="shared" si="150"/>
        <v>11</v>
      </c>
      <c r="F7294" s="123"/>
      <c r="G7294" s="123"/>
      <c r="H7294" s="123"/>
    </row>
    <row r="7295" spans="2:8" ht="15.75" hidden="1" customHeight="1" x14ac:dyDescent="0.25">
      <c r="B7295" s="127">
        <v>43798</v>
      </c>
      <c r="C7295" s="123"/>
      <c r="D7295" s="125">
        <f t="shared" si="149"/>
        <v>29</v>
      </c>
      <c r="E7295" s="125">
        <f t="shared" si="150"/>
        <v>11</v>
      </c>
      <c r="F7295" s="123"/>
      <c r="G7295" s="123"/>
      <c r="H7295" s="123"/>
    </row>
    <row r="7296" spans="2:8" ht="15.75" hidden="1" customHeight="1" x14ac:dyDescent="0.25">
      <c r="B7296" s="127">
        <v>43799</v>
      </c>
      <c r="C7296" s="123"/>
      <c r="D7296" s="125">
        <f t="shared" si="149"/>
        <v>30</v>
      </c>
      <c r="E7296" s="125">
        <f t="shared" si="150"/>
        <v>11</v>
      </c>
      <c r="F7296" s="123"/>
      <c r="G7296" s="123"/>
      <c r="H7296" s="123"/>
    </row>
    <row r="7297" spans="2:5" ht="15.75" hidden="1" customHeight="1" x14ac:dyDescent="0.25">
      <c r="B7297" s="127">
        <v>43800</v>
      </c>
      <c r="C7297" s="123"/>
      <c r="D7297" s="125">
        <f t="shared" si="149"/>
        <v>1</v>
      </c>
      <c r="E7297" s="125">
        <f t="shared" si="150"/>
        <v>12</v>
      </c>
    </row>
    <row r="7298" spans="2:5" ht="15.75" hidden="1" customHeight="1" x14ac:dyDescent="0.25">
      <c r="B7298" s="127">
        <v>43801</v>
      </c>
      <c r="C7298" s="123"/>
      <c r="D7298" s="125">
        <f t="shared" si="149"/>
        <v>2</v>
      </c>
      <c r="E7298" s="125">
        <f t="shared" si="150"/>
        <v>12</v>
      </c>
    </row>
    <row r="7299" spans="2:5" ht="15.75" hidden="1" customHeight="1" x14ac:dyDescent="0.25">
      <c r="B7299" s="127">
        <v>43802</v>
      </c>
      <c r="C7299" s="123"/>
      <c r="D7299" s="125">
        <f t="shared" si="149"/>
        <v>3</v>
      </c>
      <c r="E7299" s="125">
        <f t="shared" si="150"/>
        <v>12</v>
      </c>
    </row>
    <row r="7300" spans="2:5" ht="15.75" hidden="1" customHeight="1" x14ac:dyDescent="0.25">
      <c r="B7300" s="127">
        <v>43803</v>
      </c>
      <c r="C7300" s="123"/>
      <c r="D7300" s="125">
        <f t="shared" si="149"/>
        <v>4</v>
      </c>
      <c r="E7300" s="125">
        <f t="shared" si="150"/>
        <v>12</v>
      </c>
    </row>
    <row r="7301" spans="2:5" ht="15.75" hidden="1" customHeight="1" x14ac:dyDescent="0.25">
      <c r="B7301" s="127">
        <v>43804</v>
      </c>
      <c r="C7301" s="123"/>
      <c r="D7301" s="125">
        <f t="shared" si="149"/>
        <v>5</v>
      </c>
      <c r="E7301" s="125">
        <f t="shared" si="150"/>
        <v>12</v>
      </c>
    </row>
    <row r="7302" spans="2:5" ht="15.75" hidden="1" customHeight="1" x14ac:dyDescent="0.25">
      <c r="B7302" s="127">
        <v>43805</v>
      </c>
      <c r="C7302" s="123"/>
      <c r="D7302" s="125">
        <f t="shared" si="149"/>
        <v>6</v>
      </c>
      <c r="E7302" s="125">
        <f t="shared" si="150"/>
        <v>12</v>
      </c>
    </row>
    <row r="7303" spans="2:5" ht="15.75" hidden="1" customHeight="1" x14ac:dyDescent="0.25">
      <c r="B7303" s="127">
        <v>43806</v>
      </c>
      <c r="C7303" s="123"/>
      <c r="D7303" s="125">
        <f t="shared" si="149"/>
        <v>7</v>
      </c>
      <c r="E7303" s="125">
        <f t="shared" si="150"/>
        <v>12</v>
      </c>
    </row>
    <row r="7304" spans="2:5" ht="15.75" hidden="1" customHeight="1" x14ac:dyDescent="0.25">
      <c r="B7304" s="127">
        <v>43807</v>
      </c>
      <c r="C7304" s="123"/>
      <c r="D7304" s="125">
        <f t="shared" si="149"/>
        <v>8</v>
      </c>
      <c r="E7304" s="125">
        <f t="shared" si="150"/>
        <v>12</v>
      </c>
    </row>
    <row r="7305" spans="2:5" ht="15.75" hidden="1" customHeight="1" x14ac:dyDescent="0.25">
      <c r="B7305" s="127">
        <v>43808</v>
      </c>
      <c r="C7305" s="123"/>
      <c r="D7305" s="125">
        <f t="shared" si="149"/>
        <v>9</v>
      </c>
      <c r="E7305" s="125">
        <f t="shared" si="150"/>
        <v>12</v>
      </c>
    </row>
    <row r="7306" spans="2:5" ht="15.75" hidden="1" customHeight="1" x14ac:dyDescent="0.25">
      <c r="B7306" s="127">
        <v>43809</v>
      </c>
      <c r="C7306" s="123"/>
      <c r="D7306" s="125">
        <f t="shared" si="149"/>
        <v>10</v>
      </c>
      <c r="E7306" s="125">
        <f t="shared" si="150"/>
        <v>12</v>
      </c>
    </row>
    <row r="7307" spans="2:5" ht="15.75" hidden="1" customHeight="1" x14ac:dyDescent="0.25">
      <c r="B7307" s="127">
        <v>43810</v>
      </c>
      <c r="C7307" s="123"/>
      <c r="D7307" s="125">
        <f t="shared" si="149"/>
        <v>11</v>
      </c>
      <c r="E7307" s="125">
        <f t="shared" si="150"/>
        <v>12</v>
      </c>
    </row>
    <row r="7308" spans="2:5" ht="15.75" hidden="1" customHeight="1" x14ac:dyDescent="0.25">
      <c r="B7308" s="127">
        <v>43811</v>
      </c>
      <c r="C7308" s="123"/>
      <c r="D7308" s="125">
        <f t="shared" si="149"/>
        <v>12</v>
      </c>
      <c r="E7308" s="125">
        <f t="shared" si="150"/>
        <v>12</v>
      </c>
    </row>
    <row r="7309" spans="2:5" ht="15.75" hidden="1" customHeight="1" x14ac:dyDescent="0.25">
      <c r="B7309" s="127">
        <v>43812</v>
      </c>
      <c r="C7309" s="123"/>
      <c r="D7309" s="125">
        <f t="shared" si="149"/>
        <v>13</v>
      </c>
      <c r="E7309" s="125">
        <f t="shared" si="150"/>
        <v>12</v>
      </c>
    </row>
    <row r="7310" spans="2:5" ht="15.75" hidden="1" customHeight="1" x14ac:dyDescent="0.25">
      <c r="B7310" s="127">
        <v>43813</v>
      </c>
      <c r="C7310" s="123"/>
      <c r="D7310" s="125">
        <f t="shared" si="149"/>
        <v>14</v>
      </c>
      <c r="E7310" s="125">
        <f t="shared" si="150"/>
        <v>12</v>
      </c>
    </row>
    <row r="7311" spans="2:5" ht="15.75" hidden="1" customHeight="1" x14ac:dyDescent="0.25">
      <c r="B7311" s="127">
        <v>43814</v>
      </c>
      <c r="C7311" s="123"/>
      <c r="D7311" s="125">
        <f t="shared" si="149"/>
        <v>15</v>
      </c>
      <c r="E7311" s="125">
        <f t="shared" si="150"/>
        <v>12</v>
      </c>
    </row>
    <row r="7312" spans="2:5" ht="15.75" hidden="1" customHeight="1" x14ac:dyDescent="0.25">
      <c r="B7312" s="127">
        <v>43815</v>
      </c>
      <c r="C7312" s="123"/>
      <c r="D7312" s="125">
        <f t="shared" si="149"/>
        <v>16</v>
      </c>
      <c r="E7312" s="125">
        <f t="shared" si="150"/>
        <v>12</v>
      </c>
    </row>
    <row r="7313" spans="2:5" ht="15.75" hidden="1" customHeight="1" x14ac:dyDescent="0.25">
      <c r="B7313" s="127">
        <v>43816</v>
      </c>
      <c r="C7313" s="123"/>
      <c r="D7313" s="125">
        <f t="shared" si="149"/>
        <v>17</v>
      </c>
      <c r="E7313" s="125">
        <f t="shared" si="150"/>
        <v>12</v>
      </c>
    </row>
    <row r="7314" spans="2:5" ht="15.75" hidden="1" customHeight="1" x14ac:dyDescent="0.25">
      <c r="B7314" s="127">
        <v>43817</v>
      </c>
      <c r="C7314" s="123"/>
      <c r="D7314" s="125">
        <f t="shared" si="149"/>
        <v>18</v>
      </c>
      <c r="E7314" s="125">
        <f t="shared" si="150"/>
        <v>12</v>
      </c>
    </row>
    <row r="7315" spans="2:5" ht="15.75" hidden="1" customHeight="1" x14ac:dyDescent="0.25">
      <c r="B7315" s="127">
        <v>43818</v>
      </c>
      <c r="C7315" s="123"/>
      <c r="D7315" s="125">
        <f t="shared" si="149"/>
        <v>19</v>
      </c>
      <c r="E7315" s="125">
        <f t="shared" si="150"/>
        <v>12</v>
      </c>
    </row>
    <row r="7316" spans="2:5" ht="15.75" hidden="1" customHeight="1" x14ac:dyDescent="0.25">
      <c r="B7316" s="127">
        <v>43819</v>
      </c>
      <c r="C7316" s="123"/>
      <c r="D7316" s="125">
        <f t="shared" si="149"/>
        <v>20</v>
      </c>
      <c r="E7316" s="125">
        <f t="shared" si="150"/>
        <v>12</v>
      </c>
    </row>
    <row r="7317" spans="2:5" ht="15.75" hidden="1" customHeight="1" x14ac:dyDescent="0.25">
      <c r="B7317" s="127">
        <v>43820</v>
      </c>
      <c r="C7317" s="123"/>
      <c r="D7317" s="125">
        <f t="shared" si="149"/>
        <v>21</v>
      </c>
      <c r="E7317" s="125">
        <f t="shared" si="150"/>
        <v>12</v>
      </c>
    </row>
    <row r="7318" spans="2:5" ht="15.75" hidden="1" customHeight="1" x14ac:dyDescent="0.25">
      <c r="B7318" s="127">
        <v>43821</v>
      </c>
      <c r="C7318" s="123"/>
      <c r="D7318" s="125">
        <f t="shared" si="149"/>
        <v>22</v>
      </c>
      <c r="E7318" s="125">
        <f t="shared" si="150"/>
        <v>12</v>
      </c>
    </row>
    <row r="7319" spans="2:5" ht="15.75" hidden="1" customHeight="1" x14ac:dyDescent="0.25">
      <c r="B7319" s="127">
        <v>43822</v>
      </c>
      <c r="C7319" s="123"/>
      <c r="D7319" s="125">
        <f t="shared" si="149"/>
        <v>23</v>
      </c>
      <c r="E7319" s="125">
        <f t="shared" si="150"/>
        <v>12</v>
      </c>
    </row>
    <row r="7320" spans="2:5" ht="15.75" hidden="1" customHeight="1" x14ac:dyDescent="0.25">
      <c r="B7320" s="127">
        <v>43823</v>
      </c>
      <c r="C7320" s="123"/>
      <c r="D7320" s="125">
        <f t="shared" si="149"/>
        <v>24</v>
      </c>
      <c r="E7320" s="125">
        <f t="shared" si="150"/>
        <v>12</v>
      </c>
    </row>
    <row r="7321" spans="2:5" ht="15.75" hidden="1" customHeight="1" x14ac:dyDescent="0.25">
      <c r="B7321" s="127">
        <v>43824</v>
      </c>
      <c r="C7321" s="123"/>
      <c r="D7321" s="125">
        <f t="shared" si="149"/>
        <v>25</v>
      </c>
      <c r="E7321" s="125">
        <f t="shared" si="150"/>
        <v>12</v>
      </c>
    </row>
    <row r="7322" spans="2:5" ht="15.75" hidden="1" customHeight="1" x14ac:dyDescent="0.25">
      <c r="B7322" s="127">
        <v>43825</v>
      </c>
      <c r="C7322" s="123"/>
      <c r="D7322" s="125">
        <f t="shared" si="149"/>
        <v>26</v>
      </c>
      <c r="E7322" s="125">
        <f t="shared" si="150"/>
        <v>12</v>
      </c>
    </row>
    <row r="7323" spans="2:5" ht="15.75" hidden="1" customHeight="1" x14ac:dyDescent="0.25">
      <c r="B7323" s="127">
        <v>43826</v>
      </c>
      <c r="C7323" s="123"/>
      <c r="D7323" s="125">
        <f t="shared" si="149"/>
        <v>27</v>
      </c>
      <c r="E7323" s="125">
        <f t="shared" si="150"/>
        <v>12</v>
      </c>
    </row>
    <row r="7324" spans="2:5" ht="15.75" hidden="1" customHeight="1" x14ac:dyDescent="0.25">
      <c r="B7324" s="127">
        <v>43827</v>
      </c>
      <c r="C7324" s="123"/>
      <c r="D7324" s="125">
        <f t="shared" si="149"/>
        <v>28</v>
      </c>
      <c r="E7324" s="125">
        <f t="shared" si="150"/>
        <v>12</v>
      </c>
    </row>
    <row r="7325" spans="2:5" ht="15.75" hidden="1" customHeight="1" x14ac:dyDescent="0.25">
      <c r="B7325" s="127">
        <v>43828</v>
      </c>
      <c r="C7325" s="123"/>
      <c r="D7325" s="125">
        <f t="shared" si="149"/>
        <v>29</v>
      </c>
      <c r="E7325" s="125">
        <f t="shared" si="150"/>
        <v>12</v>
      </c>
    </row>
    <row r="7326" spans="2:5" ht="15.75" hidden="1" customHeight="1" x14ac:dyDescent="0.25">
      <c r="B7326" s="127">
        <v>43829</v>
      </c>
      <c r="C7326" s="123"/>
      <c r="D7326" s="125">
        <f t="shared" si="149"/>
        <v>30</v>
      </c>
      <c r="E7326" s="125">
        <f t="shared" si="150"/>
        <v>12</v>
      </c>
    </row>
    <row r="7327" spans="2:5" ht="15.75" hidden="1" customHeight="1" x14ac:dyDescent="0.25">
      <c r="B7327" s="127">
        <v>43830</v>
      </c>
      <c r="C7327" s="123"/>
      <c r="D7327" s="125">
        <f t="shared" si="149"/>
        <v>31</v>
      </c>
      <c r="E7327" s="125">
        <f t="shared" si="150"/>
        <v>12</v>
      </c>
    </row>
    <row r="7328" spans="2:5" ht="15.75" hidden="1" customHeight="1" x14ac:dyDescent="0.25">
      <c r="B7328" s="127">
        <v>43831</v>
      </c>
      <c r="C7328" s="123"/>
      <c r="D7328" s="125">
        <f t="shared" si="149"/>
        <v>1</v>
      </c>
      <c r="E7328" s="125">
        <f t="shared" si="150"/>
        <v>1</v>
      </c>
    </row>
    <row r="7329" spans="2:8" ht="15.75" hidden="1" customHeight="1" x14ac:dyDescent="0.25">
      <c r="B7329" s="127">
        <v>43832</v>
      </c>
      <c r="C7329" s="123"/>
      <c r="D7329" s="125">
        <f t="shared" si="149"/>
        <v>2</v>
      </c>
      <c r="E7329" s="125">
        <f t="shared" si="150"/>
        <v>1</v>
      </c>
    </row>
    <row r="7330" spans="2:8" ht="15.75" hidden="1" customHeight="1" x14ac:dyDescent="0.25">
      <c r="B7330" s="127">
        <v>43833</v>
      </c>
      <c r="C7330" s="123"/>
      <c r="D7330" s="125">
        <f t="shared" si="149"/>
        <v>3</v>
      </c>
      <c r="E7330" s="125">
        <f t="shared" si="150"/>
        <v>1</v>
      </c>
    </row>
    <row r="7331" spans="2:8" ht="15.75" hidden="1" customHeight="1" x14ac:dyDescent="0.25">
      <c r="B7331" s="127">
        <v>43834</v>
      </c>
      <c r="C7331" s="123"/>
      <c r="D7331" s="125">
        <f t="shared" si="149"/>
        <v>4</v>
      </c>
      <c r="E7331" s="125">
        <f t="shared" si="150"/>
        <v>1</v>
      </c>
    </row>
    <row r="7332" spans="2:8" ht="15.75" hidden="1" customHeight="1" x14ac:dyDescent="0.25">
      <c r="B7332" s="127">
        <v>43835</v>
      </c>
      <c r="C7332" s="123"/>
      <c r="D7332" s="125">
        <f t="shared" si="149"/>
        <v>5</v>
      </c>
      <c r="E7332" s="125">
        <f t="shared" si="150"/>
        <v>1</v>
      </c>
    </row>
    <row r="7333" spans="2:8" ht="15.75" customHeight="1" x14ac:dyDescent="0.25">
      <c r="B7333" s="137"/>
      <c r="C7333" s="137"/>
      <c r="D7333" s="137"/>
      <c r="E7333" s="137"/>
      <c r="F7333" s="138"/>
      <c r="G7333" s="138"/>
      <c r="H7333" s="138"/>
    </row>
    <row r="7334" spans="2:8" ht="15.75" customHeight="1" x14ac:dyDescent="0.25">
      <c r="B7334" s="138"/>
      <c r="C7334" s="138"/>
      <c r="D7334" s="138"/>
      <c r="E7334" s="138"/>
      <c r="F7334" s="138"/>
      <c r="G7334" s="138"/>
      <c r="H7334" s="138"/>
    </row>
    <row r="7335" spans="2:8" ht="15.75" customHeight="1" x14ac:dyDescent="0.25">
      <c r="B7335" s="138"/>
      <c r="C7335" s="138"/>
      <c r="D7335" s="138"/>
      <c r="E7335" s="138"/>
      <c r="F7335" s="138"/>
      <c r="G7335" s="138"/>
      <c r="H7335" s="138"/>
    </row>
    <row r="7336" spans="2:8" ht="15.75" customHeight="1" x14ac:dyDescent="0.25">
      <c r="B7336" s="138"/>
      <c r="C7336" s="138"/>
      <c r="D7336" s="138"/>
      <c r="E7336" s="138"/>
      <c r="F7336" s="138"/>
      <c r="G7336" s="138"/>
      <c r="H7336" s="138"/>
    </row>
    <row r="7337" spans="2:8" ht="15.75" customHeight="1" x14ac:dyDescent="0.25">
      <c r="B7337" s="138"/>
      <c r="C7337" s="138"/>
      <c r="D7337" s="138"/>
      <c r="E7337" s="138"/>
      <c r="F7337" s="138"/>
      <c r="G7337" s="138"/>
      <c r="H7337" s="138"/>
    </row>
    <row r="7338" spans="2:8" ht="15.75" customHeight="1" x14ac:dyDescent="0.25">
      <c r="B7338" s="138"/>
      <c r="C7338" s="138"/>
      <c r="D7338" s="138"/>
      <c r="E7338" s="138"/>
      <c r="F7338" s="138"/>
      <c r="G7338" s="138"/>
      <c r="H7338" s="138"/>
    </row>
    <row r="7339" spans="2:8" ht="15.75" customHeight="1" x14ac:dyDescent="0.25">
      <c r="B7339" s="138"/>
      <c r="C7339" s="138"/>
      <c r="D7339" s="138"/>
      <c r="E7339" s="138"/>
      <c r="F7339" s="138"/>
      <c r="G7339" s="138"/>
      <c r="H7339" s="138"/>
    </row>
    <row r="7340" spans="2:8" ht="15.75" customHeight="1" x14ac:dyDescent="0.25">
      <c r="B7340" s="138"/>
      <c r="C7340" s="138"/>
      <c r="D7340" s="138"/>
      <c r="E7340" s="138"/>
      <c r="F7340" s="138"/>
      <c r="G7340" s="138"/>
      <c r="H7340" s="138"/>
    </row>
    <row r="7341" spans="2:8" ht="15.75" customHeight="1" x14ac:dyDescent="0.25">
      <c r="B7341" s="138"/>
      <c r="C7341" s="138"/>
      <c r="D7341" s="138"/>
      <c r="E7341" s="138"/>
      <c r="F7341" s="138"/>
      <c r="G7341" s="138"/>
      <c r="H7341" s="138"/>
    </row>
    <row r="7342" spans="2:8" ht="15.75" customHeight="1" x14ac:dyDescent="0.25">
      <c r="B7342" s="138"/>
      <c r="C7342" s="138"/>
      <c r="D7342" s="138"/>
      <c r="E7342" s="138"/>
      <c r="F7342" s="138"/>
      <c r="G7342" s="138"/>
      <c r="H7342" s="138"/>
    </row>
    <row r="7343" spans="2:8" ht="15.75" customHeight="1" x14ac:dyDescent="0.25">
      <c r="B7343" s="138"/>
      <c r="C7343" s="138"/>
      <c r="D7343" s="138"/>
      <c r="E7343" s="138"/>
      <c r="F7343" s="138"/>
      <c r="G7343" s="138"/>
      <c r="H7343" s="138"/>
    </row>
    <row r="7344" spans="2:8" ht="15.75" customHeight="1" x14ac:dyDescent="0.25">
      <c r="B7344" s="138"/>
      <c r="C7344" s="138"/>
      <c r="D7344" s="138"/>
      <c r="E7344" s="138"/>
      <c r="F7344" s="138"/>
      <c r="G7344" s="138"/>
      <c r="H7344" s="138"/>
    </row>
    <row r="7345" spans="2:8" ht="15.75" customHeight="1" x14ac:dyDescent="0.25">
      <c r="B7345" s="138"/>
      <c r="C7345" s="138"/>
      <c r="D7345" s="138"/>
      <c r="E7345" s="138"/>
      <c r="F7345" s="138"/>
      <c r="G7345" s="138"/>
      <c r="H7345" s="138"/>
    </row>
    <row r="7346" spans="2:8" ht="15.75" customHeight="1" x14ac:dyDescent="0.25">
      <c r="B7346" s="138"/>
      <c r="C7346" s="138"/>
      <c r="D7346" s="138"/>
      <c r="E7346" s="138"/>
      <c r="F7346" s="138"/>
      <c r="G7346" s="138"/>
      <c r="H7346" s="138"/>
    </row>
    <row r="7347" spans="2:8" ht="15.75" customHeight="1" x14ac:dyDescent="0.25">
      <c r="B7347" s="138"/>
      <c r="C7347" s="138"/>
      <c r="D7347" s="138"/>
      <c r="E7347" s="138"/>
      <c r="F7347" s="138"/>
      <c r="G7347" s="138"/>
      <c r="H7347" s="138"/>
    </row>
    <row r="7348" spans="2:8" ht="15.75" customHeight="1" x14ac:dyDescent="0.25">
      <c r="B7348" s="138"/>
      <c r="C7348" s="138"/>
      <c r="D7348" s="138"/>
      <c r="E7348" s="138"/>
      <c r="F7348" s="138"/>
      <c r="G7348" s="138"/>
      <c r="H7348" s="138"/>
    </row>
    <row r="7349" spans="2:8" ht="15.75" customHeight="1" x14ac:dyDescent="0.25">
      <c r="B7349" s="138"/>
      <c r="C7349" s="138"/>
      <c r="D7349" s="138"/>
      <c r="E7349" s="138"/>
      <c r="F7349" s="138"/>
      <c r="G7349" s="138"/>
      <c r="H7349" s="138"/>
    </row>
    <row r="7350" spans="2:8" ht="15.75" customHeight="1" x14ac:dyDescent="0.25">
      <c r="B7350" s="138"/>
      <c r="C7350" s="138"/>
      <c r="D7350" s="138"/>
      <c r="E7350" s="138"/>
      <c r="F7350" s="138"/>
      <c r="G7350" s="138"/>
      <c r="H7350" s="138"/>
    </row>
    <row r="7351" spans="2:8" ht="15.75" customHeight="1" x14ac:dyDescent="0.25">
      <c r="B7351" s="138"/>
      <c r="C7351" s="138"/>
      <c r="D7351" s="138"/>
      <c r="E7351" s="138"/>
      <c r="F7351" s="138"/>
      <c r="G7351" s="138"/>
      <c r="H7351" s="138"/>
    </row>
    <row r="7352" spans="2:8" ht="15.75" customHeight="1" x14ac:dyDescent="0.25">
      <c r="B7352" s="138"/>
      <c r="C7352" s="138"/>
      <c r="D7352" s="138"/>
      <c r="E7352" s="138"/>
      <c r="F7352" s="138"/>
      <c r="G7352" s="138"/>
      <c r="H7352" s="138"/>
    </row>
    <row r="7353" spans="2:8" ht="15.75" customHeight="1" x14ac:dyDescent="0.25">
      <c r="B7353" s="138"/>
      <c r="C7353" s="138"/>
      <c r="D7353" s="138"/>
      <c r="E7353" s="138"/>
      <c r="F7353" s="138"/>
      <c r="G7353" s="138"/>
      <c r="H7353" s="138"/>
    </row>
    <row r="7354" spans="2:8" ht="15.75" customHeight="1" x14ac:dyDescent="0.25">
      <c r="B7354" s="138"/>
      <c r="C7354" s="138"/>
      <c r="D7354" s="138"/>
      <c r="E7354" s="138"/>
      <c r="F7354" s="138"/>
      <c r="G7354" s="138"/>
      <c r="H7354" s="138"/>
    </row>
    <row r="7355" spans="2:8" ht="15.75" customHeight="1" x14ac:dyDescent="0.25">
      <c r="B7355" s="138"/>
      <c r="C7355" s="138"/>
      <c r="D7355" s="138"/>
      <c r="E7355" s="138"/>
      <c r="F7355" s="138"/>
      <c r="G7355" s="138"/>
      <c r="H7355" s="138"/>
    </row>
    <row r="7356" spans="2:8" ht="15.75" customHeight="1" x14ac:dyDescent="0.25">
      <c r="B7356" s="138"/>
      <c r="C7356" s="138"/>
      <c r="D7356" s="138"/>
      <c r="E7356" s="138"/>
      <c r="F7356" s="138"/>
      <c r="G7356" s="138"/>
      <c r="H7356" s="138"/>
    </row>
    <row r="7357" spans="2:8" ht="15.75" customHeight="1" x14ac:dyDescent="0.25">
      <c r="B7357" s="138"/>
      <c r="C7357" s="138"/>
      <c r="D7357" s="138"/>
      <c r="E7357" s="138"/>
      <c r="F7357" s="138"/>
      <c r="G7357" s="138"/>
      <c r="H7357" s="138"/>
    </row>
    <row r="7358" spans="2:8" ht="15.75" customHeight="1" x14ac:dyDescent="0.25">
      <c r="B7358" s="138"/>
      <c r="C7358" s="138"/>
      <c r="D7358" s="138"/>
      <c r="E7358" s="138"/>
      <c r="F7358" s="138"/>
      <c r="G7358" s="138"/>
      <c r="H7358" s="138"/>
    </row>
    <row r="7359" spans="2:8" ht="15.75" customHeight="1" x14ac:dyDescent="0.25">
      <c r="B7359" s="138"/>
      <c r="C7359" s="138"/>
      <c r="D7359" s="138"/>
      <c r="E7359" s="138"/>
      <c r="F7359" s="138"/>
      <c r="G7359" s="138"/>
      <c r="H7359" s="138"/>
    </row>
    <row r="7360" spans="2:8" ht="15.75" customHeight="1" x14ac:dyDescent="0.25">
      <c r="B7360" s="138"/>
      <c r="C7360" s="138"/>
      <c r="D7360" s="138"/>
      <c r="E7360" s="138"/>
      <c r="F7360" s="138"/>
      <c r="G7360" s="138"/>
      <c r="H7360" s="138"/>
    </row>
    <row r="7361" spans="2:8" ht="15.75" customHeight="1" x14ac:dyDescent="0.25">
      <c r="B7361" s="138"/>
      <c r="C7361" s="138"/>
      <c r="D7361" s="138"/>
      <c r="E7361" s="138"/>
      <c r="F7361" s="138"/>
      <c r="G7361" s="138"/>
      <c r="H7361" s="138"/>
    </row>
    <row r="7362" spans="2:8" ht="15.75" customHeight="1" x14ac:dyDescent="0.25">
      <c r="B7362" s="138"/>
      <c r="C7362" s="138"/>
      <c r="D7362" s="138"/>
      <c r="E7362" s="138"/>
      <c r="F7362" s="138"/>
      <c r="G7362" s="138"/>
      <c r="H7362" s="138"/>
    </row>
    <row r="7363" spans="2:8" ht="15.75" customHeight="1" x14ac:dyDescent="0.25">
      <c r="B7363" s="138"/>
      <c r="C7363" s="138"/>
      <c r="D7363" s="138"/>
      <c r="E7363" s="138"/>
      <c r="F7363" s="138"/>
      <c r="G7363" s="138"/>
      <c r="H7363" s="138"/>
    </row>
    <row r="7364" spans="2:8" ht="15.75" customHeight="1" x14ac:dyDescent="0.25">
      <c r="B7364" s="138"/>
      <c r="C7364" s="138"/>
      <c r="D7364" s="138"/>
      <c r="E7364" s="138"/>
      <c r="F7364" s="138"/>
      <c r="G7364" s="138"/>
      <c r="H7364" s="138"/>
    </row>
    <row r="7365" spans="2:8" ht="15.75" customHeight="1" x14ac:dyDescent="0.25">
      <c r="B7365" s="138"/>
      <c r="C7365" s="138"/>
      <c r="D7365" s="138"/>
      <c r="E7365" s="138"/>
      <c r="F7365" s="138"/>
      <c r="G7365" s="138"/>
      <c r="H7365" s="138"/>
    </row>
    <row r="7366" spans="2:8" ht="15.75" customHeight="1" x14ac:dyDescent="0.25">
      <c r="B7366" s="138"/>
      <c r="C7366" s="138"/>
      <c r="D7366" s="138"/>
      <c r="E7366" s="138"/>
      <c r="F7366" s="138"/>
      <c r="G7366" s="138"/>
      <c r="H7366" s="138"/>
    </row>
    <row r="7367" spans="2:8" ht="15.75" customHeight="1" x14ac:dyDescent="0.25">
      <c r="B7367" s="138"/>
      <c r="C7367" s="138"/>
      <c r="D7367" s="138"/>
      <c r="E7367" s="138"/>
      <c r="F7367" s="138"/>
      <c r="G7367" s="138"/>
      <c r="H7367" s="138"/>
    </row>
    <row r="7368" spans="2:8" ht="15.75" customHeight="1" x14ac:dyDescent="0.25">
      <c r="B7368" s="138"/>
      <c r="C7368" s="138"/>
      <c r="D7368" s="138"/>
      <c r="E7368" s="138"/>
      <c r="F7368" s="138"/>
      <c r="G7368" s="138"/>
      <c r="H7368" s="138"/>
    </row>
    <row r="7369" spans="2:8" ht="15.75" customHeight="1" x14ac:dyDescent="0.25">
      <c r="B7369" s="138"/>
      <c r="C7369" s="138"/>
      <c r="D7369" s="138"/>
      <c r="E7369" s="138"/>
      <c r="F7369" s="138"/>
      <c r="G7369" s="138"/>
      <c r="H7369" s="138"/>
    </row>
    <row r="7370" spans="2:8" ht="15.75" customHeight="1" x14ac:dyDescent="0.25">
      <c r="B7370" s="138"/>
      <c r="C7370" s="138"/>
      <c r="D7370" s="138"/>
      <c r="E7370" s="138"/>
      <c r="F7370" s="138"/>
      <c r="G7370" s="138"/>
      <c r="H7370" s="138"/>
    </row>
    <row r="7371" spans="2:8" ht="15.75" customHeight="1" x14ac:dyDescent="0.25">
      <c r="B7371" s="138"/>
      <c r="C7371" s="138"/>
      <c r="D7371" s="138"/>
      <c r="E7371" s="138"/>
      <c r="F7371" s="138"/>
      <c r="G7371" s="138"/>
      <c r="H7371" s="138"/>
    </row>
    <row r="7372" spans="2:8" ht="15.75" customHeight="1" x14ac:dyDescent="0.25">
      <c r="B7372" s="138"/>
      <c r="C7372" s="138"/>
      <c r="D7372" s="138"/>
      <c r="E7372" s="138"/>
      <c r="F7372" s="138"/>
      <c r="G7372" s="138"/>
      <c r="H7372" s="138"/>
    </row>
    <row r="7373" spans="2:8" ht="15.75" customHeight="1" x14ac:dyDescent="0.25">
      <c r="B7373" s="138"/>
      <c r="C7373" s="138"/>
      <c r="D7373" s="138"/>
      <c r="E7373" s="138"/>
      <c r="F7373" s="138"/>
      <c r="G7373" s="138"/>
      <c r="H7373" s="138"/>
    </row>
    <row r="7374" spans="2:8" ht="15.75" customHeight="1" x14ac:dyDescent="0.25">
      <c r="B7374" s="138"/>
      <c r="C7374" s="138"/>
      <c r="D7374" s="138"/>
      <c r="E7374" s="138"/>
      <c r="F7374" s="138"/>
      <c r="G7374" s="138"/>
      <c r="H7374" s="138"/>
    </row>
    <row r="7375" spans="2:8" ht="15.75" customHeight="1" x14ac:dyDescent="0.25">
      <c r="B7375" s="138"/>
      <c r="C7375" s="138"/>
      <c r="D7375" s="138"/>
      <c r="E7375" s="138"/>
      <c r="F7375" s="138"/>
      <c r="G7375" s="138"/>
      <c r="H7375" s="138"/>
    </row>
    <row r="7376" spans="2:8" ht="15.75" customHeight="1" x14ac:dyDescent="0.25">
      <c r="B7376" s="138"/>
      <c r="C7376" s="138"/>
      <c r="D7376" s="138"/>
      <c r="E7376" s="138"/>
      <c r="F7376" s="138"/>
      <c r="G7376" s="138"/>
      <c r="H7376" s="138"/>
    </row>
    <row r="7377" spans="2:8" ht="15.75" customHeight="1" x14ac:dyDescent="0.25">
      <c r="B7377" s="138"/>
      <c r="C7377" s="138"/>
      <c r="D7377" s="138"/>
      <c r="E7377" s="138"/>
      <c r="F7377" s="138"/>
      <c r="G7377" s="138"/>
      <c r="H7377" s="138"/>
    </row>
    <row r="7378" spans="2:8" ht="15.75" customHeight="1" x14ac:dyDescent="0.25">
      <c r="B7378" s="138"/>
      <c r="C7378" s="138"/>
      <c r="D7378" s="138"/>
      <c r="E7378" s="138"/>
      <c r="F7378" s="138"/>
      <c r="G7378" s="138"/>
      <c r="H7378" s="138"/>
    </row>
    <row r="7379" spans="2:8" ht="15.75" customHeight="1" x14ac:dyDescent="0.25">
      <c r="B7379" s="138"/>
      <c r="C7379" s="138"/>
      <c r="D7379" s="138"/>
      <c r="E7379" s="138"/>
      <c r="F7379" s="138"/>
      <c r="G7379" s="138"/>
      <c r="H7379" s="138"/>
    </row>
    <row r="7380" spans="2:8" ht="15.75" customHeight="1" x14ac:dyDescent="0.25">
      <c r="B7380" s="138"/>
      <c r="C7380" s="138"/>
      <c r="D7380" s="138"/>
      <c r="E7380" s="138"/>
      <c r="F7380" s="138"/>
      <c r="G7380" s="138"/>
      <c r="H7380" s="138"/>
    </row>
    <row r="7381" spans="2:8" ht="15.75" customHeight="1" x14ac:dyDescent="0.25">
      <c r="B7381" s="138"/>
      <c r="C7381" s="138"/>
      <c r="D7381" s="138"/>
      <c r="E7381" s="138"/>
      <c r="F7381" s="138"/>
      <c r="G7381" s="138"/>
      <c r="H7381" s="138"/>
    </row>
    <row r="7382" spans="2:8" ht="15.75" customHeight="1" x14ac:dyDescent="0.25">
      <c r="B7382" s="138"/>
      <c r="C7382" s="138"/>
      <c r="D7382" s="138"/>
      <c r="E7382" s="138"/>
      <c r="F7382" s="138"/>
      <c r="G7382" s="138"/>
      <c r="H7382" s="138"/>
    </row>
    <row r="7383" spans="2:8" ht="15.75" customHeight="1" x14ac:dyDescent="0.25">
      <c r="B7383" s="138"/>
      <c r="C7383" s="138"/>
      <c r="D7383" s="138"/>
      <c r="E7383" s="138"/>
      <c r="F7383" s="138"/>
      <c r="G7383" s="138"/>
      <c r="H7383" s="138"/>
    </row>
    <row r="7384" spans="2:8" ht="15.75" customHeight="1" x14ac:dyDescent="0.25">
      <c r="B7384" s="138"/>
      <c r="C7384" s="138"/>
      <c r="D7384" s="138"/>
      <c r="E7384" s="138"/>
      <c r="F7384" s="138"/>
      <c r="G7384" s="138"/>
      <c r="H7384" s="138"/>
    </row>
    <row r="7385" spans="2:8" ht="15.75" customHeight="1" x14ac:dyDescent="0.25">
      <c r="B7385" s="138"/>
      <c r="C7385" s="138"/>
      <c r="D7385" s="138"/>
      <c r="E7385" s="138"/>
      <c r="F7385" s="138"/>
      <c r="G7385" s="138"/>
      <c r="H7385" s="138"/>
    </row>
    <row r="7386" spans="2:8" ht="15.75" customHeight="1" x14ac:dyDescent="0.25">
      <c r="B7386" s="138"/>
      <c r="C7386" s="138"/>
      <c r="D7386" s="138"/>
      <c r="E7386" s="138"/>
      <c r="F7386" s="138"/>
      <c r="G7386" s="138"/>
      <c r="H7386" s="138"/>
    </row>
    <row r="7387" spans="2:8" ht="15.75" customHeight="1" x14ac:dyDescent="0.25">
      <c r="B7387" s="138"/>
      <c r="C7387" s="138"/>
      <c r="D7387" s="138"/>
      <c r="E7387" s="138"/>
      <c r="F7387" s="138"/>
      <c r="G7387" s="138"/>
      <c r="H7387" s="138"/>
    </row>
    <row r="7388" spans="2:8" ht="15.75" customHeight="1" x14ac:dyDescent="0.25">
      <c r="B7388" s="138"/>
      <c r="C7388" s="138"/>
      <c r="D7388" s="138"/>
      <c r="E7388" s="138"/>
      <c r="F7388" s="138"/>
      <c r="G7388" s="138"/>
      <c r="H7388" s="138"/>
    </row>
    <row r="7389" spans="2:8" ht="15.75" customHeight="1" x14ac:dyDescent="0.25">
      <c r="B7389" s="138"/>
      <c r="C7389" s="138"/>
      <c r="D7389" s="138"/>
      <c r="E7389" s="138"/>
      <c r="F7389" s="138"/>
      <c r="G7389" s="138"/>
      <c r="H7389" s="138"/>
    </row>
    <row r="7390" spans="2:8" ht="15.75" customHeight="1" x14ac:dyDescent="0.25">
      <c r="B7390" s="138"/>
      <c r="C7390" s="138"/>
      <c r="D7390" s="138"/>
      <c r="E7390" s="138"/>
      <c r="F7390" s="138"/>
      <c r="G7390" s="138"/>
      <c r="H7390" s="138"/>
    </row>
    <row r="7391" spans="2:8" ht="15.75" customHeight="1" x14ac:dyDescent="0.25">
      <c r="B7391" s="138"/>
      <c r="C7391" s="138"/>
      <c r="D7391" s="138"/>
      <c r="E7391" s="138"/>
      <c r="F7391" s="138"/>
      <c r="G7391" s="138"/>
      <c r="H7391" s="138"/>
    </row>
    <row r="7392" spans="2:8" ht="15.75" customHeight="1" x14ac:dyDescent="0.25">
      <c r="B7392" s="138"/>
      <c r="C7392" s="138"/>
      <c r="D7392" s="138"/>
      <c r="E7392" s="138"/>
      <c r="F7392" s="138"/>
      <c r="G7392" s="138"/>
      <c r="H7392" s="138"/>
    </row>
    <row r="7393" spans="2:8" ht="15.75" customHeight="1" x14ac:dyDescent="0.25">
      <c r="B7393" s="138"/>
      <c r="C7393" s="138"/>
      <c r="D7393" s="138"/>
      <c r="E7393" s="138"/>
      <c r="F7393" s="138"/>
      <c r="G7393" s="138"/>
      <c r="H7393" s="138"/>
    </row>
    <row r="7394" spans="2:8" ht="15.75" customHeight="1" x14ac:dyDescent="0.25">
      <c r="B7394" s="138"/>
      <c r="C7394" s="138"/>
      <c r="D7394" s="138"/>
      <c r="E7394" s="138"/>
      <c r="F7394" s="138"/>
      <c r="G7394" s="138"/>
      <c r="H7394" s="138"/>
    </row>
    <row r="7395" spans="2:8" ht="15.75" customHeight="1" x14ac:dyDescent="0.25">
      <c r="B7395" s="138"/>
      <c r="C7395" s="138"/>
      <c r="D7395" s="138"/>
      <c r="E7395" s="138"/>
      <c r="F7395" s="138"/>
      <c r="G7395" s="138"/>
      <c r="H7395" s="138"/>
    </row>
    <row r="7396" spans="2:8" ht="15.75" customHeight="1" x14ac:dyDescent="0.25">
      <c r="B7396" s="138"/>
      <c r="C7396" s="138"/>
      <c r="D7396" s="138"/>
      <c r="E7396" s="138"/>
      <c r="F7396" s="138"/>
      <c r="G7396" s="138"/>
      <c r="H7396" s="138"/>
    </row>
    <row r="7397" spans="2:8" ht="15.75" customHeight="1" x14ac:dyDescent="0.25">
      <c r="B7397" s="138"/>
      <c r="C7397" s="138"/>
      <c r="D7397" s="138"/>
      <c r="E7397" s="138"/>
      <c r="F7397" s="138"/>
      <c r="G7397" s="138"/>
      <c r="H7397" s="138"/>
    </row>
    <row r="7398" spans="2:8" ht="15.75" customHeight="1" x14ac:dyDescent="0.25">
      <c r="B7398" s="138"/>
      <c r="C7398" s="138"/>
      <c r="D7398" s="138"/>
      <c r="E7398" s="138"/>
      <c r="F7398" s="138"/>
      <c r="G7398" s="138"/>
      <c r="H7398" s="138"/>
    </row>
    <row r="7399" spans="2:8" ht="15.75" customHeight="1" x14ac:dyDescent="0.25">
      <c r="B7399" s="138"/>
      <c r="C7399" s="138"/>
      <c r="D7399" s="138"/>
      <c r="E7399" s="138"/>
      <c r="F7399" s="138"/>
      <c r="G7399" s="138"/>
      <c r="H7399" s="138"/>
    </row>
    <row r="7400" spans="2:8" ht="15.75" customHeight="1" x14ac:dyDescent="0.25">
      <c r="B7400" s="138"/>
      <c r="C7400" s="138"/>
      <c r="D7400" s="138"/>
      <c r="E7400" s="138"/>
      <c r="F7400" s="138"/>
      <c r="G7400" s="138"/>
      <c r="H7400" s="138"/>
    </row>
    <row r="7401" spans="2:8" ht="15.75" customHeight="1" x14ac:dyDescent="0.25">
      <c r="B7401" s="138"/>
      <c r="C7401" s="138"/>
      <c r="D7401" s="138"/>
      <c r="E7401" s="138"/>
      <c r="F7401" s="138"/>
      <c r="G7401" s="138"/>
      <c r="H7401" s="138"/>
    </row>
    <row r="7402" spans="2:8" ht="15.75" customHeight="1" x14ac:dyDescent="0.25">
      <c r="B7402" s="138"/>
      <c r="C7402" s="138"/>
      <c r="D7402" s="138"/>
      <c r="E7402" s="138"/>
      <c r="F7402" s="138"/>
      <c r="G7402" s="138"/>
      <c r="H7402" s="138"/>
    </row>
    <row r="7403" spans="2:8" ht="15.75" customHeight="1" x14ac:dyDescent="0.25">
      <c r="B7403" s="138"/>
      <c r="C7403" s="138"/>
      <c r="D7403" s="138"/>
      <c r="E7403" s="138"/>
      <c r="F7403" s="138"/>
      <c r="G7403" s="138"/>
      <c r="H7403" s="138"/>
    </row>
    <row r="7404" spans="2:8" ht="15.75" customHeight="1" x14ac:dyDescent="0.25">
      <c r="B7404" s="138"/>
      <c r="C7404" s="138"/>
      <c r="D7404" s="138"/>
      <c r="E7404" s="138"/>
      <c r="F7404" s="138"/>
      <c r="G7404" s="138"/>
      <c r="H7404" s="138"/>
    </row>
    <row r="7405" spans="2:8" ht="15.75" customHeight="1" x14ac:dyDescent="0.25">
      <c r="B7405" s="138"/>
      <c r="C7405" s="138"/>
      <c r="D7405" s="138"/>
      <c r="E7405" s="138"/>
      <c r="F7405" s="138"/>
      <c r="G7405" s="138"/>
      <c r="H7405" s="138"/>
    </row>
    <row r="7406" spans="2:8" ht="15.75" customHeight="1" x14ac:dyDescent="0.25">
      <c r="B7406" s="138"/>
      <c r="C7406" s="138"/>
      <c r="D7406" s="138"/>
      <c r="E7406" s="138"/>
      <c r="F7406" s="138"/>
      <c r="G7406" s="138"/>
      <c r="H7406" s="138"/>
    </row>
    <row r="7407" spans="2:8" ht="15.75" customHeight="1" x14ac:dyDescent="0.25">
      <c r="B7407" s="138"/>
      <c r="C7407" s="138"/>
      <c r="D7407" s="138"/>
      <c r="E7407" s="138"/>
      <c r="F7407" s="138"/>
      <c r="G7407" s="138"/>
      <c r="H7407" s="138"/>
    </row>
    <row r="7408" spans="2:8" ht="15.75" customHeight="1" x14ac:dyDescent="0.25">
      <c r="B7408" s="138"/>
      <c r="C7408" s="138"/>
      <c r="D7408" s="138"/>
      <c r="E7408" s="138"/>
      <c r="F7408" s="138"/>
      <c r="G7408" s="138"/>
      <c r="H7408" s="138"/>
    </row>
    <row r="7409" spans="2:8" ht="15.75" customHeight="1" x14ac:dyDescent="0.25">
      <c r="B7409" s="138"/>
      <c r="C7409" s="138"/>
      <c r="D7409" s="138"/>
      <c r="E7409" s="138"/>
      <c r="F7409" s="138"/>
      <c r="G7409" s="138"/>
      <c r="H7409" s="138"/>
    </row>
    <row r="7410" spans="2:8" ht="15.75" customHeight="1" x14ac:dyDescent="0.25">
      <c r="B7410" s="138"/>
      <c r="C7410" s="138"/>
      <c r="D7410" s="138"/>
      <c r="E7410" s="138"/>
      <c r="F7410" s="138"/>
      <c r="G7410" s="138"/>
      <c r="H7410" s="138"/>
    </row>
    <row r="7411" spans="2:8" ht="15.75" customHeight="1" x14ac:dyDescent="0.25">
      <c r="B7411" s="138"/>
      <c r="C7411" s="138"/>
      <c r="D7411" s="138"/>
      <c r="E7411" s="138"/>
      <c r="F7411" s="138"/>
      <c r="G7411" s="138"/>
      <c r="H7411" s="138"/>
    </row>
    <row r="7412" spans="2:8" ht="15.75" customHeight="1" x14ac:dyDescent="0.25">
      <c r="B7412" s="138"/>
      <c r="C7412" s="138"/>
      <c r="D7412" s="138"/>
      <c r="E7412" s="138"/>
      <c r="F7412" s="138"/>
      <c r="G7412" s="138"/>
      <c r="H7412" s="138"/>
    </row>
    <row r="7413" spans="2:8" ht="15.75" customHeight="1" x14ac:dyDescent="0.25">
      <c r="B7413" s="138"/>
      <c r="C7413" s="138"/>
      <c r="D7413" s="138"/>
      <c r="E7413" s="138"/>
      <c r="F7413" s="138"/>
      <c r="G7413" s="138"/>
      <c r="H7413" s="138"/>
    </row>
    <row r="7414" spans="2:8" ht="15.75" customHeight="1" x14ac:dyDescent="0.25">
      <c r="B7414" s="138"/>
      <c r="C7414" s="138"/>
      <c r="D7414" s="138"/>
      <c r="E7414" s="138"/>
      <c r="F7414" s="138"/>
      <c r="G7414" s="138"/>
      <c r="H7414" s="138"/>
    </row>
    <row r="7415" spans="2:8" ht="15.75" customHeight="1" x14ac:dyDescent="0.25">
      <c r="B7415" s="138"/>
      <c r="C7415" s="138"/>
      <c r="D7415" s="138"/>
      <c r="E7415" s="138"/>
      <c r="F7415" s="138"/>
      <c r="G7415" s="138"/>
      <c r="H7415" s="138"/>
    </row>
    <row r="7416" spans="2:8" ht="15.75" customHeight="1" x14ac:dyDescent="0.25">
      <c r="B7416" s="138"/>
      <c r="C7416" s="138"/>
      <c r="D7416" s="138"/>
      <c r="E7416" s="138"/>
      <c r="F7416" s="138"/>
      <c r="G7416" s="138"/>
      <c r="H7416" s="138"/>
    </row>
    <row r="7417" spans="2:8" ht="15.75" customHeight="1" x14ac:dyDescent="0.25">
      <c r="B7417" s="138"/>
      <c r="C7417" s="138"/>
      <c r="D7417" s="138"/>
      <c r="E7417" s="138"/>
      <c r="F7417" s="138"/>
      <c r="G7417" s="138"/>
      <c r="H7417" s="138"/>
    </row>
    <row r="7418" spans="2:8" ht="15.75" customHeight="1" x14ac:dyDescent="0.25">
      <c r="B7418" s="138"/>
      <c r="C7418" s="138"/>
      <c r="D7418" s="138"/>
      <c r="E7418" s="138"/>
      <c r="F7418" s="138"/>
      <c r="G7418" s="138"/>
      <c r="H7418" s="138"/>
    </row>
    <row r="7419" spans="2:8" ht="15.75" customHeight="1" x14ac:dyDescent="0.25">
      <c r="B7419" s="138"/>
      <c r="C7419" s="138"/>
      <c r="D7419" s="138"/>
      <c r="E7419" s="138"/>
      <c r="F7419" s="138"/>
      <c r="G7419" s="138"/>
      <c r="H7419" s="138"/>
    </row>
    <row r="7420" spans="2:8" ht="15.75" customHeight="1" x14ac:dyDescent="0.25">
      <c r="B7420" s="138"/>
      <c r="C7420" s="138"/>
      <c r="D7420" s="138"/>
      <c r="E7420" s="138"/>
      <c r="F7420" s="138"/>
      <c r="G7420" s="138"/>
      <c r="H7420" s="138"/>
    </row>
    <row r="7421" spans="2:8" ht="15.75" customHeight="1" x14ac:dyDescent="0.25">
      <c r="B7421" s="138"/>
      <c r="C7421" s="138"/>
      <c r="D7421" s="138"/>
      <c r="E7421" s="138"/>
      <c r="F7421" s="138"/>
      <c r="G7421" s="138"/>
      <c r="H7421" s="138"/>
    </row>
    <row r="7422" spans="2:8" ht="15.75" customHeight="1" x14ac:dyDescent="0.25">
      <c r="B7422" s="138"/>
      <c r="C7422" s="138"/>
      <c r="D7422" s="138"/>
      <c r="E7422" s="138"/>
      <c r="F7422" s="138"/>
      <c r="G7422" s="138"/>
      <c r="H7422" s="138"/>
    </row>
    <row r="7423" spans="2:8" ht="15.75" customHeight="1" x14ac:dyDescent="0.25">
      <c r="B7423" s="138"/>
      <c r="C7423" s="138"/>
      <c r="D7423" s="138"/>
      <c r="E7423" s="138"/>
      <c r="F7423" s="138"/>
      <c r="G7423" s="138"/>
      <c r="H7423" s="138"/>
    </row>
    <row r="7424" spans="2:8" ht="15.75" customHeight="1" x14ac:dyDescent="0.25">
      <c r="B7424" s="138"/>
      <c r="C7424" s="138"/>
      <c r="D7424" s="138"/>
      <c r="E7424" s="138"/>
      <c r="F7424" s="138"/>
      <c r="G7424" s="138"/>
      <c r="H7424" s="138"/>
    </row>
    <row r="7425" spans="2:8" ht="15.75" customHeight="1" x14ac:dyDescent="0.25">
      <c r="B7425" s="138"/>
      <c r="C7425" s="138"/>
      <c r="D7425" s="138"/>
      <c r="E7425" s="138"/>
      <c r="F7425" s="138"/>
      <c r="G7425" s="138"/>
      <c r="H7425" s="138"/>
    </row>
    <row r="7426" spans="2:8" ht="15.75" customHeight="1" x14ac:dyDescent="0.25">
      <c r="B7426" s="138"/>
      <c r="C7426" s="138"/>
      <c r="D7426" s="138"/>
      <c r="E7426" s="138"/>
      <c r="F7426" s="138"/>
      <c r="G7426" s="138"/>
      <c r="H7426" s="138"/>
    </row>
    <row r="7427" spans="2:8" ht="15.75" customHeight="1" x14ac:dyDescent="0.25">
      <c r="B7427" s="138"/>
      <c r="C7427" s="138"/>
      <c r="D7427" s="138"/>
      <c r="E7427" s="138"/>
      <c r="F7427" s="138"/>
      <c r="G7427" s="138"/>
      <c r="H7427" s="138"/>
    </row>
    <row r="7428" spans="2:8" ht="15.75" customHeight="1" x14ac:dyDescent="0.25">
      <c r="B7428" s="138"/>
      <c r="C7428" s="138"/>
      <c r="D7428" s="138"/>
      <c r="E7428" s="138"/>
      <c r="F7428" s="138"/>
      <c r="G7428" s="138"/>
      <c r="H7428" s="138"/>
    </row>
    <row r="7429" spans="2:8" ht="15.75" customHeight="1" x14ac:dyDescent="0.25">
      <c r="B7429" s="138"/>
      <c r="C7429" s="138"/>
      <c r="D7429" s="138"/>
      <c r="E7429" s="138"/>
      <c r="F7429" s="138"/>
      <c r="G7429" s="138"/>
      <c r="H7429" s="138"/>
    </row>
    <row r="7430" spans="2:8" ht="15.75" customHeight="1" x14ac:dyDescent="0.25">
      <c r="B7430" s="138"/>
      <c r="C7430" s="138"/>
      <c r="D7430" s="138"/>
      <c r="E7430" s="138"/>
      <c r="F7430" s="138"/>
      <c r="G7430" s="138"/>
      <c r="H7430" s="138"/>
    </row>
    <row r="7431" spans="2:8" ht="15.75" customHeight="1" x14ac:dyDescent="0.25">
      <c r="B7431" s="138"/>
      <c r="C7431" s="138"/>
      <c r="D7431" s="138"/>
      <c r="E7431" s="138"/>
      <c r="F7431" s="138"/>
      <c r="G7431" s="138"/>
      <c r="H7431" s="138"/>
    </row>
    <row r="7432" spans="2:8" ht="15.75" customHeight="1" x14ac:dyDescent="0.25">
      <c r="B7432" s="138"/>
      <c r="C7432" s="138"/>
      <c r="D7432" s="138"/>
      <c r="E7432" s="138"/>
      <c r="F7432" s="138"/>
      <c r="G7432" s="138"/>
      <c r="H7432" s="138"/>
    </row>
    <row r="7433" spans="2:8" ht="15.75" customHeight="1" x14ac:dyDescent="0.25">
      <c r="B7433" s="138"/>
      <c r="C7433" s="138"/>
      <c r="D7433" s="138"/>
      <c r="E7433" s="138"/>
      <c r="F7433" s="138"/>
      <c r="G7433" s="138"/>
      <c r="H7433" s="138"/>
    </row>
    <row r="7434" spans="2:8" ht="15.75" customHeight="1" x14ac:dyDescent="0.25">
      <c r="B7434" s="138"/>
      <c r="C7434" s="138"/>
      <c r="D7434" s="138"/>
      <c r="E7434" s="138"/>
      <c r="F7434" s="138"/>
      <c r="G7434" s="138"/>
      <c r="H7434" s="138"/>
    </row>
    <row r="7435" spans="2:8" ht="15.75" customHeight="1" x14ac:dyDescent="0.25">
      <c r="B7435" s="138"/>
      <c r="C7435" s="138"/>
      <c r="D7435" s="138"/>
      <c r="E7435" s="138"/>
      <c r="F7435" s="138"/>
      <c r="G7435" s="138"/>
      <c r="H7435" s="138"/>
    </row>
    <row r="7436" spans="2:8" ht="15.75" customHeight="1" x14ac:dyDescent="0.25">
      <c r="B7436" s="138"/>
      <c r="C7436" s="138"/>
      <c r="D7436" s="138"/>
      <c r="E7436" s="138"/>
      <c r="F7436" s="138"/>
      <c r="G7436" s="138"/>
      <c r="H7436" s="138"/>
    </row>
    <row r="7437" spans="2:8" ht="15.75" customHeight="1" x14ac:dyDescent="0.25">
      <c r="B7437" s="138"/>
      <c r="C7437" s="138"/>
      <c r="D7437" s="138"/>
      <c r="E7437" s="138"/>
      <c r="F7437" s="138"/>
      <c r="G7437" s="138"/>
      <c r="H7437" s="138"/>
    </row>
    <row r="7438" spans="2:8" ht="15.75" customHeight="1" x14ac:dyDescent="0.25">
      <c r="B7438" s="138"/>
      <c r="C7438" s="138"/>
      <c r="D7438" s="138"/>
      <c r="E7438" s="138"/>
      <c r="F7438" s="138"/>
      <c r="G7438" s="138"/>
      <c r="H7438" s="138"/>
    </row>
    <row r="7439" spans="2:8" ht="15.75" customHeight="1" x14ac:dyDescent="0.25">
      <c r="B7439" s="138"/>
      <c r="C7439" s="138"/>
      <c r="D7439" s="138"/>
      <c r="E7439" s="138"/>
      <c r="F7439" s="138"/>
      <c r="G7439" s="138"/>
      <c r="H7439" s="138"/>
    </row>
    <row r="7440" spans="2:8" ht="15.75" customHeight="1" x14ac:dyDescent="0.25">
      <c r="B7440" s="138"/>
      <c r="C7440" s="138"/>
      <c r="D7440" s="138"/>
      <c r="E7440" s="138"/>
      <c r="F7440" s="138"/>
      <c r="G7440" s="138"/>
      <c r="H7440" s="138"/>
    </row>
    <row r="7441" spans="2:8" ht="15.75" customHeight="1" x14ac:dyDescent="0.25">
      <c r="B7441" s="138"/>
      <c r="C7441" s="138"/>
      <c r="D7441" s="138"/>
      <c r="E7441" s="138"/>
      <c r="F7441" s="138"/>
      <c r="G7441" s="138"/>
      <c r="H7441" s="138"/>
    </row>
    <row r="7442" spans="2:8" ht="15.75" customHeight="1" x14ac:dyDescent="0.25">
      <c r="B7442" s="138"/>
      <c r="C7442" s="138"/>
      <c r="D7442" s="138"/>
      <c r="E7442" s="138"/>
      <c r="F7442" s="138"/>
      <c r="G7442" s="138"/>
      <c r="H7442" s="138"/>
    </row>
    <row r="7443" spans="2:8" ht="15.75" customHeight="1" x14ac:dyDescent="0.25">
      <c r="B7443" s="138"/>
      <c r="C7443" s="138"/>
      <c r="D7443" s="138"/>
      <c r="E7443" s="138"/>
      <c r="F7443" s="138"/>
      <c r="G7443" s="138"/>
      <c r="H7443" s="138"/>
    </row>
    <row r="7444" spans="2:8" ht="15.75" customHeight="1" x14ac:dyDescent="0.25">
      <c r="B7444" s="138"/>
      <c r="C7444" s="138"/>
      <c r="D7444" s="138"/>
      <c r="E7444" s="138"/>
      <c r="F7444" s="138"/>
      <c r="G7444" s="138"/>
      <c r="H7444" s="138"/>
    </row>
    <row r="7445" spans="2:8" ht="15.75" customHeight="1" x14ac:dyDescent="0.25">
      <c r="B7445" s="138"/>
      <c r="C7445" s="138"/>
      <c r="D7445" s="138"/>
      <c r="E7445" s="138"/>
      <c r="F7445" s="138"/>
      <c r="G7445" s="138"/>
      <c r="H7445" s="138"/>
    </row>
    <row r="7446" spans="2:8" ht="15.75" customHeight="1" x14ac:dyDescent="0.25">
      <c r="B7446" s="138"/>
      <c r="C7446" s="138"/>
      <c r="D7446" s="138"/>
      <c r="E7446" s="138"/>
      <c r="F7446" s="138"/>
      <c r="G7446" s="138"/>
      <c r="H7446" s="138"/>
    </row>
    <row r="7447" spans="2:8" ht="15.75" customHeight="1" x14ac:dyDescent="0.25">
      <c r="B7447" s="138"/>
      <c r="C7447" s="138"/>
      <c r="D7447" s="138"/>
      <c r="E7447" s="138"/>
      <c r="F7447" s="138"/>
      <c r="G7447" s="138"/>
      <c r="H7447" s="138"/>
    </row>
    <row r="7448" spans="2:8" ht="15.75" customHeight="1" x14ac:dyDescent="0.25">
      <c r="B7448" s="138"/>
      <c r="C7448" s="138"/>
      <c r="D7448" s="138"/>
      <c r="E7448" s="138"/>
      <c r="F7448" s="138"/>
      <c r="G7448" s="138"/>
      <c r="H7448" s="138"/>
    </row>
    <row r="7449" spans="2:8" ht="15.75" customHeight="1" x14ac:dyDescent="0.25">
      <c r="B7449" s="138"/>
      <c r="C7449" s="138"/>
      <c r="D7449" s="138"/>
      <c r="E7449" s="138"/>
      <c r="F7449" s="138"/>
      <c r="G7449" s="138"/>
      <c r="H7449" s="138"/>
    </row>
    <row r="7450" spans="2:8" ht="15.75" customHeight="1" x14ac:dyDescent="0.25">
      <c r="B7450" s="138"/>
      <c r="C7450" s="138"/>
      <c r="D7450" s="138"/>
      <c r="E7450" s="138"/>
      <c r="F7450" s="138"/>
      <c r="G7450" s="138"/>
      <c r="H7450" s="138"/>
    </row>
    <row r="7451" spans="2:8" ht="15.75" customHeight="1" x14ac:dyDescent="0.25">
      <c r="B7451" s="138"/>
      <c r="C7451" s="138"/>
      <c r="D7451" s="138"/>
      <c r="E7451" s="138"/>
      <c r="F7451" s="138"/>
      <c r="G7451" s="138"/>
      <c r="H7451" s="138"/>
    </row>
    <row r="7452" spans="2:8" ht="15.75" customHeight="1" x14ac:dyDescent="0.25">
      <c r="B7452" s="138"/>
      <c r="C7452" s="138"/>
      <c r="D7452" s="138"/>
      <c r="E7452" s="138"/>
      <c r="F7452" s="138"/>
      <c r="G7452" s="138"/>
      <c r="H7452" s="138"/>
    </row>
    <row r="7453" spans="2:8" ht="15.75" customHeight="1" x14ac:dyDescent="0.25">
      <c r="B7453" s="138"/>
      <c r="C7453" s="138"/>
      <c r="D7453" s="138"/>
      <c r="E7453" s="138"/>
      <c r="F7453" s="138"/>
      <c r="G7453" s="138"/>
      <c r="H7453" s="138"/>
    </row>
    <row r="7454" spans="2:8" ht="15.75" customHeight="1" x14ac:dyDescent="0.25">
      <c r="B7454" s="138"/>
      <c r="C7454" s="138"/>
      <c r="D7454" s="138"/>
      <c r="E7454" s="138"/>
      <c r="F7454" s="138"/>
      <c r="G7454" s="138"/>
      <c r="H7454" s="138"/>
    </row>
    <row r="7455" spans="2:8" ht="15.75" customHeight="1" x14ac:dyDescent="0.25">
      <c r="B7455" s="138"/>
      <c r="C7455" s="138"/>
      <c r="D7455" s="138"/>
      <c r="E7455" s="138"/>
      <c r="F7455" s="138"/>
      <c r="G7455" s="138"/>
      <c r="H7455" s="138"/>
    </row>
    <row r="7456" spans="2:8" ht="15.75" customHeight="1" x14ac:dyDescent="0.25">
      <c r="B7456" s="138"/>
      <c r="C7456" s="138"/>
      <c r="D7456" s="138"/>
      <c r="E7456" s="138"/>
      <c r="F7456" s="138"/>
      <c r="G7456" s="138"/>
      <c r="H7456" s="138"/>
    </row>
    <row r="7457" spans="2:8" ht="15.75" customHeight="1" x14ac:dyDescent="0.25">
      <c r="B7457" s="138"/>
      <c r="C7457" s="138"/>
      <c r="D7457" s="138"/>
      <c r="E7457" s="138"/>
      <c r="F7457" s="138"/>
      <c r="G7457" s="138"/>
      <c r="H7457" s="138"/>
    </row>
    <row r="7458" spans="2:8" ht="15.75" customHeight="1" x14ac:dyDescent="0.25">
      <c r="B7458" s="138"/>
      <c r="C7458" s="138"/>
      <c r="D7458" s="138"/>
      <c r="E7458" s="138"/>
      <c r="F7458" s="138"/>
      <c r="G7458" s="138"/>
      <c r="H7458" s="138"/>
    </row>
    <row r="7459" spans="2:8" ht="15.75" customHeight="1" x14ac:dyDescent="0.25">
      <c r="B7459" s="138"/>
      <c r="C7459" s="138"/>
      <c r="D7459" s="138"/>
      <c r="E7459" s="138"/>
      <c r="F7459" s="138"/>
      <c r="G7459" s="138"/>
      <c r="H7459" s="138"/>
    </row>
    <row r="7460" spans="2:8" ht="15.75" customHeight="1" x14ac:dyDescent="0.25">
      <c r="B7460" s="138"/>
      <c r="C7460" s="138"/>
      <c r="D7460" s="138"/>
      <c r="E7460" s="138"/>
      <c r="F7460" s="138"/>
      <c r="G7460" s="138"/>
      <c r="H7460" s="138"/>
    </row>
    <row r="7461" spans="2:8" ht="15.75" customHeight="1" x14ac:dyDescent="0.25">
      <c r="B7461" s="138"/>
      <c r="C7461" s="138"/>
      <c r="D7461" s="138"/>
      <c r="E7461" s="138"/>
      <c r="F7461" s="138"/>
      <c r="G7461" s="138"/>
      <c r="H7461" s="138"/>
    </row>
    <row r="7462" spans="2:8" ht="15.75" customHeight="1" x14ac:dyDescent="0.25">
      <c r="B7462" s="138"/>
      <c r="C7462" s="138"/>
      <c r="D7462" s="138"/>
      <c r="E7462" s="138"/>
      <c r="F7462" s="138"/>
      <c r="G7462" s="138"/>
      <c r="H7462" s="138"/>
    </row>
    <row r="7463" spans="2:8" ht="15.75" customHeight="1" x14ac:dyDescent="0.25">
      <c r="B7463" s="138"/>
      <c r="C7463" s="138"/>
      <c r="D7463" s="138"/>
      <c r="E7463" s="138"/>
      <c r="F7463" s="138"/>
      <c r="G7463" s="138"/>
      <c r="H7463" s="138"/>
    </row>
    <row r="7464" spans="2:8" ht="15.75" customHeight="1" x14ac:dyDescent="0.25">
      <c r="B7464" s="138"/>
      <c r="C7464" s="138"/>
      <c r="D7464" s="138"/>
      <c r="E7464" s="138"/>
      <c r="F7464" s="138"/>
      <c r="G7464" s="138"/>
      <c r="H7464" s="138"/>
    </row>
    <row r="7465" spans="2:8" ht="15.75" customHeight="1" x14ac:dyDescent="0.25">
      <c r="B7465" s="138"/>
      <c r="C7465" s="138"/>
      <c r="D7465" s="138"/>
      <c r="E7465" s="138"/>
      <c r="F7465" s="138"/>
      <c r="G7465" s="138"/>
      <c r="H7465" s="138"/>
    </row>
    <row r="7466" spans="2:8" ht="15.75" customHeight="1" x14ac:dyDescent="0.25">
      <c r="B7466" s="138"/>
      <c r="C7466" s="138"/>
      <c r="D7466" s="138"/>
      <c r="E7466" s="138"/>
      <c r="F7466" s="138"/>
      <c r="G7466" s="138"/>
      <c r="H7466" s="138"/>
    </row>
    <row r="7467" spans="2:8" ht="15.75" customHeight="1" x14ac:dyDescent="0.25">
      <c r="B7467" s="138"/>
      <c r="C7467" s="138"/>
      <c r="D7467" s="138"/>
      <c r="E7467" s="138"/>
      <c r="F7467" s="138"/>
      <c r="G7467" s="138"/>
      <c r="H7467" s="138"/>
    </row>
    <row r="7468" spans="2:8" ht="15.75" customHeight="1" x14ac:dyDescent="0.25">
      <c r="B7468" s="138"/>
      <c r="C7468" s="138"/>
      <c r="D7468" s="138"/>
      <c r="E7468" s="138"/>
      <c r="F7468" s="138"/>
      <c r="G7468" s="138"/>
      <c r="H7468" s="138"/>
    </row>
    <row r="7469" spans="2:8" ht="15.75" customHeight="1" x14ac:dyDescent="0.25">
      <c r="B7469" s="138"/>
      <c r="C7469" s="138"/>
      <c r="D7469" s="138"/>
      <c r="E7469" s="138"/>
      <c r="F7469" s="138"/>
      <c r="G7469" s="138"/>
      <c r="H7469" s="138"/>
    </row>
    <row r="7470" spans="2:8" ht="15.75" customHeight="1" x14ac:dyDescent="0.25">
      <c r="B7470" s="138"/>
      <c r="C7470" s="138"/>
      <c r="D7470" s="138"/>
      <c r="E7470" s="138"/>
      <c r="F7470" s="138"/>
      <c r="G7470" s="138"/>
      <c r="H7470" s="138"/>
    </row>
    <row r="7471" spans="2:8" ht="15.75" customHeight="1" x14ac:dyDescent="0.25">
      <c r="B7471" s="138"/>
      <c r="C7471" s="138"/>
      <c r="D7471" s="138"/>
      <c r="E7471" s="138"/>
      <c r="F7471" s="138"/>
      <c r="G7471" s="138"/>
      <c r="H7471" s="138"/>
    </row>
    <row r="7472" spans="2:8" ht="15.75" customHeight="1" x14ac:dyDescent="0.25">
      <c r="B7472" s="138"/>
      <c r="C7472" s="138"/>
      <c r="D7472" s="138"/>
      <c r="E7472" s="138"/>
      <c r="F7472" s="138"/>
      <c r="G7472" s="138"/>
      <c r="H7472" s="138"/>
    </row>
    <row r="7473" spans="2:8" ht="15.75" customHeight="1" x14ac:dyDescent="0.25">
      <c r="B7473" s="138"/>
      <c r="C7473" s="138"/>
      <c r="D7473" s="138"/>
      <c r="E7473" s="138"/>
      <c r="F7473" s="138"/>
      <c r="G7473" s="138"/>
      <c r="H7473" s="138"/>
    </row>
    <row r="7474" spans="2:8" ht="15.75" customHeight="1" x14ac:dyDescent="0.25">
      <c r="B7474" s="138"/>
      <c r="C7474" s="138"/>
      <c r="D7474" s="138"/>
      <c r="E7474" s="138"/>
      <c r="F7474" s="138"/>
      <c r="G7474" s="138"/>
      <c r="H7474" s="138"/>
    </row>
    <row r="7475" spans="2:8" ht="15.75" customHeight="1" x14ac:dyDescent="0.25">
      <c r="B7475" s="138"/>
      <c r="C7475" s="138"/>
      <c r="D7475" s="138"/>
      <c r="E7475" s="138"/>
      <c r="F7475" s="138"/>
      <c r="G7475" s="138"/>
      <c r="H7475" s="138"/>
    </row>
    <row r="7476" spans="2:8" ht="15.75" customHeight="1" x14ac:dyDescent="0.25">
      <c r="B7476" s="138"/>
      <c r="C7476" s="138"/>
      <c r="D7476" s="138"/>
      <c r="E7476" s="138"/>
      <c r="F7476" s="138"/>
      <c r="G7476" s="138"/>
      <c r="H7476" s="138"/>
    </row>
    <row r="7477" spans="2:8" ht="15.75" customHeight="1" x14ac:dyDescent="0.25">
      <c r="B7477" s="138"/>
      <c r="C7477" s="138"/>
      <c r="D7477" s="138"/>
      <c r="E7477" s="138"/>
      <c r="F7477" s="138"/>
      <c r="G7477" s="138"/>
      <c r="H7477" s="138"/>
    </row>
    <row r="7478" spans="2:8" ht="15.75" customHeight="1" x14ac:dyDescent="0.25">
      <c r="B7478" s="138"/>
      <c r="C7478" s="138"/>
      <c r="D7478" s="138"/>
      <c r="E7478" s="138"/>
      <c r="F7478" s="138"/>
      <c r="G7478" s="138"/>
      <c r="H7478" s="138"/>
    </row>
    <row r="7479" spans="2:8" ht="15.75" customHeight="1" x14ac:dyDescent="0.25">
      <c r="B7479" s="138"/>
      <c r="C7479" s="138"/>
      <c r="D7479" s="138"/>
      <c r="E7479" s="138"/>
      <c r="F7479" s="138"/>
      <c r="G7479" s="138"/>
      <c r="H7479" s="138"/>
    </row>
    <row r="7480" spans="2:8" ht="15.75" customHeight="1" x14ac:dyDescent="0.25">
      <c r="B7480" s="138"/>
      <c r="C7480" s="138"/>
      <c r="D7480" s="138"/>
      <c r="E7480" s="138"/>
      <c r="F7480" s="138"/>
      <c r="G7480" s="138"/>
      <c r="H7480" s="138"/>
    </row>
    <row r="7481" spans="2:8" ht="15.75" customHeight="1" x14ac:dyDescent="0.25">
      <c r="B7481" s="138"/>
      <c r="C7481" s="138"/>
      <c r="D7481" s="138"/>
      <c r="E7481" s="138"/>
      <c r="F7481" s="138"/>
      <c r="G7481" s="138"/>
      <c r="H7481" s="138"/>
    </row>
    <row r="7482" spans="2:8" ht="15.75" customHeight="1" x14ac:dyDescent="0.25">
      <c r="B7482" s="138"/>
      <c r="C7482" s="138"/>
      <c r="D7482" s="138"/>
      <c r="E7482" s="138"/>
      <c r="F7482" s="138"/>
      <c r="G7482" s="138"/>
      <c r="H7482" s="138"/>
    </row>
    <row r="7483" spans="2:8" ht="15.75" customHeight="1" x14ac:dyDescent="0.25">
      <c r="B7483" s="138"/>
      <c r="C7483" s="138"/>
      <c r="D7483" s="138"/>
      <c r="E7483" s="138"/>
      <c r="F7483" s="138"/>
      <c r="G7483" s="138"/>
      <c r="H7483" s="138"/>
    </row>
    <row r="7484" spans="2:8" ht="15.75" customHeight="1" x14ac:dyDescent="0.25">
      <c r="B7484" s="138"/>
      <c r="C7484" s="138"/>
      <c r="D7484" s="138"/>
      <c r="E7484" s="138"/>
      <c r="F7484" s="138"/>
      <c r="G7484" s="138"/>
      <c r="H7484" s="138"/>
    </row>
    <row r="7485" spans="2:8" ht="15.75" customHeight="1" x14ac:dyDescent="0.25">
      <c r="B7485" s="138"/>
      <c r="C7485" s="138"/>
      <c r="D7485" s="138"/>
      <c r="E7485" s="138"/>
      <c r="F7485" s="138"/>
      <c r="G7485" s="138"/>
      <c r="H7485" s="138"/>
    </row>
    <row r="7486" spans="2:8" ht="15.75" customHeight="1" x14ac:dyDescent="0.25">
      <c r="B7486" s="138"/>
      <c r="C7486" s="138"/>
      <c r="D7486" s="138"/>
      <c r="E7486" s="138"/>
      <c r="F7486" s="138"/>
      <c r="G7486" s="138"/>
      <c r="H7486" s="138"/>
    </row>
    <row r="7487" spans="2:8" ht="15.75" customHeight="1" x14ac:dyDescent="0.25">
      <c r="B7487" s="138"/>
      <c r="C7487" s="138"/>
      <c r="D7487" s="138"/>
      <c r="E7487" s="138"/>
      <c r="F7487" s="138"/>
      <c r="G7487" s="138"/>
      <c r="H7487" s="138"/>
    </row>
    <row r="7488" spans="2:8" ht="15.75" customHeight="1" x14ac:dyDescent="0.25">
      <c r="B7488" s="138"/>
      <c r="C7488" s="138"/>
      <c r="D7488" s="138"/>
      <c r="E7488" s="138"/>
      <c r="F7488" s="138"/>
      <c r="G7488" s="138"/>
      <c r="H7488" s="138"/>
    </row>
    <row r="7489" spans="2:8" ht="15.75" customHeight="1" x14ac:dyDescent="0.25">
      <c r="B7489" s="138"/>
      <c r="C7489" s="138"/>
      <c r="D7489" s="138"/>
      <c r="E7489" s="138"/>
      <c r="F7489" s="138"/>
      <c r="G7489" s="138"/>
      <c r="H7489" s="138"/>
    </row>
    <row r="7490" spans="2:8" ht="15.75" customHeight="1" x14ac:dyDescent="0.25">
      <c r="B7490" s="138"/>
      <c r="C7490" s="138"/>
      <c r="D7490" s="138"/>
      <c r="E7490" s="138"/>
      <c r="F7490" s="138"/>
      <c r="G7490" s="138"/>
      <c r="H7490" s="138"/>
    </row>
    <row r="7491" spans="2:8" ht="15.75" customHeight="1" x14ac:dyDescent="0.25">
      <c r="B7491" s="138"/>
      <c r="C7491" s="138"/>
      <c r="D7491" s="138"/>
      <c r="E7491" s="138"/>
      <c r="F7491" s="138"/>
      <c r="G7491" s="138"/>
      <c r="H7491" s="138"/>
    </row>
    <row r="7492" spans="2:8" ht="15.75" customHeight="1" x14ac:dyDescent="0.25">
      <c r="B7492" s="138"/>
      <c r="C7492" s="138"/>
      <c r="D7492" s="138"/>
      <c r="E7492" s="138"/>
      <c r="F7492" s="138"/>
      <c r="G7492" s="138"/>
      <c r="H7492" s="138"/>
    </row>
    <row r="7493" spans="2:8" ht="15.75" customHeight="1" x14ac:dyDescent="0.25">
      <c r="B7493" s="138"/>
      <c r="C7493" s="138"/>
      <c r="D7493" s="138"/>
      <c r="E7493" s="138"/>
      <c r="F7493" s="138"/>
      <c r="G7493" s="138"/>
      <c r="H7493" s="138"/>
    </row>
    <row r="7494" spans="2:8" ht="15.75" customHeight="1" x14ac:dyDescent="0.25">
      <c r="B7494" s="138"/>
      <c r="C7494" s="138"/>
      <c r="D7494" s="138"/>
      <c r="E7494" s="138"/>
      <c r="F7494" s="138"/>
      <c r="G7494" s="138"/>
      <c r="H7494" s="138"/>
    </row>
    <row r="7495" spans="2:8" ht="15.75" customHeight="1" x14ac:dyDescent="0.25">
      <c r="B7495" s="138"/>
      <c r="C7495" s="138"/>
      <c r="D7495" s="138"/>
      <c r="E7495" s="138"/>
      <c r="F7495" s="138"/>
      <c r="G7495" s="138"/>
      <c r="H7495" s="138"/>
    </row>
    <row r="7496" spans="2:8" ht="15.75" customHeight="1" x14ac:dyDescent="0.25">
      <c r="B7496" s="138"/>
      <c r="C7496" s="138"/>
      <c r="D7496" s="138"/>
      <c r="E7496" s="138"/>
      <c r="F7496" s="138"/>
      <c r="G7496" s="138"/>
      <c r="H7496" s="138"/>
    </row>
    <row r="7497" spans="2:8" ht="15.75" customHeight="1" x14ac:dyDescent="0.25">
      <c r="B7497" s="138"/>
      <c r="C7497" s="138"/>
      <c r="D7497" s="138"/>
      <c r="E7497" s="138"/>
      <c r="F7497" s="138"/>
      <c r="G7497" s="138"/>
      <c r="H7497" s="138"/>
    </row>
    <row r="7498" spans="2:8" ht="15.75" customHeight="1" x14ac:dyDescent="0.25">
      <c r="B7498" s="138"/>
      <c r="C7498" s="138"/>
      <c r="D7498" s="138"/>
      <c r="E7498" s="138"/>
      <c r="F7498" s="138"/>
      <c r="G7498" s="138"/>
      <c r="H7498" s="138"/>
    </row>
    <row r="7499" spans="2:8" ht="15.75" customHeight="1" x14ac:dyDescent="0.25">
      <c r="B7499" s="138"/>
      <c r="C7499" s="138"/>
      <c r="D7499" s="138"/>
      <c r="E7499" s="138"/>
      <c r="F7499" s="138"/>
      <c r="G7499" s="138"/>
      <c r="H7499" s="138"/>
    </row>
    <row r="7500" spans="2:8" ht="15.75" customHeight="1" x14ac:dyDescent="0.25">
      <c r="B7500" s="138"/>
      <c r="C7500" s="138"/>
      <c r="D7500" s="138"/>
      <c r="E7500" s="138"/>
      <c r="F7500" s="138"/>
      <c r="G7500" s="138"/>
      <c r="H7500" s="138"/>
    </row>
    <row r="7501" spans="2:8" ht="15.75" customHeight="1" x14ac:dyDescent="0.25">
      <c r="B7501" s="138"/>
      <c r="C7501" s="138"/>
      <c r="D7501" s="138"/>
      <c r="E7501" s="138"/>
      <c r="F7501" s="138"/>
      <c r="G7501" s="138"/>
      <c r="H7501" s="138"/>
    </row>
    <row r="7502" spans="2:8" ht="15.75" customHeight="1" x14ac:dyDescent="0.25">
      <c r="B7502" s="138"/>
      <c r="C7502" s="138"/>
      <c r="D7502" s="138"/>
      <c r="E7502" s="138"/>
      <c r="F7502" s="138"/>
      <c r="G7502" s="138"/>
      <c r="H7502" s="138"/>
    </row>
    <row r="7503" spans="2:8" ht="15.75" customHeight="1" x14ac:dyDescent="0.25">
      <c r="B7503" s="138"/>
      <c r="C7503" s="138"/>
      <c r="D7503" s="138"/>
      <c r="E7503" s="138"/>
      <c r="F7503" s="138"/>
      <c r="G7503" s="138"/>
      <c r="H7503" s="138"/>
    </row>
    <row r="7504" spans="2:8" ht="15.75" customHeight="1" x14ac:dyDescent="0.25">
      <c r="B7504" s="138"/>
      <c r="C7504" s="138"/>
      <c r="D7504" s="138"/>
      <c r="E7504" s="138"/>
      <c r="F7504" s="138"/>
      <c r="G7504" s="138"/>
      <c r="H7504" s="138"/>
    </row>
    <row r="7505" spans="2:8" ht="15.75" customHeight="1" x14ac:dyDescent="0.25">
      <c r="B7505" s="138"/>
      <c r="C7505" s="138"/>
      <c r="D7505" s="138"/>
      <c r="E7505" s="138"/>
      <c r="F7505" s="138"/>
      <c r="G7505" s="138"/>
      <c r="H7505" s="138"/>
    </row>
    <row r="7506" spans="2:8" ht="15.75" customHeight="1" x14ac:dyDescent="0.25">
      <c r="B7506" s="138"/>
      <c r="C7506" s="138"/>
      <c r="D7506" s="138"/>
      <c r="E7506" s="138"/>
      <c r="F7506" s="138"/>
      <c r="G7506" s="138"/>
      <c r="H7506" s="138"/>
    </row>
    <row r="7507" spans="2:8" ht="15.75" customHeight="1" x14ac:dyDescent="0.25">
      <c r="B7507" s="138"/>
      <c r="C7507" s="138"/>
      <c r="D7507" s="138"/>
      <c r="E7507" s="138"/>
      <c r="F7507" s="138"/>
      <c r="G7507" s="138"/>
      <c r="H7507" s="138"/>
    </row>
    <row r="7508" spans="2:8" ht="15.75" customHeight="1" x14ac:dyDescent="0.25">
      <c r="B7508" s="138"/>
      <c r="C7508" s="138"/>
      <c r="D7508" s="138"/>
      <c r="E7508" s="138"/>
      <c r="F7508" s="138"/>
      <c r="G7508" s="138"/>
      <c r="H7508" s="138"/>
    </row>
    <row r="7509" spans="2:8" ht="15.75" customHeight="1" x14ac:dyDescent="0.25">
      <c r="B7509" s="138"/>
      <c r="C7509" s="138"/>
      <c r="D7509" s="138"/>
      <c r="E7509" s="138"/>
      <c r="F7509" s="138"/>
      <c r="G7509" s="138"/>
      <c r="H7509" s="138"/>
    </row>
    <row r="7510" spans="2:8" ht="15.75" customHeight="1" x14ac:dyDescent="0.25">
      <c r="B7510" s="138"/>
      <c r="C7510" s="138"/>
      <c r="D7510" s="138"/>
      <c r="E7510" s="138"/>
      <c r="F7510" s="138"/>
      <c r="G7510" s="138"/>
      <c r="H7510" s="138"/>
    </row>
    <row r="7511" spans="2:8" ht="15.75" customHeight="1" x14ac:dyDescent="0.25">
      <c r="B7511" s="138"/>
      <c r="C7511" s="138"/>
      <c r="D7511" s="138"/>
      <c r="E7511" s="138"/>
      <c r="F7511" s="138"/>
      <c r="G7511" s="138"/>
      <c r="H7511" s="138"/>
    </row>
    <row r="7512" spans="2:8" ht="15.75" customHeight="1" x14ac:dyDescent="0.25">
      <c r="B7512" s="138"/>
      <c r="C7512" s="138"/>
      <c r="D7512" s="138"/>
      <c r="E7512" s="138"/>
      <c r="F7512" s="138"/>
      <c r="G7512" s="138"/>
      <c r="H7512" s="138"/>
    </row>
    <row r="7513" spans="2:8" ht="15.75" customHeight="1" x14ac:dyDescent="0.25">
      <c r="B7513" s="138"/>
      <c r="C7513" s="138"/>
      <c r="D7513" s="138"/>
      <c r="E7513" s="138"/>
      <c r="F7513" s="138"/>
      <c r="G7513" s="138"/>
      <c r="H7513" s="138"/>
    </row>
    <row r="7514" spans="2:8" ht="15.75" customHeight="1" x14ac:dyDescent="0.25">
      <c r="B7514" s="138"/>
      <c r="C7514" s="138"/>
      <c r="D7514" s="138"/>
      <c r="E7514" s="138"/>
      <c r="F7514" s="138"/>
      <c r="G7514" s="138"/>
      <c r="H7514" s="138"/>
    </row>
    <row r="7515" spans="2:8" ht="15.75" customHeight="1" x14ac:dyDescent="0.25">
      <c r="B7515" s="138"/>
      <c r="C7515" s="138"/>
      <c r="D7515" s="138"/>
      <c r="E7515" s="138"/>
      <c r="F7515" s="138"/>
      <c r="G7515" s="138"/>
      <c r="H7515" s="138"/>
    </row>
    <row r="7516" spans="2:8" ht="15.75" customHeight="1" x14ac:dyDescent="0.25">
      <c r="B7516" s="138"/>
      <c r="C7516" s="138"/>
      <c r="D7516" s="138"/>
      <c r="E7516" s="138"/>
      <c r="F7516" s="138"/>
      <c r="G7516" s="138"/>
      <c r="H7516" s="138"/>
    </row>
    <row r="7517" spans="2:8" ht="15.75" customHeight="1" x14ac:dyDescent="0.25">
      <c r="B7517" s="138"/>
      <c r="C7517" s="138"/>
      <c r="D7517" s="138"/>
      <c r="E7517" s="138"/>
      <c r="F7517" s="138"/>
      <c r="G7517" s="138"/>
      <c r="H7517" s="138"/>
    </row>
    <row r="7518" spans="2:8" ht="15.75" customHeight="1" x14ac:dyDescent="0.25">
      <c r="B7518" s="138"/>
      <c r="C7518" s="138"/>
      <c r="D7518" s="138"/>
      <c r="E7518" s="138"/>
      <c r="F7518" s="138"/>
      <c r="G7518" s="138"/>
      <c r="H7518" s="138"/>
    </row>
    <row r="7519" spans="2:8" ht="15.75" customHeight="1" x14ac:dyDescent="0.25">
      <c r="B7519" s="138"/>
      <c r="C7519" s="138"/>
      <c r="D7519" s="138"/>
      <c r="E7519" s="138"/>
      <c r="F7519" s="138"/>
      <c r="G7519" s="138"/>
      <c r="H7519" s="138"/>
    </row>
    <row r="7520" spans="2:8" ht="15.75" customHeight="1" x14ac:dyDescent="0.25">
      <c r="B7520" s="138"/>
      <c r="C7520" s="138"/>
      <c r="D7520" s="138"/>
      <c r="E7520" s="138"/>
      <c r="F7520" s="138"/>
      <c r="G7520" s="138"/>
      <c r="H7520" s="138"/>
    </row>
    <row r="7521" spans="2:8" ht="15.75" customHeight="1" x14ac:dyDescent="0.25">
      <c r="B7521" s="138"/>
      <c r="C7521" s="138"/>
      <c r="D7521" s="138"/>
      <c r="E7521" s="138"/>
      <c r="F7521" s="138"/>
      <c r="G7521" s="138"/>
      <c r="H7521" s="138"/>
    </row>
    <row r="7522" spans="2:8" ht="15.75" customHeight="1" x14ac:dyDescent="0.25">
      <c r="B7522" s="138"/>
      <c r="C7522" s="138"/>
      <c r="D7522" s="138"/>
      <c r="E7522" s="138"/>
      <c r="F7522" s="138"/>
      <c r="G7522" s="138"/>
      <c r="H7522" s="138"/>
    </row>
    <row r="7523" spans="2:8" ht="15.75" customHeight="1" x14ac:dyDescent="0.25">
      <c r="B7523" s="138"/>
      <c r="C7523" s="138"/>
      <c r="D7523" s="138"/>
      <c r="E7523" s="138"/>
      <c r="F7523" s="138"/>
      <c r="G7523" s="138"/>
      <c r="H7523" s="138"/>
    </row>
    <row r="7524" spans="2:8" ht="15.75" customHeight="1" x14ac:dyDescent="0.25">
      <c r="B7524" s="138"/>
      <c r="C7524" s="138"/>
      <c r="D7524" s="138"/>
      <c r="E7524" s="138"/>
      <c r="F7524" s="138"/>
      <c r="G7524" s="138"/>
      <c r="H7524" s="138"/>
    </row>
    <row r="7525" spans="2:8" ht="15.75" customHeight="1" x14ac:dyDescent="0.25">
      <c r="B7525" s="138"/>
      <c r="C7525" s="138"/>
      <c r="D7525" s="138"/>
      <c r="E7525" s="138"/>
      <c r="F7525" s="138"/>
      <c r="G7525" s="138"/>
      <c r="H7525" s="138"/>
    </row>
    <row r="7526" spans="2:8" ht="15.75" customHeight="1" x14ac:dyDescent="0.25">
      <c r="B7526" s="138"/>
      <c r="C7526" s="138"/>
      <c r="D7526" s="138"/>
      <c r="E7526" s="138"/>
      <c r="F7526" s="138"/>
      <c r="G7526" s="138"/>
      <c r="H7526" s="138"/>
    </row>
    <row r="7527" spans="2:8" ht="15.75" customHeight="1" x14ac:dyDescent="0.25">
      <c r="B7527" s="138"/>
      <c r="C7527" s="138"/>
      <c r="D7527" s="138"/>
      <c r="E7527" s="138"/>
      <c r="F7527" s="138"/>
      <c r="G7527" s="138"/>
      <c r="H7527" s="138"/>
    </row>
    <row r="7528" spans="2:8" ht="15.75" customHeight="1" x14ac:dyDescent="0.25">
      <c r="B7528" s="138"/>
      <c r="C7528" s="138"/>
      <c r="D7528" s="138"/>
      <c r="E7528" s="138"/>
      <c r="F7528" s="138"/>
      <c r="G7528" s="138"/>
      <c r="H7528" s="138"/>
    </row>
    <row r="7529" spans="2:8" ht="15.75" customHeight="1" x14ac:dyDescent="0.25">
      <c r="B7529" s="138"/>
      <c r="C7529" s="138"/>
      <c r="D7529" s="138"/>
      <c r="E7529" s="138"/>
      <c r="F7529" s="138"/>
      <c r="G7529" s="138"/>
      <c r="H7529" s="138"/>
    </row>
    <row r="7530" spans="2:8" ht="15.75" customHeight="1" x14ac:dyDescent="0.25">
      <c r="B7530" s="138"/>
      <c r="C7530" s="138"/>
      <c r="D7530" s="138"/>
      <c r="E7530" s="138"/>
      <c r="F7530" s="138"/>
      <c r="G7530" s="138"/>
      <c r="H7530" s="138"/>
    </row>
    <row r="7531" spans="2:8" ht="15.75" customHeight="1" x14ac:dyDescent="0.25">
      <c r="B7531" s="138"/>
      <c r="C7531" s="138"/>
      <c r="D7531" s="138"/>
      <c r="E7531" s="138"/>
      <c r="F7531" s="138"/>
      <c r="G7531" s="138"/>
      <c r="H7531" s="138"/>
    </row>
    <row r="7532" spans="2:8" ht="15.75" customHeight="1" x14ac:dyDescent="0.25">
      <c r="B7532" s="138"/>
      <c r="C7532" s="138"/>
      <c r="D7532" s="138"/>
      <c r="E7532" s="138"/>
      <c r="F7532" s="138"/>
      <c r="G7532" s="138"/>
      <c r="H7532" s="138"/>
    </row>
    <row r="7533" spans="2:8" ht="15.75" customHeight="1" x14ac:dyDescent="0.25">
      <c r="B7533" s="138"/>
      <c r="C7533" s="138"/>
      <c r="D7533" s="138"/>
      <c r="E7533" s="138"/>
      <c r="F7533" s="138"/>
      <c r="G7533" s="138"/>
      <c r="H7533" s="138"/>
    </row>
    <row r="7534" spans="2:8" ht="15.75" customHeight="1" x14ac:dyDescent="0.25">
      <c r="B7534" s="138"/>
      <c r="C7534" s="138"/>
      <c r="D7534" s="138"/>
      <c r="E7534" s="138"/>
      <c r="F7534" s="138"/>
      <c r="G7534" s="138"/>
      <c r="H7534" s="138"/>
    </row>
    <row r="7535" spans="2:8" ht="15.75" customHeight="1" x14ac:dyDescent="0.25">
      <c r="B7535" s="138"/>
      <c r="C7535" s="138"/>
      <c r="D7535" s="138"/>
      <c r="E7535" s="138"/>
      <c r="F7535" s="138"/>
      <c r="G7535" s="138"/>
      <c r="H7535" s="138"/>
    </row>
    <row r="7536" spans="2:8" ht="15.75" customHeight="1" x14ac:dyDescent="0.25">
      <c r="B7536" s="138"/>
      <c r="C7536" s="138"/>
      <c r="D7536" s="138"/>
      <c r="E7536" s="138"/>
      <c r="F7536" s="138"/>
      <c r="G7536" s="138"/>
      <c r="H7536" s="138"/>
    </row>
    <row r="7537" spans="2:8" ht="15.75" customHeight="1" x14ac:dyDescent="0.25">
      <c r="B7537" s="138"/>
      <c r="C7537" s="138"/>
      <c r="D7537" s="138"/>
      <c r="E7537" s="138"/>
      <c r="F7537" s="138"/>
      <c r="G7537" s="138"/>
      <c r="H7537" s="138"/>
    </row>
    <row r="7538" spans="2:8" ht="15.75" customHeight="1" x14ac:dyDescent="0.25">
      <c r="B7538" s="138"/>
      <c r="C7538" s="138"/>
      <c r="D7538" s="138"/>
      <c r="E7538" s="138"/>
      <c r="F7538" s="138"/>
      <c r="G7538" s="138"/>
      <c r="H7538" s="138"/>
    </row>
    <row r="7539" spans="2:8" ht="15.75" customHeight="1" x14ac:dyDescent="0.25">
      <c r="B7539" s="138"/>
      <c r="C7539" s="138"/>
      <c r="D7539" s="138"/>
      <c r="E7539" s="138"/>
      <c r="F7539" s="138"/>
      <c r="G7539" s="138"/>
      <c r="H7539" s="138"/>
    </row>
    <row r="7540" spans="2:8" ht="15.75" customHeight="1" x14ac:dyDescent="0.25">
      <c r="B7540" s="138"/>
      <c r="C7540" s="138"/>
      <c r="D7540" s="138"/>
      <c r="E7540" s="138"/>
      <c r="F7540" s="138"/>
      <c r="G7540" s="138"/>
      <c r="H7540" s="138"/>
    </row>
    <row r="7541" spans="2:8" ht="15.75" customHeight="1" x14ac:dyDescent="0.25">
      <c r="B7541" s="138"/>
      <c r="C7541" s="138"/>
      <c r="D7541" s="138"/>
      <c r="E7541" s="138"/>
      <c r="F7541" s="138"/>
      <c r="G7541" s="138"/>
      <c r="H7541" s="138"/>
    </row>
    <row r="7542" spans="2:8" ht="15.75" customHeight="1" x14ac:dyDescent="0.25">
      <c r="B7542" s="138"/>
      <c r="C7542" s="138"/>
      <c r="D7542" s="138"/>
      <c r="E7542" s="138"/>
      <c r="F7542" s="138"/>
      <c r="G7542" s="138"/>
      <c r="H7542" s="138"/>
    </row>
    <row r="7543" spans="2:8" ht="15.75" customHeight="1" x14ac:dyDescent="0.25">
      <c r="B7543" s="138"/>
      <c r="C7543" s="138"/>
      <c r="D7543" s="138"/>
      <c r="E7543" s="138"/>
      <c r="F7543" s="138"/>
      <c r="G7543" s="138"/>
      <c r="H7543" s="138"/>
    </row>
    <row r="7544" spans="2:8" ht="15.75" customHeight="1" x14ac:dyDescent="0.25">
      <c r="B7544" s="138"/>
      <c r="C7544" s="138"/>
      <c r="D7544" s="138"/>
      <c r="E7544" s="138"/>
      <c r="F7544" s="138"/>
      <c r="G7544" s="138"/>
      <c r="H7544" s="138"/>
    </row>
    <row r="7545" spans="2:8" ht="15.75" customHeight="1" x14ac:dyDescent="0.25">
      <c r="B7545" s="138"/>
      <c r="C7545" s="138"/>
      <c r="D7545" s="138"/>
      <c r="E7545" s="138"/>
      <c r="F7545" s="138"/>
      <c r="G7545" s="138"/>
      <c r="H7545" s="138"/>
    </row>
    <row r="7546" spans="2:8" ht="15.75" customHeight="1" x14ac:dyDescent="0.25">
      <c r="B7546" s="138"/>
      <c r="C7546" s="138"/>
      <c r="D7546" s="138"/>
      <c r="E7546" s="138"/>
      <c r="F7546" s="138"/>
      <c r="G7546" s="138"/>
      <c r="H7546" s="138"/>
    </row>
    <row r="7547" spans="2:8" ht="15.75" customHeight="1" x14ac:dyDescent="0.25">
      <c r="B7547" s="138"/>
      <c r="C7547" s="138"/>
      <c r="D7547" s="138"/>
      <c r="E7547" s="138"/>
      <c r="F7547" s="138"/>
      <c r="G7547" s="138"/>
      <c r="H7547" s="138"/>
    </row>
    <row r="7548" spans="2:8" ht="15.75" customHeight="1" x14ac:dyDescent="0.25">
      <c r="B7548" s="138"/>
      <c r="C7548" s="138"/>
      <c r="D7548" s="138"/>
      <c r="E7548" s="138"/>
      <c r="F7548" s="138"/>
      <c r="G7548" s="138"/>
      <c r="H7548" s="138"/>
    </row>
    <row r="7549" spans="2:8" ht="15.75" customHeight="1" x14ac:dyDescent="0.25">
      <c r="B7549" s="138"/>
      <c r="C7549" s="138"/>
      <c r="D7549" s="138"/>
      <c r="E7549" s="138"/>
      <c r="F7549" s="138"/>
      <c r="G7549" s="138"/>
      <c r="H7549" s="138"/>
    </row>
    <row r="7550" spans="2:8" ht="15.75" customHeight="1" x14ac:dyDescent="0.25">
      <c r="B7550" s="138"/>
      <c r="C7550" s="138"/>
      <c r="D7550" s="138"/>
      <c r="E7550" s="138"/>
      <c r="F7550" s="138"/>
      <c r="G7550" s="138"/>
      <c r="H7550" s="138"/>
    </row>
  </sheetData>
  <autoFilter ref="B4:H7332">
    <filterColumn colId="6">
      <customFilters>
        <customFilter operator="notEqual" val=" "/>
      </customFilters>
    </filterColumn>
  </autoFilter>
  <pageMargins left="0.511811024" right="0.511811024" top="0.78740157499999996" bottom="0.78740157499999996"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2</vt:i4>
      </vt:variant>
    </vt:vector>
  </HeadingPairs>
  <TitlesOfParts>
    <vt:vector size="11" baseType="lpstr">
      <vt:lpstr>Introdução</vt:lpstr>
      <vt:lpstr>WACC</vt:lpstr>
      <vt:lpstr>Estrutura de capital</vt:lpstr>
      <vt:lpstr>Re e Rd</vt:lpstr>
      <vt:lpstr>Beta</vt:lpstr>
      <vt:lpstr>Dados</vt:lpstr>
      <vt:lpstr>Outras variáveis</vt:lpstr>
      <vt:lpstr>Info_complementar</vt:lpstr>
      <vt:lpstr>Auxiliar_Embi+br</vt:lpstr>
      <vt:lpstr>'Re e Rd'!Area_de_impressao</vt:lpstr>
      <vt:lpstr>WACC!Area_de_impressao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Miranda Barbosa (ARSAEMG)</dc:creator>
  <cp:lastModifiedBy>Vanessa Miranda Barbosa (ARSAEMG)</cp:lastModifiedBy>
  <cp:lastPrinted>2017-03-24T13:05:08Z</cp:lastPrinted>
  <dcterms:created xsi:type="dcterms:W3CDTF">2016-11-25T18:30:21Z</dcterms:created>
  <dcterms:modified xsi:type="dcterms:W3CDTF">2019-12-30T14:28:01Z</dcterms:modified>
</cp:coreProperties>
</file>